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filterPrivacy="1" defaultThemeVersion="124226"/>
  <xr:revisionPtr revIDLastSave="0" documentId="13_ncr:1_{EAFF2198-0C20-4E0A-AB6E-95DA2A3305D6}" xr6:coauthVersionLast="47" xr6:coauthVersionMax="47" xr10:uidLastSave="{00000000-0000-0000-0000-000000000000}"/>
  <bookViews>
    <workbookView xWindow="-110" yWindow="-110" windowWidth="19420" windowHeight="10420" tabRatio="642" firstSheet="2" activeTab="6" xr2:uid="{00000000-000D-0000-FFFF-FFFF00000000}"/>
  </bookViews>
  <sheets>
    <sheet name="第10-1号様式" sheetId="4" r:id="rId1"/>
    <sheet name="第13-1-1号様式" sheetId="35" r:id="rId2"/>
    <sheet name="第13-1-2①号様式" sheetId="42" r:id="rId3"/>
    <sheet name="第13-1-2②号様式" sheetId="44" r:id="rId4"/>
    <sheet name="第13-1-3号様式" sheetId="43" r:id="rId5"/>
    <sheet name="第13-1-4号様式" sheetId="8" r:id="rId6"/>
    <sheet name="第13-1-5号様式" sheetId="9" r:id="rId7"/>
  </sheets>
  <definedNames>
    <definedName name="OLE_LINK3" localSheetId="0">'第10-1号様式'!#REF!</definedName>
    <definedName name="_xlnm.Print_Area" localSheetId="0">'第10-1号様式'!$A$1:$K$31</definedName>
    <definedName name="_xlnm.Print_Area" localSheetId="1">'第13-1-1号様式'!$A$1:$J$26</definedName>
    <definedName name="_xlnm.Print_Area" localSheetId="2">'第13-1-2①号様式'!$A$1:$O$30</definedName>
    <definedName name="_xlnm.Print_Area" localSheetId="3">'第13-1-2②号様式'!$A$1:$Z$28</definedName>
    <definedName name="_xlnm.Print_Area" localSheetId="4">'第13-1-3号様式'!$A$1:$M$56</definedName>
    <definedName name="_xlnm.Print_Area" localSheetId="5">'第13-1-4号様式'!$A$1:$AI$77</definedName>
    <definedName name="_xlnm.Print_Area" localSheetId="6">'第13-1-5号様式'!$A$1:$H$26</definedName>
    <definedName name="_xlnm.Print_Titles" localSheetId="0">'第10-1号様式'!$13:$13</definedName>
    <definedName name="Z_084AE120_92E3_11D5_B1AB_00A0C9E26D76_.wvu.PrintArea" localSheetId="3" hidden="1">'第13-1-2②号様式'!$B$1:$Z$9</definedName>
    <definedName name="Z_084AE120_92E3_11D5_B1AB_00A0C9E26D76_.wvu.PrintArea" localSheetId="5" hidden="1">'第13-1-4号様式'!$B$1:$AI$65</definedName>
    <definedName name="Z_084AE120_92E3_11D5_B1AB_00A0C9E26D76_.wvu.Rows" localSheetId="3" hidden="1">'第13-1-2②号様式'!#REF!</definedName>
    <definedName name="Z_084AE120_92E3_11D5_B1AB_00A0C9E26D76_.wvu.Rows" localSheetId="5" hidden="1">'第13-1-4号様式'!#REF!</definedName>
    <definedName name="Z_742D71E0_95CC_11D5_947E_004026A90764_.wvu.PrintArea" localSheetId="3" hidden="1">'第13-1-2②号様式'!$B$1:$Z$9</definedName>
    <definedName name="Z_742D71E0_95CC_11D5_947E_004026A90764_.wvu.PrintArea" localSheetId="5" hidden="1">'第13-1-4号様式'!$B$1:$AI$65</definedName>
    <definedName name="Z_742D71E0_95CC_11D5_947E_004026A90764_.wvu.Rows" localSheetId="3" hidden="1">'第13-1-2②号様式'!#REF!</definedName>
    <definedName name="Z_742D71E0_95CC_11D5_947E_004026A90764_.wvu.Rows" localSheetId="5" hidden="1">'第13-1-4号様式'!#REF!</definedName>
    <definedName name="Z_DB0B5780_957A_11D5_B6B0_0000F4971045_.wvu.PrintArea" localSheetId="3" hidden="1">'第13-1-2②号様式'!$B$1:$Z$9</definedName>
    <definedName name="Z_DB0B5780_957A_11D5_B6B0_0000F4971045_.wvu.PrintArea" localSheetId="5" hidden="1">'第13-1-4号様式'!$B$1:$AI$65</definedName>
    <definedName name="Z_DB0B5780_957A_11D5_B6B0_0000F4971045_.wvu.Rows" localSheetId="3" hidden="1">'第13-1-2②号様式'!#REF!</definedName>
    <definedName name="Z_DB0B5780_957A_11D5_B6B0_0000F4971045_.wvu.Rows" localSheetId="5" hidden="1">'第13-1-4号様式'!#REF!</definedName>
    <definedName name="あ">#REF!</definedName>
    <definedName name="その他" localSheetId="1">#REF!</definedName>
    <definedName name="その他">#REF!</definedName>
    <definedName name="その他１" localSheetId="1">#REF!</definedName>
    <definedName name="その他１">#REF!</definedName>
    <definedName name="営業所" localSheetId="0">#REF!</definedName>
    <definedName name="営業所" localSheetId="1">#REF!</definedName>
    <definedName name="営業所" localSheetId="2">#REF!</definedName>
    <definedName name="営業所">#REF!</definedName>
    <definedName name="営業所新" localSheetId="1">#REF!</definedName>
    <definedName name="営業所新">#REF!</definedName>
    <definedName name="営業所要件" localSheetId="1">#REF!</definedName>
    <definedName name="営業所要件">#REF!</definedName>
    <definedName name="局名" localSheetId="1">#REF!</definedName>
    <definedName name="局名">#REF!</definedName>
    <definedName name="第●14①">#REF!</definedName>
    <definedName name="添付書類⑤" localSheetId="0">#REF!</definedName>
    <definedName name="添付書類⑤" localSheetId="1">#REF!</definedName>
    <definedName name="添付書類⑤" localSheetId="2">#REF!</definedName>
    <definedName name="添付書類⑤">#REF!</definedName>
    <definedName name="入札場所" localSheetId="0">#REF!</definedName>
    <definedName name="入札場所" localSheetId="1">#REF!</definedName>
    <definedName name="入札場所" localSheetId="2">#REF!</definedName>
    <definedName name="入札場所">#REF!</definedName>
    <definedName name="曜日" localSheetId="0">#REF!</definedName>
    <definedName name="曜日" localSheetId="1">#REF!</definedName>
    <definedName name="曜日" localSheetId="2">#REF!</definedName>
    <definedName name="曜日">#REF!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20" i="8" l="1"/>
  <c r="S14" i="8"/>
  <c r="T14" i="8" s="1"/>
  <c r="R14" i="8"/>
  <c r="Q14" i="8"/>
  <c r="Q26" i="8" s="1"/>
  <c r="P14" i="8"/>
  <c r="O14" i="8"/>
  <c r="O26" i="8" s="1"/>
  <c r="N14" i="8"/>
  <c r="N26" i="8" s="1"/>
  <c r="N8" i="8"/>
  <c r="N13" i="8"/>
  <c r="N12" i="8"/>
  <c r="N11" i="8"/>
  <c r="N10" i="8"/>
  <c r="N22" i="8" s="1"/>
  <c r="N9" i="8"/>
  <c r="T8" i="8"/>
  <c r="U8" i="8" s="1"/>
  <c r="T9" i="8"/>
  <c r="U9" i="8" s="1"/>
  <c r="T11" i="8"/>
  <c r="U11" i="8" s="1"/>
  <c r="U23" i="8" s="1"/>
  <c r="T12" i="8"/>
  <c r="U12" i="8" s="1"/>
  <c r="T13" i="8"/>
  <c r="T25" i="8" s="1"/>
  <c r="P26" i="8"/>
  <c r="S10" i="8"/>
  <c r="T10" i="8" s="1"/>
  <c r="R10" i="8"/>
  <c r="Q10" i="8"/>
  <c r="P10" i="8"/>
  <c r="P22" i="8" s="1"/>
  <c r="O10" i="8"/>
  <c r="O21" i="8"/>
  <c r="P21" i="8"/>
  <c r="Q21" i="8"/>
  <c r="R21" i="8"/>
  <c r="S21" i="8"/>
  <c r="T21" i="8"/>
  <c r="O22" i="8"/>
  <c r="Q22" i="8"/>
  <c r="R22" i="8"/>
  <c r="O23" i="8"/>
  <c r="P23" i="8"/>
  <c r="Q23" i="8"/>
  <c r="R23" i="8"/>
  <c r="S23" i="8"/>
  <c r="O24" i="8"/>
  <c r="P24" i="8"/>
  <c r="Q24" i="8"/>
  <c r="R24" i="8"/>
  <c r="S24" i="8"/>
  <c r="O25" i="8"/>
  <c r="P25" i="8"/>
  <c r="Q25" i="8"/>
  <c r="R25" i="8"/>
  <c r="S25" i="8"/>
  <c r="R26" i="8"/>
  <c r="N25" i="8"/>
  <c r="N24" i="8"/>
  <c r="N23" i="8"/>
  <c r="N21" i="8"/>
  <c r="O20" i="8"/>
  <c r="P20" i="8"/>
  <c r="Q20" i="8"/>
  <c r="R20" i="8"/>
  <c r="S20" i="8"/>
  <c r="T20" i="8"/>
  <c r="G16" i="9"/>
  <c r="F16" i="9"/>
  <c r="T23" i="8" l="1"/>
  <c r="S26" i="8"/>
  <c r="U21" i="8"/>
  <c r="V9" i="8"/>
  <c r="T22" i="8"/>
  <c r="U10" i="8"/>
  <c r="U20" i="8"/>
  <c r="V8" i="8"/>
  <c r="T26" i="8"/>
  <c r="U14" i="8"/>
  <c r="U24" i="8"/>
  <c r="V12" i="8"/>
  <c r="S22" i="8"/>
  <c r="T24" i="8"/>
  <c r="U13" i="8"/>
  <c r="V11" i="8"/>
  <c r="U25" i="8" l="1"/>
  <c r="V13" i="8"/>
  <c r="V21" i="8"/>
  <c r="W9" i="8"/>
  <c r="W12" i="8"/>
  <c r="V24" i="8"/>
  <c r="U26" i="8"/>
  <c r="V14" i="8"/>
  <c r="V20" i="8"/>
  <c r="W8" i="8"/>
  <c r="V10" i="8"/>
  <c r="U22" i="8"/>
  <c r="V23" i="8"/>
  <c r="W11" i="8"/>
  <c r="W23" i="8" l="1"/>
  <c r="X11" i="8"/>
  <c r="W13" i="8"/>
  <c r="V25" i="8"/>
  <c r="W10" i="8"/>
  <c r="V22" i="8"/>
  <c r="W20" i="8"/>
  <c r="X8" i="8"/>
  <c r="W14" i="8"/>
  <c r="V26" i="8"/>
  <c r="X12" i="8"/>
  <c r="W24" i="8"/>
  <c r="W21" i="8"/>
  <c r="X9" i="8"/>
  <c r="X10" i="8" l="1"/>
  <c r="W22" i="8"/>
  <c r="X13" i="8"/>
  <c r="W25" i="8"/>
  <c r="X14" i="8"/>
  <c r="W26" i="8"/>
  <c r="X20" i="8"/>
  <c r="Y8" i="8"/>
  <c r="X21" i="8"/>
  <c r="Y9" i="8"/>
  <c r="Y11" i="8"/>
  <c r="X23" i="8"/>
  <c r="Y12" i="8"/>
  <c r="X24" i="8"/>
  <c r="Y21" i="8" l="1"/>
  <c r="Z9" i="8"/>
  <c r="Y20" i="8"/>
  <c r="Z8" i="8"/>
  <c r="X26" i="8"/>
  <c r="Y14" i="8"/>
  <c r="Y24" i="8"/>
  <c r="Z12" i="8"/>
  <c r="Y13" i="8"/>
  <c r="X25" i="8"/>
  <c r="Z11" i="8"/>
  <c r="Y23" i="8"/>
  <c r="Y10" i="8"/>
  <c r="X22" i="8"/>
  <c r="Z13" i="8" l="1"/>
  <c r="Y25" i="8"/>
  <c r="Z24" i="8"/>
  <c r="AA12" i="8"/>
  <c r="Y26" i="8"/>
  <c r="Z14" i="8"/>
  <c r="AA8" i="8"/>
  <c r="Z20" i="8"/>
  <c r="Y22" i="8"/>
  <c r="Z10" i="8"/>
  <c r="AA9" i="8"/>
  <c r="Z21" i="8"/>
  <c r="Z23" i="8"/>
  <c r="AA11" i="8"/>
  <c r="AA10" i="8" l="1"/>
  <c r="Z22" i="8"/>
  <c r="AB8" i="8"/>
  <c r="AA20" i="8"/>
  <c r="Z26" i="8"/>
  <c r="AA14" i="8"/>
  <c r="AB11" i="8"/>
  <c r="AA23" i="8"/>
  <c r="AA24" i="8"/>
  <c r="AB12" i="8"/>
  <c r="AB9" i="8"/>
  <c r="AA21" i="8"/>
  <c r="Z25" i="8"/>
  <c r="AA13" i="8"/>
  <c r="AB24" i="8" l="1"/>
  <c r="AC12" i="8"/>
  <c r="AB23" i="8"/>
  <c r="AC11" i="8"/>
  <c r="AB14" i="8"/>
  <c r="AA26" i="8"/>
  <c r="AC8" i="8"/>
  <c r="AB20" i="8"/>
  <c r="AA25" i="8"/>
  <c r="AB13" i="8"/>
  <c r="AB10" i="8"/>
  <c r="AA22" i="8"/>
  <c r="AB21" i="8"/>
  <c r="AC9" i="8"/>
  <c r="AC10" i="8" l="1"/>
  <c r="AB22" i="8"/>
  <c r="AC13" i="8"/>
  <c r="AB25" i="8"/>
  <c r="AD8" i="8"/>
  <c r="AC20" i="8"/>
  <c r="AB26" i="8"/>
  <c r="AC14" i="8"/>
  <c r="AC23" i="8"/>
  <c r="AD11" i="8"/>
  <c r="AD9" i="8"/>
  <c r="AC21" i="8"/>
  <c r="AC24" i="8"/>
  <c r="AD12" i="8"/>
  <c r="AD23" i="8" l="1"/>
  <c r="AE11" i="8"/>
  <c r="AD14" i="8"/>
  <c r="AC26" i="8"/>
  <c r="AE8" i="8"/>
  <c r="AD20" i="8"/>
  <c r="AE12" i="8"/>
  <c r="AD24" i="8"/>
  <c r="AC25" i="8"/>
  <c r="AD13" i="8"/>
  <c r="AD21" i="8"/>
  <c r="AE9" i="8"/>
  <c r="AC22" i="8"/>
  <c r="AD10" i="8"/>
  <c r="AE13" i="8" l="1"/>
  <c r="AD25" i="8"/>
  <c r="AF12" i="8"/>
  <c r="AE24" i="8"/>
  <c r="AF8" i="8"/>
  <c r="AE20" i="8"/>
  <c r="AD26" i="8"/>
  <c r="AE14" i="8"/>
  <c r="AD22" i="8"/>
  <c r="AE10" i="8"/>
  <c r="AE21" i="8"/>
  <c r="AF9" i="8"/>
  <c r="AF11" i="8"/>
  <c r="AE23" i="8"/>
  <c r="AG8" i="8" l="1"/>
  <c r="AG20" i="8" s="1"/>
  <c r="AF20" i="8"/>
  <c r="AE22" i="8"/>
  <c r="AF10" i="8"/>
  <c r="AE26" i="8"/>
  <c r="AF14" i="8"/>
  <c r="AG11" i="8"/>
  <c r="AG23" i="8" s="1"/>
  <c r="AF23" i="8"/>
  <c r="AG12" i="8"/>
  <c r="AG24" i="8" s="1"/>
  <c r="AF24" i="8"/>
  <c r="AF21" i="8"/>
  <c r="AG9" i="8"/>
  <c r="AG21" i="8" s="1"/>
  <c r="AE25" i="8"/>
  <c r="AF13" i="8"/>
  <c r="AG10" i="8" l="1"/>
  <c r="AG22" i="8" s="1"/>
  <c r="AF22" i="8"/>
  <c r="AF26" i="8"/>
  <c r="AG14" i="8"/>
  <c r="AG26" i="8" s="1"/>
  <c r="AG13" i="8"/>
  <c r="AG25" i="8" s="1"/>
  <c r="AF25" i="8"/>
</calcChain>
</file>

<file path=xl/sharedStrings.xml><?xml version="1.0" encoding="utf-8"?>
<sst xmlns="http://schemas.openxmlformats.org/spreadsheetml/2006/main" count="622" uniqueCount="214">
  <si>
    <t>グループ名</t>
    <rPh sb="4" eb="5">
      <t>メイ</t>
    </rPh>
    <phoneticPr fontId="21"/>
  </si>
  <si>
    <t>氏名</t>
    <rPh sb="0" eb="2">
      <t>シメイ</t>
    </rPh>
    <phoneticPr fontId="21"/>
  </si>
  <si>
    <t>㊞</t>
    <phoneticPr fontId="21"/>
  </si>
  <si>
    <t>単位：円</t>
    <rPh sb="0" eb="2">
      <t>タンイ</t>
    </rPh>
    <rPh sb="3" eb="4">
      <t>エン</t>
    </rPh>
    <phoneticPr fontId="21"/>
  </si>
  <si>
    <t>費目</t>
    <rPh sb="0" eb="2">
      <t>ヒモク</t>
    </rPh>
    <phoneticPr fontId="21"/>
  </si>
  <si>
    <t>※</t>
    <phoneticPr fontId="21"/>
  </si>
  <si>
    <t>※</t>
    <phoneticPr fontId="21"/>
  </si>
  <si>
    <t>※</t>
    <phoneticPr fontId="21"/>
  </si>
  <si>
    <t>（単位：円）</t>
    <rPh sb="1" eb="3">
      <t>タンイ</t>
    </rPh>
    <rPh sb="4" eb="5">
      <t>エン</t>
    </rPh>
    <phoneticPr fontId="21"/>
  </si>
  <si>
    <t>合計</t>
    <rPh sb="0" eb="2">
      <t>ゴウケイ</t>
    </rPh>
    <phoneticPr fontId="21"/>
  </si>
  <si>
    <t>ＳＰＣの長期収支計画表</t>
    <rPh sb="4" eb="6">
      <t>チョウキ</t>
    </rPh>
    <rPh sb="6" eb="8">
      <t>シュウシ</t>
    </rPh>
    <rPh sb="8" eb="10">
      <t>ケイカク</t>
    </rPh>
    <rPh sb="10" eb="11">
      <t>ヒョウ</t>
    </rPh>
    <phoneticPr fontId="21"/>
  </si>
  <si>
    <t>■ＳＰＣの損益計算書</t>
    <rPh sb="5" eb="7">
      <t>ソンエキ</t>
    </rPh>
    <rPh sb="7" eb="9">
      <t>ケイサン</t>
    </rPh>
    <rPh sb="9" eb="10">
      <t>ショ</t>
    </rPh>
    <phoneticPr fontId="21"/>
  </si>
  <si>
    <t>単位：円</t>
    <phoneticPr fontId="21"/>
  </si>
  <si>
    <t>事　　業　　年　　度</t>
    <phoneticPr fontId="21"/>
  </si>
  <si>
    <t>損益計算書</t>
    <rPh sb="0" eb="1">
      <t>ソン</t>
    </rPh>
    <rPh sb="1" eb="2">
      <t>エキ</t>
    </rPh>
    <rPh sb="2" eb="5">
      <t>ケイサンショ</t>
    </rPh>
    <phoneticPr fontId="21"/>
  </si>
  <si>
    <t>営業収入</t>
    <phoneticPr fontId="21"/>
  </si>
  <si>
    <t>営業費用</t>
    <phoneticPr fontId="21"/>
  </si>
  <si>
    <t>営業損益</t>
    <phoneticPr fontId="21"/>
  </si>
  <si>
    <t>営業外収入</t>
    <phoneticPr fontId="21"/>
  </si>
  <si>
    <t>営業外費用</t>
    <phoneticPr fontId="21"/>
  </si>
  <si>
    <t>営業外損益</t>
    <phoneticPr fontId="21"/>
  </si>
  <si>
    <t>当期利益（税引前）</t>
    <phoneticPr fontId="21"/>
  </si>
  <si>
    <t>税務調整</t>
    <phoneticPr fontId="21"/>
  </si>
  <si>
    <t>課税損益</t>
    <phoneticPr fontId="21"/>
  </si>
  <si>
    <t>法人税等</t>
    <rPh sb="0" eb="3">
      <t>ホウジンゼイ</t>
    </rPh>
    <rPh sb="3" eb="4">
      <t>トウ</t>
    </rPh>
    <phoneticPr fontId="21"/>
  </si>
  <si>
    <t>当期利益（税引後）</t>
    <phoneticPr fontId="21"/>
  </si>
  <si>
    <t>■ＳＰＣのキャッシュフロー表</t>
    <rPh sb="13" eb="14">
      <t>ヒョウ</t>
    </rPh>
    <phoneticPr fontId="21"/>
  </si>
  <si>
    <t>単位：円</t>
    <rPh sb="0" eb="2">
      <t>タンイ</t>
    </rPh>
    <rPh sb="3" eb="4">
      <t>ヒャクマンエン</t>
    </rPh>
    <phoneticPr fontId="21"/>
  </si>
  <si>
    <t>キャッシュフロー計算書</t>
    <rPh sb="8" eb="11">
      <t>ケイサンショ</t>
    </rPh>
    <phoneticPr fontId="21"/>
  </si>
  <si>
    <t>Cash-In</t>
    <phoneticPr fontId="21"/>
  </si>
  <si>
    <t>当期利益（税引後）</t>
    <rPh sb="2" eb="4">
      <t>リエキ</t>
    </rPh>
    <phoneticPr fontId="21"/>
  </si>
  <si>
    <t>Cash-Out</t>
    <phoneticPr fontId="21"/>
  </si>
  <si>
    <t>当期損失（税引後）</t>
    <rPh sb="2" eb="4">
      <t>ソンシツ</t>
    </rPh>
    <phoneticPr fontId="21"/>
  </si>
  <si>
    <t>配当前キャッシュフロー</t>
    <rPh sb="0" eb="2">
      <t>ハイトウ</t>
    </rPh>
    <rPh sb="2" eb="3">
      <t>マエ</t>
    </rPh>
    <phoneticPr fontId="21"/>
  </si>
  <si>
    <t>内部留保金清算</t>
    <rPh sb="0" eb="2">
      <t>ナイブ</t>
    </rPh>
    <rPh sb="2" eb="5">
      <t>リュウホキン</t>
    </rPh>
    <rPh sb="5" eb="7">
      <t>セイサン</t>
    </rPh>
    <phoneticPr fontId="21"/>
  </si>
  <si>
    <t>配当</t>
    <rPh sb="0" eb="2">
      <t>ハイトウ</t>
    </rPh>
    <phoneticPr fontId="21"/>
  </si>
  <si>
    <t>未処分金（内部留保金）</t>
    <rPh sb="0" eb="1">
      <t>ミ</t>
    </rPh>
    <rPh sb="1" eb="3">
      <t>ショブン</t>
    </rPh>
    <rPh sb="3" eb="4">
      <t>キン</t>
    </rPh>
    <rPh sb="5" eb="7">
      <t>ナイブ</t>
    </rPh>
    <rPh sb="7" eb="9">
      <t>リュウホ</t>
    </rPh>
    <rPh sb="9" eb="10">
      <t>キン</t>
    </rPh>
    <phoneticPr fontId="21"/>
  </si>
  <si>
    <t>■評価指標</t>
    <rPh sb="1" eb="3">
      <t>ヒョウカ</t>
    </rPh>
    <rPh sb="3" eb="5">
      <t>シヒョウ</t>
    </rPh>
    <phoneticPr fontId="21"/>
  </si>
  <si>
    <t>残高</t>
    <rPh sb="0" eb="2">
      <t>ザンダカ</t>
    </rPh>
    <phoneticPr fontId="21"/>
  </si>
  <si>
    <t>未処分金残高</t>
    <phoneticPr fontId="21"/>
  </si>
  <si>
    <t>評価指標</t>
    <rPh sb="0" eb="1">
      <t>ヒョウ</t>
    </rPh>
    <rPh sb="1" eb="2">
      <t>アタイ</t>
    </rPh>
    <rPh sb="2" eb="4">
      <t>シヒョウ</t>
    </rPh>
    <phoneticPr fontId="21"/>
  </si>
  <si>
    <t>ＥＩＲＲ</t>
    <phoneticPr fontId="21"/>
  </si>
  <si>
    <t>※</t>
    <phoneticPr fontId="21"/>
  </si>
  <si>
    <t>ＳＰＣの出資構成</t>
    <rPh sb="4" eb="6">
      <t>シュッシ</t>
    </rPh>
    <rPh sb="6" eb="8">
      <t>コウセイ</t>
    </rPh>
    <phoneticPr fontId="21"/>
  </si>
  <si>
    <t>No.</t>
    <phoneticPr fontId="21"/>
  </si>
  <si>
    <t>出資者</t>
    <rPh sb="0" eb="2">
      <t>シュッシ</t>
    </rPh>
    <rPh sb="2" eb="3">
      <t>シャ</t>
    </rPh>
    <phoneticPr fontId="21"/>
  </si>
  <si>
    <t>出資金額</t>
    <rPh sb="0" eb="2">
      <t>シュッシ</t>
    </rPh>
    <rPh sb="2" eb="4">
      <t>キンガク</t>
    </rPh>
    <phoneticPr fontId="21"/>
  </si>
  <si>
    <t>出資比率</t>
    <rPh sb="0" eb="2">
      <t>シュッシ</t>
    </rPh>
    <rPh sb="2" eb="4">
      <t>ヒリツ</t>
    </rPh>
    <phoneticPr fontId="7"/>
  </si>
  <si>
    <t>出資者名</t>
    <rPh sb="0" eb="2">
      <t>シュッシ</t>
    </rPh>
    <rPh sb="2" eb="3">
      <t>シャ</t>
    </rPh>
    <rPh sb="3" eb="4">
      <t>メイ</t>
    </rPh>
    <phoneticPr fontId="21"/>
  </si>
  <si>
    <t>役割</t>
    <rPh sb="0" eb="2">
      <t>ヤクワリ</t>
    </rPh>
    <phoneticPr fontId="21"/>
  </si>
  <si>
    <t>（単位：％）</t>
    <rPh sb="1" eb="3">
      <t>タンイ</t>
    </rPh>
    <phoneticPr fontId="7"/>
  </si>
  <si>
    <t>代表企業</t>
    <rPh sb="0" eb="2">
      <t>ダイヒョウ</t>
    </rPh>
    <rPh sb="2" eb="4">
      <t>キギョウ</t>
    </rPh>
    <phoneticPr fontId="21"/>
  </si>
  <si>
    <t>［　　　　］企業</t>
    <rPh sb="6" eb="8">
      <t>キギョウ</t>
    </rPh>
    <phoneticPr fontId="21"/>
  </si>
  <si>
    <t>構成員</t>
    <rPh sb="0" eb="3">
      <t>コウセイイン</t>
    </rPh>
    <phoneticPr fontId="21"/>
  </si>
  <si>
    <t>合計</t>
    <rPh sb="0" eb="1">
      <t>ゴウ</t>
    </rPh>
    <rPh sb="1" eb="2">
      <t>ケイ</t>
    </rPh>
    <phoneticPr fontId="21"/>
  </si>
  <si>
    <t>※</t>
    <phoneticPr fontId="21"/>
  </si>
  <si>
    <t>※</t>
    <phoneticPr fontId="21"/>
  </si>
  <si>
    <t>※</t>
    <phoneticPr fontId="21"/>
  </si>
  <si>
    <t>※</t>
    <phoneticPr fontId="21"/>
  </si>
  <si>
    <t>※</t>
    <phoneticPr fontId="21"/>
  </si>
  <si>
    <t>※</t>
    <phoneticPr fontId="21"/>
  </si>
  <si>
    <t>※</t>
    <phoneticPr fontId="21"/>
  </si>
  <si>
    <t>※</t>
    <phoneticPr fontId="21"/>
  </si>
  <si>
    <t>代表企業代表者又は復代理人　所在地</t>
    <phoneticPr fontId="21"/>
  </si>
  <si>
    <t>商号又は名称</t>
    <phoneticPr fontId="21"/>
  </si>
  <si>
    <t>内容・算定根拠</t>
    <rPh sb="3" eb="5">
      <t>サンテイ</t>
    </rPh>
    <rPh sb="5" eb="7">
      <t>コンキョ</t>
    </rPh>
    <phoneticPr fontId="21"/>
  </si>
  <si>
    <t>－</t>
    <phoneticPr fontId="21"/>
  </si>
  <si>
    <t>※</t>
    <phoneticPr fontId="21"/>
  </si>
  <si>
    <t>資本金</t>
    <phoneticPr fontId="21"/>
  </si>
  <si>
    <t>※</t>
    <phoneticPr fontId="21"/>
  </si>
  <si>
    <t>費目</t>
    <phoneticPr fontId="21"/>
  </si>
  <si>
    <t>＜例＞人件費</t>
    <phoneticPr fontId="21"/>
  </si>
  <si>
    <t>委託料</t>
    <rPh sb="0" eb="2">
      <t>イタク</t>
    </rPh>
    <rPh sb="2" eb="3">
      <t>リョウ</t>
    </rPh>
    <phoneticPr fontId="21"/>
  </si>
  <si>
    <t>（円／年）</t>
    <rPh sb="3" eb="4">
      <t>ネン</t>
    </rPh>
    <phoneticPr fontId="21"/>
  </si>
  <si>
    <t>事業年度</t>
    <rPh sb="0" eb="2">
      <t>ジギョウ</t>
    </rPh>
    <rPh sb="2" eb="4">
      <t>ネンド</t>
    </rPh>
    <phoneticPr fontId="21"/>
  </si>
  <si>
    <t>○○○</t>
    <phoneticPr fontId="21"/>
  </si>
  <si>
    <t>　円／ｔ</t>
    <rPh sb="1" eb="2">
      <t>エン</t>
    </rPh>
    <phoneticPr fontId="21"/>
  </si>
  <si>
    <t>　円/t</t>
    <rPh sb="1" eb="2">
      <t>エン</t>
    </rPh>
    <phoneticPr fontId="21"/>
  </si>
  <si>
    <t>小　計</t>
    <rPh sb="0" eb="1">
      <t>ショウ</t>
    </rPh>
    <rPh sb="2" eb="3">
      <t>ケイ</t>
    </rPh>
    <phoneticPr fontId="21"/>
  </si>
  <si>
    <t>ｔ／年</t>
    <phoneticPr fontId="21"/>
  </si>
  <si>
    <t>施設整備費内訳書</t>
    <rPh sb="0" eb="2">
      <t>シセツ</t>
    </rPh>
    <rPh sb="2" eb="4">
      <t>セイビ</t>
    </rPh>
    <rPh sb="4" eb="5">
      <t>ヒ</t>
    </rPh>
    <rPh sb="5" eb="8">
      <t>ウチワケショ</t>
    </rPh>
    <phoneticPr fontId="21"/>
  </si>
  <si>
    <t>提案者番号等：</t>
    <rPh sb="0" eb="3">
      <t>テイアンシャ</t>
    </rPh>
    <rPh sb="3" eb="5">
      <t>バンゴウ</t>
    </rPh>
    <rPh sb="5" eb="6">
      <t>トウ</t>
    </rPh>
    <phoneticPr fontId="21"/>
  </si>
  <si>
    <t>合計（＝①＋②）</t>
    <rPh sb="0" eb="2">
      <t>ゴウケイ</t>
    </rPh>
    <phoneticPr fontId="21"/>
  </si>
  <si>
    <t>管理運営期間総額</t>
    <rPh sb="0" eb="2">
      <t>カンリ</t>
    </rPh>
    <rPh sb="2" eb="4">
      <t>ウンエイ</t>
    </rPh>
    <rPh sb="4" eb="6">
      <t>キカン</t>
    </rPh>
    <rPh sb="6" eb="8">
      <t>ソウガク</t>
    </rPh>
    <phoneticPr fontId="21"/>
  </si>
  <si>
    <t>変動料金　小計</t>
    <rPh sb="0" eb="2">
      <t>ヘンドウ</t>
    </rPh>
    <rPh sb="2" eb="4">
      <t>リョウキン</t>
    </rPh>
    <rPh sb="5" eb="7">
      <t>ショウケイ</t>
    </rPh>
    <phoneticPr fontId="21"/>
  </si>
  <si>
    <t>交付金対象内工事　小計①</t>
    <rPh sb="0" eb="3">
      <t>コウフキン</t>
    </rPh>
    <rPh sb="3" eb="5">
      <t>タイショウ</t>
    </rPh>
    <rPh sb="5" eb="6">
      <t>ナイ</t>
    </rPh>
    <rPh sb="6" eb="8">
      <t>コウジ</t>
    </rPh>
    <rPh sb="9" eb="11">
      <t>ショウケイ</t>
    </rPh>
    <phoneticPr fontId="21"/>
  </si>
  <si>
    <t>交付金対象外工事　小計②</t>
    <rPh sb="0" eb="3">
      <t>コウフキン</t>
    </rPh>
    <rPh sb="3" eb="6">
      <t>タイショウガイ</t>
    </rPh>
    <rPh sb="6" eb="8">
      <t>コウジ</t>
    </rPh>
    <rPh sb="9" eb="11">
      <t>ショウケイ</t>
    </rPh>
    <phoneticPr fontId="21"/>
  </si>
  <si>
    <t>固定料金（ア）</t>
    <phoneticPr fontId="21"/>
  </si>
  <si>
    <t>固定料金（ア）
管理運営期間総額</t>
    <rPh sb="0" eb="2">
      <t>コテイ</t>
    </rPh>
    <rPh sb="2" eb="4">
      <t>リョウキン</t>
    </rPh>
    <rPh sb="8" eb="10">
      <t>カンリ</t>
    </rPh>
    <rPh sb="10" eb="12">
      <t>ウンエイ</t>
    </rPh>
    <rPh sb="12" eb="14">
      <t>キカン</t>
    </rPh>
    <rPh sb="14" eb="16">
      <t>ソウガク</t>
    </rPh>
    <phoneticPr fontId="21"/>
  </si>
  <si>
    <t>固定料金（イ）
管理運営期間総額</t>
    <rPh sb="0" eb="2">
      <t>コテイ</t>
    </rPh>
    <rPh sb="2" eb="4">
      <t>リョウキン</t>
    </rPh>
    <rPh sb="8" eb="10">
      <t>カンリ</t>
    </rPh>
    <rPh sb="10" eb="12">
      <t>ウンエイ</t>
    </rPh>
    <rPh sb="12" eb="14">
      <t>キカン</t>
    </rPh>
    <rPh sb="14" eb="16">
      <t>ソウガク</t>
    </rPh>
    <phoneticPr fontId="21"/>
  </si>
  <si>
    <t>費目</t>
    <rPh sb="0" eb="1">
      <t>ヒ</t>
    </rPh>
    <rPh sb="1" eb="2">
      <t>メ</t>
    </rPh>
    <phoneticPr fontId="21"/>
  </si>
  <si>
    <t>内容・算定根拠</t>
    <rPh sb="0" eb="2">
      <t>ナイヨウ</t>
    </rPh>
    <rPh sb="3" eb="5">
      <t>サンテイ</t>
    </rPh>
    <rPh sb="5" eb="7">
      <t>コンキョ</t>
    </rPh>
    <phoneticPr fontId="21"/>
  </si>
  <si>
    <t>(単位：円/t)</t>
    <rPh sb="1" eb="3">
      <t>タンイ</t>
    </rPh>
    <phoneticPr fontId="21"/>
  </si>
  <si>
    <t>計　(単位：円/t)</t>
    <rPh sb="0" eb="1">
      <t>ケイ</t>
    </rPh>
    <rPh sb="3" eb="5">
      <t>タンイ</t>
    </rPh>
    <phoneticPr fontId="21"/>
  </si>
  <si>
    <t>&lt;例＞費目A</t>
    <rPh sb="1" eb="2">
      <t>レイ</t>
    </rPh>
    <rPh sb="3" eb="5">
      <t>ヒモク</t>
    </rPh>
    <phoneticPr fontId="21"/>
  </si>
  <si>
    <t>■粗大ごみ</t>
    <rPh sb="1" eb="3">
      <t>ソダイ</t>
    </rPh>
    <phoneticPr fontId="21"/>
  </si>
  <si>
    <t>○○○</t>
    <phoneticPr fontId="21"/>
  </si>
  <si>
    <t>※</t>
    <phoneticPr fontId="21"/>
  </si>
  <si>
    <t>変動料金内訳書</t>
    <rPh sb="0" eb="2">
      <t>ヘンドウ</t>
    </rPh>
    <rPh sb="2" eb="4">
      <t>リョウキン</t>
    </rPh>
    <rPh sb="4" eb="7">
      <t>ウチワケショ</t>
    </rPh>
    <phoneticPr fontId="21"/>
  </si>
  <si>
    <t>提案単価①</t>
    <rPh sb="0" eb="2">
      <t>テイアン</t>
    </rPh>
    <rPh sb="2" eb="4">
      <t>タンカ</t>
    </rPh>
    <phoneticPr fontId="21"/>
  </si>
  <si>
    <t>提案単価②</t>
    <rPh sb="0" eb="2">
      <t>テイアン</t>
    </rPh>
    <rPh sb="2" eb="4">
      <t>タンカ</t>
    </rPh>
    <phoneticPr fontId="21"/>
  </si>
  <si>
    <t>提案単価③</t>
    <rPh sb="0" eb="2">
      <t>テイアン</t>
    </rPh>
    <rPh sb="2" eb="4">
      <t>タンカ</t>
    </rPh>
    <phoneticPr fontId="21"/>
  </si>
  <si>
    <t>提案単価④</t>
    <rPh sb="0" eb="2">
      <t>テイアン</t>
    </rPh>
    <rPh sb="2" eb="4">
      <t>タンカ</t>
    </rPh>
    <phoneticPr fontId="21"/>
  </si>
  <si>
    <t>提案単価⑤</t>
    <rPh sb="0" eb="2">
      <t>テイアン</t>
    </rPh>
    <rPh sb="2" eb="4">
      <t>タンカ</t>
    </rPh>
    <phoneticPr fontId="21"/>
  </si>
  <si>
    <t>提案単価⑥</t>
    <rPh sb="0" eb="2">
      <t>テイアン</t>
    </rPh>
    <rPh sb="2" eb="4">
      <t>タンカ</t>
    </rPh>
    <phoneticPr fontId="21"/>
  </si>
  <si>
    <t>提案単価⑦</t>
    <rPh sb="0" eb="2">
      <t>テイアン</t>
    </rPh>
    <rPh sb="2" eb="4">
      <t>タンカ</t>
    </rPh>
    <phoneticPr fontId="21"/>
  </si>
  <si>
    <t>設計・建設期間</t>
    <rPh sb="0" eb="2">
      <t>セッケイ</t>
    </rPh>
    <rPh sb="3" eb="5">
      <t>ケンセツ</t>
    </rPh>
    <rPh sb="5" eb="7">
      <t>キカン</t>
    </rPh>
    <phoneticPr fontId="21"/>
  </si>
  <si>
    <t>管理運営期間</t>
    <rPh sb="0" eb="2">
      <t>カンリ</t>
    </rPh>
    <rPh sb="2" eb="4">
      <t>ウンエイ</t>
    </rPh>
    <rPh sb="4" eb="6">
      <t>キカン</t>
    </rPh>
    <phoneticPr fontId="21"/>
  </si>
  <si>
    <t>管理運営委託料算定に用いる年間廃棄物搬入量</t>
    <rPh sb="0" eb="2">
      <t>カンリ</t>
    </rPh>
    <rPh sb="2" eb="4">
      <t>ウンエイ</t>
    </rPh>
    <rPh sb="4" eb="6">
      <t>イタク</t>
    </rPh>
    <rPh sb="6" eb="7">
      <t>リョウ</t>
    </rPh>
    <rPh sb="7" eb="9">
      <t>サンテイ</t>
    </rPh>
    <rPh sb="10" eb="11">
      <t>モチ</t>
    </rPh>
    <rPh sb="13" eb="15">
      <t>ネンカン</t>
    </rPh>
    <rPh sb="15" eb="18">
      <t>ハイキブツ</t>
    </rPh>
    <rPh sb="18" eb="20">
      <t>ハンニュウ</t>
    </rPh>
    <rPh sb="20" eb="21">
      <t>リョウ</t>
    </rPh>
    <phoneticPr fontId="21"/>
  </si>
  <si>
    <t>粗大ごみ</t>
    <phoneticPr fontId="21"/>
  </si>
  <si>
    <t>管理運営委託料</t>
    <rPh sb="0" eb="2">
      <t>カンリ</t>
    </rPh>
    <rPh sb="2" eb="4">
      <t>ウンエイ</t>
    </rPh>
    <rPh sb="4" eb="7">
      <t>イタクリョウ</t>
    </rPh>
    <phoneticPr fontId="21"/>
  </si>
  <si>
    <t>変動料金</t>
    <phoneticPr fontId="21"/>
  </si>
  <si>
    <t>＜例＞
　人件費Ａ
　　単価：[　　]円／四半期・人
　　人員：[　　]人
　人件費Ｂ
　　単価：[　　]円／四半期・人
　　人員：[　　]人</t>
    <rPh sb="1" eb="2">
      <t>レイ</t>
    </rPh>
    <rPh sb="5" eb="8">
      <t>ジンケンヒ</t>
    </rPh>
    <rPh sb="12" eb="14">
      <t>タンカ</t>
    </rPh>
    <rPh sb="19" eb="20">
      <t>エン</t>
    </rPh>
    <rPh sb="21" eb="22">
      <t>シ</t>
    </rPh>
    <rPh sb="22" eb="24">
      <t>ハンキ</t>
    </rPh>
    <rPh sb="25" eb="26">
      <t>ニン</t>
    </rPh>
    <rPh sb="29" eb="31">
      <t>ジンイン</t>
    </rPh>
    <rPh sb="36" eb="37">
      <t>ニン</t>
    </rPh>
    <phoneticPr fontId="21"/>
  </si>
  <si>
    <t>－</t>
  </si>
  <si>
    <t>令和　　年　　月　　日</t>
    <rPh sb="0" eb="2">
      <t>レイワ</t>
    </rPh>
    <rPh sb="4" eb="5">
      <t>ネン</t>
    </rPh>
    <phoneticPr fontId="21"/>
  </si>
  <si>
    <t>府中市長　高野律雄　殿</t>
    <rPh sb="0" eb="2">
      <t>フチュウ</t>
    </rPh>
    <rPh sb="2" eb="4">
      <t>シチョウ</t>
    </rPh>
    <rPh sb="5" eb="7">
      <t>タカノ</t>
    </rPh>
    <rPh sb="7" eb="9">
      <t>リツオ</t>
    </rPh>
    <rPh sb="10" eb="11">
      <t>ドノ</t>
    </rPh>
    <phoneticPr fontId="21"/>
  </si>
  <si>
    <t>解体工事</t>
    <rPh sb="0" eb="4">
      <t>カイタイコウジ</t>
    </rPh>
    <phoneticPr fontId="21"/>
  </si>
  <si>
    <t>令和6年度</t>
    <rPh sb="0" eb="2">
      <t>レイワ</t>
    </rPh>
    <rPh sb="3" eb="5">
      <t>ネンド</t>
    </rPh>
    <phoneticPr fontId="21"/>
  </si>
  <si>
    <t>令和7年度</t>
    <rPh sb="0" eb="2">
      <t>レイワ</t>
    </rPh>
    <rPh sb="3" eb="5">
      <t>ネンド</t>
    </rPh>
    <phoneticPr fontId="21"/>
  </si>
  <si>
    <t>令和8年度</t>
    <rPh sb="0" eb="2">
      <t>レイワ</t>
    </rPh>
    <rPh sb="3" eb="5">
      <t>ネンド</t>
    </rPh>
    <phoneticPr fontId="21"/>
  </si>
  <si>
    <t>令和9年度</t>
    <rPh sb="0" eb="2">
      <t>レイワ</t>
    </rPh>
    <rPh sb="3" eb="5">
      <t>ネンド</t>
    </rPh>
    <phoneticPr fontId="21"/>
  </si>
  <si>
    <t>令和10年度</t>
    <rPh sb="0" eb="2">
      <t>レイワ</t>
    </rPh>
    <rPh sb="4" eb="6">
      <t>ネンド</t>
    </rPh>
    <phoneticPr fontId="21"/>
  </si>
  <si>
    <t>令和11年度</t>
    <rPh sb="0" eb="2">
      <t>レイワ</t>
    </rPh>
    <rPh sb="4" eb="6">
      <t>ネンド</t>
    </rPh>
    <phoneticPr fontId="21"/>
  </si>
  <si>
    <t>新施設建設工事</t>
    <rPh sb="0" eb="3">
      <t>シンシセツ</t>
    </rPh>
    <rPh sb="3" eb="5">
      <t>ケンセツ</t>
    </rPh>
    <rPh sb="5" eb="7">
      <t>コウジ</t>
    </rPh>
    <phoneticPr fontId="21"/>
  </si>
  <si>
    <t>跡地整備工事</t>
    <rPh sb="0" eb="2">
      <t>アトチ</t>
    </rPh>
    <rPh sb="2" eb="4">
      <t>セイビ</t>
    </rPh>
    <rPh sb="4" eb="6">
      <t>コウジ</t>
    </rPh>
    <phoneticPr fontId="21"/>
  </si>
  <si>
    <t>管理棟及び既存計量棟改修工事</t>
    <rPh sb="0" eb="3">
      <t>カンリトウ</t>
    </rPh>
    <rPh sb="3" eb="4">
      <t>オヨ</t>
    </rPh>
    <rPh sb="5" eb="7">
      <t>キゾン</t>
    </rPh>
    <rPh sb="7" eb="9">
      <t>ケイリョウ</t>
    </rPh>
    <rPh sb="9" eb="10">
      <t>トウ</t>
    </rPh>
    <rPh sb="10" eb="12">
      <t>カイシュウ</t>
    </rPh>
    <rPh sb="12" eb="14">
      <t>コウジ</t>
    </rPh>
    <phoneticPr fontId="21"/>
  </si>
  <si>
    <t>燃やさないごみ</t>
    <rPh sb="0" eb="1">
      <t>モ</t>
    </rPh>
    <phoneticPr fontId="21"/>
  </si>
  <si>
    <t>プラスチック</t>
    <phoneticPr fontId="21"/>
  </si>
  <si>
    <t>びん</t>
    <phoneticPr fontId="21"/>
  </si>
  <si>
    <t>かん</t>
    <phoneticPr fontId="21"/>
  </si>
  <si>
    <t>ペットボトル</t>
    <phoneticPr fontId="21"/>
  </si>
  <si>
    <t>その他、有害ごみ、危険ごみ、せん定枝等</t>
    <rPh sb="2" eb="3">
      <t>タ</t>
    </rPh>
    <rPh sb="4" eb="6">
      <t>ユウガイ</t>
    </rPh>
    <rPh sb="9" eb="11">
      <t>キケン</t>
    </rPh>
    <rPh sb="16" eb="17">
      <t>テイ</t>
    </rPh>
    <rPh sb="17" eb="18">
      <t>エダ</t>
    </rPh>
    <rPh sb="18" eb="19">
      <t>トウ</t>
    </rPh>
    <phoneticPr fontId="21"/>
  </si>
  <si>
    <t>新施設　小計（固定料金＋変動料金）・・・①</t>
    <rPh sb="0" eb="1">
      <t>シン</t>
    </rPh>
    <rPh sb="1" eb="3">
      <t>シセツ</t>
    </rPh>
    <rPh sb="4" eb="6">
      <t>ショウケイ</t>
    </rPh>
    <rPh sb="7" eb="9">
      <t>コテイ</t>
    </rPh>
    <rPh sb="9" eb="11">
      <t>リョウキン</t>
    </rPh>
    <rPh sb="12" eb="14">
      <t>ヘンドウ</t>
    </rPh>
    <rPh sb="14" eb="16">
      <t>リョウキン</t>
    </rPh>
    <phoneticPr fontId="21"/>
  </si>
  <si>
    <t>管理運営委託料　合計（＝①＋②）</t>
    <rPh sb="0" eb="2">
      <t>カンリ</t>
    </rPh>
    <rPh sb="2" eb="4">
      <t>ウンエイ</t>
    </rPh>
    <rPh sb="4" eb="6">
      <t>イタク</t>
    </rPh>
    <rPh sb="6" eb="7">
      <t>リョウ</t>
    </rPh>
    <rPh sb="8" eb="10">
      <t>ゴウケイ</t>
    </rPh>
    <phoneticPr fontId="21"/>
  </si>
  <si>
    <t>管理運営委託料</t>
    <phoneticPr fontId="21"/>
  </si>
  <si>
    <t>②管理棟・既存計量棟</t>
    <rPh sb="1" eb="4">
      <t>カンリトウ</t>
    </rPh>
    <rPh sb="5" eb="7">
      <t>キゾン</t>
    </rPh>
    <rPh sb="7" eb="9">
      <t>ケイリョウ</t>
    </rPh>
    <rPh sb="9" eb="10">
      <t>トウ</t>
    </rPh>
    <phoneticPr fontId="21"/>
  </si>
  <si>
    <t>管理棟・既存計量棟　固定料金（イ）・・・②</t>
    <rPh sb="0" eb="2">
      <t>カンリ</t>
    </rPh>
    <rPh sb="2" eb="3">
      <t>トウ</t>
    </rPh>
    <rPh sb="4" eb="6">
      <t>キゾン</t>
    </rPh>
    <rPh sb="6" eb="9">
      <t>ケイリョウトウ</t>
    </rPh>
    <rPh sb="10" eb="12">
      <t>コテイ</t>
    </rPh>
    <rPh sb="12" eb="14">
      <t>リョウキン</t>
    </rPh>
    <phoneticPr fontId="21"/>
  </si>
  <si>
    <t>■燃やさないごみ</t>
    <rPh sb="1" eb="2">
      <t>モ</t>
    </rPh>
    <phoneticPr fontId="21"/>
  </si>
  <si>
    <t>■プラスチック</t>
    <phoneticPr fontId="21"/>
  </si>
  <si>
    <t>■びん</t>
    <phoneticPr fontId="21"/>
  </si>
  <si>
    <t>■かん</t>
    <phoneticPr fontId="21"/>
  </si>
  <si>
    <t>■ペットボトル</t>
    <phoneticPr fontId="21"/>
  </si>
  <si>
    <t>■その他、有害ごみ、危険ごみ、せん定枝等</t>
    <rPh sb="3" eb="4">
      <t>タ</t>
    </rPh>
    <rPh sb="5" eb="7">
      <t>ユウガイ</t>
    </rPh>
    <rPh sb="10" eb="12">
      <t>キケン</t>
    </rPh>
    <rPh sb="17" eb="18">
      <t>テイ</t>
    </rPh>
    <rPh sb="18" eb="19">
      <t>エダ</t>
    </rPh>
    <rPh sb="19" eb="20">
      <t>トウ</t>
    </rPh>
    <phoneticPr fontId="21"/>
  </si>
  <si>
    <t>令和6年度</t>
    <rPh sb="0" eb="2">
      <t>レイワ</t>
    </rPh>
    <rPh sb="3" eb="4">
      <t>ネン</t>
    </rPh>
    <rPh sb="4" eb="5">
      <t>ド</t>
    </rPh>
    <phoneticPr fontId="21"/>
  </si>
  <si>
    <t>令和9年度</t>
    <rPh sb="0" eb="2">
      <t>レイワ</t>
    </rPh>
    <rPh sb="3" eb="4">
      <t>ネン</t>
    </rPh>
    <rPh sb="4" eb="5">
      <t>ド</t>
    </rPh>
    <phoneticPr fontId="21"/>
  </si>
  <si>
    <t>令和12年度</t>
    <rPh sb="0" eb="2">
      <t>レイワ</t>
    </rPh>
    <rPh sb="4" eb="5">
      <t>ネン</t>
    </rPh>
    <rPh sb="5" eb="6">
      <t>ド</t>
    </rPh>
    <phoneticPr fontId="21"/>
  </si>
  <si>
    <t>令和13年度</t>
    <rPh sb="0" eb="2">
      <t>レイワ</t>
    </rPh>
    <rPh sb="4" eb="6">
      <t>ネンド</t>
    </rPh>
    <phoneticPr fontId="21"/>
  </si>
  <si>
    <t>令和14年度</t>
    <rPh sb="0" eb="2">
      <t>レイワ</t>
    </rPh>
    <rPh sb="4" eb="6">
      <t>ネンド</t>
    </rPh>
    <phoneticPr fontId="21"/>
  </si>
  <si>
    <t>令和15年度</t>
    <rPh sb="0" eb="2">
      <t>レイワ</t>
    </rPh>
    <rPh sb="4" eb="5">
      <t>ネン</t>
    </rPh>
    <rPh sb="5" eb="6">
      <t>ド</t>
    </rPh>
    <phoneticPr fontId="21"/>
  </si>
  <si>
    <t>令和16年度</t>
    <rPh sb="0" eb="2">
      <t>レイワ</t>
    </rPh>
    <rPh sb="4" eb="6">
      <t>ネンド</t>
    </rPh>
    <phoneticPr fontId="21"/>
  </si>
  <si>
    <t>令和17年度</t>
    <rPh sb="0" eb="2">
      <t>レイワ</t>
    </rPh>
    <rPh sb="4" eb="6">
      <t>ネンド</t>
    </rPh>
    <phoneticPr fontId="21"/>
  </si>
  <si>
    <t>令和18年度</t>
    <rPh sb="0" eb="2">
      <t>レイワ</t>
    </rPh>
    <rPh sb="4" eb="5">
      <t>ネン</t>
    </rPh>
    <rPh sb="5" eb="6">
      <t>ド</t>
    </rPh>
    <phoneticPr fontId="21"/>
  </si>
  <si>
    <t>令和19年度</t>
    <rPh sb="0" eb="2">
      <t>レイワ</t>
    </rPh>
    <rPh sb="4" eb="6">
      <t>ネンド</t>
    </rPh>
    <phoneticPr fontId="21"/>
  </si>
  <si>
    <t>令和20年度</t>
    <rPh sb="0" eb="2">
      <t>レイワ</t>
    </rPh>
    <rPh sb="4" eb="6">
      <t>ネンド</t>
    </rPh>
    <phoneticPr fontId="21"/>
  </si>
  <si>
    <t>令和21年度</t>
    <rPh sb="0" eb="2">
      <t>レイワ</t>
    </rPh>
    <rPh sb="4" eb="5">
      <t>ネン</t>
    </rPh>
    <rPh sb="5" eb="6">
      <t>ド</t>
    </rPh>
    <phoneticPr fontId="21"/>
  </si>
  <si>
    <t>令和22年度</t>
    <rPh sb="0" eb="2">
      <t>レイワ</t>
    </rPh>
    <rPh sb="4" eb="6">
      <t>ネンド</t>
    </rPh>
    <phoneticPr fontId="21"/>
  </si>
  <si>
    <t>令和23年度</t>
    <rPh sb="0" eb="2">
      <t>レイワ</t>
    </rPh>
    <rPh sb="4" eb="6">
      <t>ネンド</t>
    </rPh>
    <phoneticPr fontId="21"/>
  </si>
  <si>
    <t>令和24年度</t>
    <rPh sb="0" eb="2">
      <t>レイワ</t>
    </rPh>
    <rPh sb="4" eb="5">
      <t>ネン</t>
    </rPh>
    <rPh sb="5" eb="6">
      <t>ド</t>
    </rPh>
    <phoneticPr fontId="21"/>
  </si>
  <si>
    <t>令和25年度</t>
    <rPh sb="0" eb="2">
      <t>レイワ</t>
    </rPh>
    <rPh sb="4" eb="6">
      <t>ネンド</t>
    </rPh>
    <phoneticPr fontId="21"/>
  </si>
  <si>
    <t>令和26年度</t>
    <rPh sb="0" eb="2">
      <t>レイワ</t>
    </rPh>
    <rPh sb="4" eb="6">
      <t>ネンド</t>
    </rPh>
    <phoneticPr fontId="21"/>
  </si>
  <si>
    <t>令和27年度</t>
    <rPh sb="0" eb="2">
      <t>レイワ</t>
    </rPh>
    <rPh sb="4" eb="5">
      <t>ネン</t>
    </rPh>
    <rPh sb="5" eb="6">
      <t>ド</t>
    </rPh>
    <phoneticPr fontId="21"/>
  </si>
  <si>
    <t>令和28年度</t>
    <rPh sb="0" eb="2">
      <t>レイワ</t>
    </rPh>
    <rPh sb="4" eb="6">
      <t>ネンド</t>
    </rPh>
    <phoneticPr fontId="21"/>
  </si>
  <si>
    <t>マテリアルリサイクル推進施設</t>
    <rPh sb="10" eb="14">
      <t>スイシンシセツ</t>
    </rPh>
    <phoneticPr fontId="21"/>
  </si>
  <si>
    <t>マテリアルリサイクル推進施設</t>
    <phoneticPr fontId="21"/>
  </si>
  <si>
    <t>①マテリアルリサイクル推進施設</t>
    <rPh sb="11" eb="13">
      <t>スイシン</t>
    </rPh>
    <rPh sb="13" eb="15">
      <t>シセツ</t>
    </rPh>
    <phoneticPr fontId="21"/>
  </si>
  <si>
    <t>固定料金（①）</t>
    <phoneticPr fontId="21"/>
  </si>
  <si>
    <t>管理棟・既存計量棟　固定料金（②）</t>
    <rPh sb="0" eb="2">
      <t>カンリ</t>
    </rPh>
    <rPh sb="2" eb="3">
      <t>トウ</t>
    </rPh>
    <rPh sb="4" eb="9">
      <t>キゾンケイリョウトウ</t>
    </rPh>
    <rPh sb="10" eb="12">
      <t>コテイ</t>
    </rPh>
    <rPh sb="12" eb="14">
      <t>リョウキン</t>
    </rPh>
    <phoneticPr fontId="21"/>
  </si>
  <si>
    <t>※年間廃棄物搬入量　R9～14年度：府中市一般廃棄物処理基本計画（令和5年1月）　ごみ量将来推計結果（目標達成時）、R15年度以降：R14年度と同じ値を採用</t>
    <rPh sb="1" eb="6">
      <t>ネンカンハイキブツ</t>
    </rPh>
    <rPh sb="6" eb="9">
      <t>ハンニュウリョウ</t>
    </rPh>
    <rPh sb="15" eb="17">
      <t>ネンド</t>
    </rPh>
    <rPh sb="18" eb="21">
      <t>フチュウシ</t>
    </rPh>
    <rPh sb="21" eb="26">
      <t>イッパンハイキブツ</t>
    </rPh>
    <rPh sb="26" eb="28">
      <t>ショリ</t>
    </rPh>
    <rPh sb="28" eb="32">
      <t>キホンケイカク</t>
    </rPh>
    <rPh sb="33" eb="35">
      <t>レイワ</t>
    </rPh>
    <rPh sb="36" eb="37">
      <t>ネン</t>
    </rPh>
    <rPh sb="38" eb="39">
      <t>ガツ</t>
    </rPh>
    <rPh sb="43" eb="44">
      <t>リョウ</t>
    </rPh>
    <rPh sb="44" eb="50">
      <t>ショウライスイケイケッカ</t>
    </rPh>
    <rPh sb="51" eb="56">
      <t>モクヒョウタッセイジ</t>
    </rPh>
    <rPh sb="61" eb="63">
      <t>ネンド</t>
    </rPh>
    <rPh sb="63" eb="65">
      <t>イコウ</t>
    </rPh>
    <rPh sb="69" eb="71">
      <t>ネンド</t>
    </rPh>
    <rPh sb="72" eb="73">
      <t>オナ</t>
    </rPh>
    <rPh sb="74" eb="75">
      <t>アタイ</t>
    </rPh>
    <rPh sb="76" eb="78">
      <t>サイヨウ</t>
    </rPh>
    <phoneticPr fontId="21"/>
  </si>
  <si>
    <t>第１０－１号様式</t>
    <phoneticPr fontId="21"/>
  </si>
  <si>
    <t>第１３－１－１号様式</t>
    <rPh sb="0" eb="1">
      <t>ダイ</t>
    </rPh>
    <rPh sb="7" eb="8">
      <t>ゴウ</t>
    </rPh>
    <rPh sb="8" eb="10">
      <t>ヨウシキ</t>
    </rPh>
    <phoneticPr fontId="21"/>
  </si>
  <si>
    <t>第１３－１－３号様式</t>
    <rPh sb="8" eb="10">
      <t>ヨウシキ</t>
    </rPh>
    <phoneticPr fontId="21"/>
  </si>
  <si>
    <t>第１３－１－４号様式</t>
    <rPh sb="8" eb="10">
      <t>ヨウシキ</t>
    </rPh>
    <phoneticPr fontId="21"/>
  </si>
  <si>
    <t>第１３－１－５号様式</t>
    <rPh sb="8" eb="10">
      <t>ヨウシキ</t>
    </rPh>
    <phoneticPr fontId="21"/>
  </si>
  <si>
    <t>金額は円単位とし、端数は切り捨てとしてください。</t>
    <rPh sb="0" eb="2">
      <t>キンガク</t>
    </rPh>
    <rPh sb="3" eb="4">
      <t>エン</t>
    </rPh>
    <rPh sb="4" eb="6">
      <t>タンイ</t>
    </rPh>
    <rPh sb="9" eb="11">
      <t>ハスウ</t>
    </rPh>
    <rPh sb="12" eb="13">
      <t>キ</t>
    </rPh>
    <rPh sb="14" eb="15">
      <t>ス</t>
    </rPh>
    <phoneticPr fontId="21"/>
  </si>
  <si>
    <t>他の様式と関連のある項目の数値は、整合に留意してください。</t>
    <phoneticPr fontId="21"/>
  </si>
  <si>
    <t>網掛け部（黄色）に、該当する単価及び金額を記入してください。</t>
    <rPh sb="0" eb="2">
      <t>アミカ</t>
    </rPh>
    <rPh sb="3" eb="4">
      <t>ブ</t>
    </rPh>
    <rPh sb="5" eb="7">
      <t>キイロ</t>
    </rPh>
    <rPh sb="10" eb="12">
      <t>ガイトウ</t>
    </rPh>
    <rPh sb="14" eb="16">
      <t>タンカ</t>
    </rPh>
    <rPh sb="16" eb="17">
      <t>オヨ</t>
    </rPh>
    <rPh sb="18" eb="20">
      <t>キンガク</t>
    </rPh>
    <rPh sb="21" eb="23">
      <t>キニュウ</t>
    </rPh>
    <phoneticPr fontId="21"/>
  </si>
  <si>
    <t>金額は円単位とし、端数は切り捨てとしてください。</t>
    <rPh sb="0" eb="2">
      <t>キンガク</t>
    </rPh>
    <rPh sb="3" eb="4">
      <t>エン</t>
    </rPh>
    <rPh sb="12" eb="13">
      <t>キ</t>
    </rPh>
    <rPh sb="14" eb="15">
      <t>ス</t>
    </rPh>
    <phoneticPr fontId="21"/>
  </si>
  <si>
    <t>消費税及び地方消費税は含めず記載してください。また、物価上昇は考慮しないでください。</t>
    <rPh sb="0" eb="3">
      <t>ショウヒゼイ</t>
    </rPh>
    <rPh sb="3" eb="4">
      <t>オヨ</t>
    </rPh>
    <rPh sb="5" eb="7">
      <t>チホウ</t>
    </rPh>
    <rPh sb="7" eb="10">
      <t>ショウヒゼイ</t>
    </rPh>
    <rPh sb="11" eb="12">
      <t>フク</t>
    </rPh>
    <rPh sb="14" eb="16">
      <t>キサイ</t>
    </rPh>
    <rPh sb="26" eb="28">
      <t>ブッカ</t>
    </rPh>
    <rPh sb="28" eb="30">
      <t>ジョウショウ</t>
    </rPh>
    <rPh sb="31" eb="33">
      <t>コウリョ</t>
    </rPh>
    <phoneticPr fontId="21"/>
  </si>
  <si>
    <t>ＣＤ－Ｒに保存して提出するデータは、Microsoft Excelで読取り可能なものとし、必ず計算式等を残したファイル（本様式以外のシートに計算式がリンクする場合には、当該シートも含む。）とするよう留意してください。</t>
    <phoneticPr fontId="21"/>
  </si>
  <si>
    <t>他の様式と関連のある項目の数値は、整合に留意してください。</t>
    <phoneticPr fontId="21"/>
  </si>
  <si>
    <t>管理運営委託料は、入札説明書に示す管理運営委託料の上限の範囲内で提案してください。</t>
    <rPh sb="0" eb="2">
      <t>カンリ</t>
    </rPh>
    <rPh sb="2" eb="4">
      <t>ウンエイ</t>
    </rPh>
    <rPh sb="4" eb="6">
      <t>イタク</t>
    </rPh>
    <rPh sb="6" eb="7">
      <t>リョウ</t>
    </rPh>
    <rPh sb="9" eb="11">
      <t>ニュウサツ</t>
    </rPh>
    <rPh sb="11" eb="14">
      <t>セツメイショ</t>
    </rPh>
    <rPh sb="15" eb="16">
      <t>シメ</t>
    </rPh>
    <rPh sb="17" eb="19">
      <t>カンリ</t>
    </rPh>
    <rPh sb="19" eb="21">
      <t>ウンエイ</t>
    </rPh>
    <rPh sb="21" eb="23">
      <t>イタク</t>
    </rPh>
    <rPh sb="23" eb="24">
      <t>リョウ</t>
    </rPh>
    <rPh sb="25" eb="27">
      <t>ジョウゲン</t>
    </rPh>
    <rPh sb="28" eb="31">
      <t>ハンイナイ</t>
    </rPh>
    <rPh sb="32" eb="34">
      <t>テイアン</t>
    </rPh>
    <phoneticPr fontId="21"/>
  </si>
  <si>
    <t>記載にあたっては、入札説明書及び要求水準書を参照してください。</t>
    <rPh sb="0" eb="2">
      <t>キサイ</t>
    </rPh>
    <rPh sb="9" eb="11">
      <t>ニュウサツ</t>
    </rPh>
    <rPh sb="11" eb="14">
      <t>セツメイショ</t>
    </rPh>
    <rPh sb="14" eb="15">
      <t>オヨ</t>
    </rPh>
    <rPh sb="16" eb="18">
      <t>ヨウキュウ</t>
    </rPh>
    <rPh sb="18" eb="20">
      <t>スイジュン</t>
    </rPh>
    <rPh sb="20" eb="21">
      <t>ショ</t>
    </rPh>
    <rPh sb="22" eb="24">
      <t>サンショウ</t>
    </rPh>
    <phoneticPr fontId="21"/>
  </si>
  <si>
    <t>必要に応じ費目を増やして記入してください。</t>
    <phoneticPr fontId="21"/>
  </si>
  <si>
    <t>Ａ３判・横（Ａ４判に折込み）で作成してください。</t>
    <phoneticPr fontId="21"/>
  </si>
  <si>
    <t>内容・算定根拠は可能な範囲で具体的に記載してください。なお、別紙を用いて説明する場合、様式は任意とします。</t>
    <phoneticPr fontId="21"/>
  </si>
  <si>
    <t>内容・算定根拠は可能な範囲で具体的に記載してください。なお、別紙を用いて説明する場合、様式は任意とします。</t>
    <phoneticPr fontId="21"/>
  </si>
  <si>
    <t>本様式外で算定根拠を記載したもの以外の項目については、余白に算出根拠を簡略に明記してください。</t>
    <rPh sb="0" eb="2">
      <t>ヨウシキ</t>
    </rPh>
    <rPh sb="2" eb="3">
      <t>ガイ</t>
    </rPh>
    <rPh sb="5" eb="7">
      <t>サンテイ</t>
    </rPh>
    <rPh sb="7" eb="8">
      <t>ネ</t>
    </rPh>
    <rPh sb="8" eb="9">
      <t>キョ</t>
    </rPh>
    <rPh sb="9" eb="11">
      <t>キサイ</t>
    </rPh>
    <rPh sb="15" eb="17">
      <t>イガイ</t>
    </rPh>
    <rPh sb="18" eb="20">
      <t>コウモク</t>
    </rPh>
    <rPh sb="26" eb="28">
      <t>ヨハク</t>
    </rPh>
    <rPh sb="29" eb="31">
      <t>サンシュツ</t>
    </rPh>
    <rPh sb="31" eb="33">
      <t>コンキョ</t>
    </rPh>
    <rPh sb="34" eb="36">
      <t>カンリャク</t>
    </rPh>
    <rPh sb="37" eb="39">
      <t>メイキ</t>
    </rPh>
    <phoneticPr fontId="21"/>
  </si>
  <si>
    <t>金額は円単位とし、端数は切り捨てとしてください。</t>
    <phoneticPr fontId="21"/>
  </si>
  <si>
    <t>他の様式と関連のある項目の数値は、整合に留意してください。</t>
    <rPh sb="0" eb="1">
      <t>タ</t>
    </rPh>
    <rPh sb="2" eb="4">
      <t>ヨウシキ</t>
    </rPh>
    <rPh sb="5" eb="7">
      <t>カンレン</t>
    </rPh>
    <rPh sb="10" eb="12">
      <t>コウモク</t>
    </rPh>
    <rPh sb="13" eb="15">
      <t>スウチ</t>
    </rPh>
    <rPh sb="17" eb="19">
      <t>セイゴウ</t>
    </rPh>
    <rPh sb="20" eb="22">
      <t>リュウイ</t>
    </rPh>
    <phoneticPr fontId="21"/>
  </si>
  <si>
    <t>可能な範囲で詳細に記入し、項目の追加・削除・変更が必要な場合には適宜行ってください。</t>
    <phoneticPr fontId="21"/>
  </si>
  <si>
    <t>ＥＩＲＲは資本金に対する配当の内部収益率としてください。</t>
    <phoneticPr fontId="21"/>
  </si>
  <si>
    <t>便宜上、市から事業者へ支払う対価のキャッシュ収支は市からの支払いまでの期間のズレを考慮せず、事業を実施した年度に計上してください。</t>
    <rPh sb="4" eb="5">
      <t>シ</t>
    </rPh>
    <rPh sb="25" eb="26">
      <t>シ</t>
    </rPh>
    <phoneticPr fontId="21"/>
  </si>
  <si>
    <t>施設整備費については記載しなでください。</t>
    <rPh sb="0" eb="2">
      <t>シセツ</t>
    </rPh>
    <rPh sb="2" eb="4">
      <t>セイビ</t>
    </rPh>
    <rPh sb="4" eb="5">
      <t>ヒ</t>
    </rPh>
    <rPh sb="10" eb="12">
      <t>キサイ</t>
    </rPh>
    <phoneticPr fontId="21"/>
  </si>
  <si>
    <t>副本では、出資者名を記入しないでください。</t>
    <rPh sb="0" eb="2">
      <t>フクホン</t>
    </rPh>
    <rPh sb="5" eb="7">
      <t>シュッシ</t>
    </rPh>
    <rPh sb="7" eb="8">
      <t>シャ</t>
    </rPh>
    <rPh sb="8" eb="9">
      <t>メイ</t>
    </rPh>
    <rPh sb="10" eb="12">
      <t>キニュウ</t>
    </rPh>
    <phoneticPr fontId="21"/>
  </si>
  <si>
    <t>記入欄が足りない場合は、適宜追加してください。</t>
    <rPh sb="0" eb="2">
      <t>キニュウ</t>
    </rPh>
    <rPh sb="2" eb="3">
      <t>ラン</t>
    </rPh>
    <rPh sb="4" eb="5">
      <t>タ</t>
    </rPh>
    <rPh sb="8" eb="10">
      <t>バアイ</t>
    </rPh>
    <rPh sb="12" eb="14">
      <t>テキギ</t>
    </rPh>
    <rPh sb="14" eb="16">
      <t>ツイカ</t>
    </rPh>
    <phoneticPr fontId="21"/>
  </si>
  <si>
    <t>代表企業の出資比率は最大としてください。</t>
    <rPh sb="0" eb="2">
      <t>ダイヒョウ</t>
    </rPh>
    <rPh sb="2" eb="4">
      <t>キギョウ</t>
    </rPh>
    <rPh sb="10" eb="12">
      <t>サイダイ</t>
    </rPh>
    <phoneticPr fontId="21"/>
  </si>
  <si>
    <t>①マテリアルリサイクル推進施設（補修費を除く）</t>
    <rPh sb="11" eb="13">
      <t>スイシン</t>
    </rPh>
    <rPh sb="13" eb="15">
      <t>シセツ</t>
    </rPh>
    <rPh sb="16" eb="19">
      <t>ホシュウヒ</t>
    </rPh>
    <rPh sb="20" eb="21">
      <t>ノゾ</t>
    </rPh>
    <phoneticPr fontId="21"/>
  </si>
  <si>
    <t>②管理棟・既存計量棟（補修費を除く）</t>
    <rPh sb="1" eb="4">
      <t>カンリトウ</t>
    </rPh>
    <rPh sb="5" eb="7">
      <t>キゾン</t>
    </rPh>
    <rPh sb="7" eb="9">
      <t>ケイリョウ</t>
    </rPh>
    <rPh sb="9" eb="10">
      <t>トウ</t>
    </rPh>
    <rPh sb="11" eb="14">
      <t>ホシュウヒ</t>
    </rPh>
    <rPh sb="15" eb="16">
      <t>ノゾ</t>
    </rPh>
    <phoneticPr fontId="21"/>
  </si>
  <si>
    <t>補修費</t>
    <rPh sb="0" eb="3">
      <t>ホシュウヒ</t>
    </rPh>
    <phoneticPr fontId="21"/>
  </si>
  <si>
    <t>固定料金（補修費を除く）</t>
    <rPh sb="0" eb="4">
      <t>コテイリョウキン</t>
    </rPh>
    <rPh sb="5" eb="8">
      <t>ホシュウヒ</t>
    </rPh>
    <rPh sb="9" eb="10">
      <t>ノゾ</t>
    </rPh>
    <phoneticPr fontId="21"/>
  </si>
  <si>
    <t>←第１３－１－１号様式　固定料金（ア）に記入する額</t>
    <rPh sb="1" eb="2">
      <t>ダイ</t>
    </rPh>
    <rPh sb="8" eb="9">
      <t>ゴウ</t>
    </rPh>
    <rPh sb="9" eb="11">
      <t>ヨウシキ</t>
    </rPh>
    <rPh sb="12" eb="14">
      <t>コテイ</t>
    </rPh>
    <rPh sb="14" eb="16">
      <t>リョウキン</t>
    </rPh>
    <rPh sb="20" eb="22">
      <t>キニュウ</t>
    </rPh>
    <rPh sb="24" eb="25">
      <t>ガク</t>
    </rPh>
    <phoneticPr fontId="21"/>
  </si>
  <si>
    <t>←第１３－１－１号様式　固定料金（イ）に記入する額</t>
    <rPh sb="1" eb="2">
      <t>ダイ</t>
    </rPh>
    <rPh sb="8" eb="9">
      <t>ゴウ</t>
    </rPh>
    <rPh sb="9" eb="11">
      <t>ヨウシキ</t>
    </rPh>
    <rPh sb="12" eb="14">
      <t>コテイ</t>
    </rPh>
    <rPh sb="14" eb="16">
      <t>リョウキン</t>
    </rPh>
    <rPh sb="20" eb="22">
      <t>キニュウ</t>
    </rPh>
    <rPh sb="24" eb="25">
      <t>ガク</t>
    </rPh>
    <phoneticPr fontId="21"/>
  </si>
  <si>
    <t>固定料金内訳書②（補修費）</t>
    <rPh sb="0" eb="7">
      <t>コテイリョウキンウチワケショ</t>
    </rPh>
    <rPh sb="9" eb="12">
      <t>ホシュウヒ</t>
    </rPh>
    <phoneticPr fontId="21"/>
  </si>
  <si>
    <t>固定料金内訳書①</t>
    <rPh sb="0" eb="2">
      <t>コテイ</t>
    </rPh>
    <rPh sb="2" eb="4">
      <t>リョウキン</t>
    </rPh>
    <rPh sb="4" eb="7">
      <t>ウチワケショ</t>
    </rPh>
    <phoneticPr fontId="21"/>
  </si>
  <si>
    <t>内容・算定根拠</t>
    <rPh sb="0" eb="2">
      <t>ナイヨウ</t>
    </rPh>
    <rPh sb="3" eb="7">
      <t>サンテイコンキョ</t>
    </rPh>
    <phoneticPr fontId="21"/>
  </si>
  <si>
    <t>①マテリアルリサイクル推進施設</t>
    <phoneticPr fontId="21"/>
  </si>
  <si>
    <t>第１３－１－２_②号様式</t>
    <rPh sb="10" eb="12">
      <t>ヨウシキ</t>
    </rPh>
    <phoneticPr fontId="21"/>
  </si>
  <si>
    <t>第１３－１－２_①号様式</t>
    <rPh sb="10" eb="12">
      <t>ヨウシキ</t>
    </rPh>
    <phoneticPr fontId="21"/>
  </si>
  <si>
    <t>合計</t>
    <rPh sb="0" eb="2">
      <t>ゴウケイ</t>
    </rPh>
    <phoneticPr fontId="21"/>
  </si>
  <si>
    <t>（円／月）</t>
    <rPh sb="1" eb="2">
      <t>エン</t>
    </rPh>
    <rPh sb="3" eb="4">
      <t>ツキ</t>
    </rPh>
    <phoneticPr fontId="21"/>
  </si>
  <si>
    <t>本様式は入札書の提出用封筒に同封して提出してください。</t>
    <rPh sb="14" eb="16">
      <t>ドウフウ</t>
    </rPh>
    <phoneticPr fontId="21"/>
  </si>
  <si>
    <t>←様式１３－１－２_②より転記</t>
    <rPh sb="1" eb="3">
      <t>ヨウシキ</t>
    </rPh>
    <rPh sb="13" eb="15">
      <t>テンキ</t>
    </rPh>
    <phoneticPr fontId="21"/>
  </si>
  <si>
    <t>第13-1-1号様式及び第13-1-4号様式の「提案単価」には、網掛け部（黄色セル）に記載した搬入廃棄物の種別毎の提案単価を記入してください。</t>
    <rPh sb="0" eb="1">
      <t>ダイ</t>
    </rPh>
    <rPh sb="7" eb="8">
      <t>ゴウ</t>
    </rPh>
    <rPh sb="8" eb="10">
      <t>ヨウシキ</t>
    </rPh>
    <rPh sb="10" eb="11">
      <t>オヨ</t>
    </rPh>
    <rPh sb="12" eb="13">
      <t>ダイ</t>
    </rPh>
    <rPh sb="19" eb="20">
      <t>ゴウ</t>
    </rPh>
    <rPh sb="20" eb="22">
      <t>ヨウシキ</t>
    </rPh>
    <rPh sb="24" eb="26">
      <t>テイアン</t>
    </rPh>
    <rPh sb="26" eb="28">
      <t>タンカ</t>
    </rPh>
    <rPh sb="32" eb="34">
      <t>アミカ</t>
    </rPh>
    <rPh sb="35" eb="36">
      <t>ブ</t>
    </rPh>
    <rPh sb="37" eb="39">
      <t>キイロ</t>
    </rPh>
    <rPh sb="43" eb="45">
      <t>キサイ</t>
    </rPh>
    <rPh sb="47" eb="49">
      <t>ハンニュウ</t>
    </rPh>
    <rPh sb="49" eb="52">
      <t>ハイキブツ</t>
    </rPh>
    <rPh sb="53" eb="55">
      <t>シュベツ</t>
    </rPh>
    <rPh sb="55" eb="56">
      <t>ゴト</t>
    </rPh>
    <rPh sb="57" eb="59">
      <t>テイアン</t>
    </rPh>
    <rPh sb="59" eb="61">
      <t>タンカ</t>
    </rPh>
    <rPh sb="62" eb="64">
      <t>キニュウ</t>
    </rPh>
    <phoneticPr fontId="21"/>
  </si>
  <si>
    <t>入札参加者の構成員は必ず出資者として記載してください。</t>
    <rPh sb="0" eb="2">
      <t>ニュウサツ</t>
    </rPh>
    <rPh sb="2" eb="4">
      <t>サンカ</t>
    </rPh>
    <rPh sb="4" eb="5">
      <t>シャ</t>
    </rPh>
    <rPh sb="6" eb="8">
      <t>コウセイ</t>
    </rPh>
    <rPh sb="8" eb="9">
      <t>イン</t>
    </rPh>
    <rPh sb="10" eb="11">
      <t>カナラ</t>
    </rPh>
    <rPh sb="12" eb="14">
      <t>シュッシ</t>
    </rPh>
    <rPh sb="14" eb="15">
      <t>シャ</t>
    </rPh>
    <rPh sb="18" eb="20">
      <t>キサイ</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</si>
</sst>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_ ;[Red]\-#,##0\ "/>
    <numFmt numFmtId="178" formatCode="#,##0;&quot;▲ &quot;#,##0"/>
    <numFmt numFmtId="179" formatCode="#,##0_);[Red]\(#,##0\)"/>
    <numFmt numFmtId="180" formatCode="#,##0.0;&quot;▲ &quot;#,##0.0"/>
  </numFmts>
  <fonts count="48"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u/>
      <sz val="11"/>
      <color indexed="12"/>
      <name val="ＭＳ Ｐゴシック"/>
      <family val="3"/>
      <charset val="128"/>
    </font>
    <font>
      <sz val="10"/>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2"/>
      <name val="ＭＳ 明朝"/>
      <family val="1"/>
      <charset val="128"/>
    </font>
    <font>
      <sz val="11"/>
      <name val="ＭＳ ゴシック"/>
      <family val="3"/>
      <charset val="128"/>
    </font>
    <font>
      <b/>
      <sz val="14"/>
      <name val="ＭＳ ゴシック"/>
      <family val="3"/>
      <charset val="128"/>
    </font>
    <font>
      <sz val="9"/>
      <name val="ＭＳ 明朝"/>
      <family val="1"/>
      <charset val="128"/>
    </font>
    <font>
      <sz val="10.5"/>
      <name val="ＭＳ ゴシック"/>
      <family val="3"/>
      <charset val="128"/>
    </font>
    <font>
      <sz val="10.5"/>
      <name val="ＭＳ 明朝"/>
      <family val="1"/>
      <charset val="128"/>
    </font>
    <font>
      <sz val="10.5"/>
      <name val="ＭＳ Ｐゴシック"/>
      <family val="3"/>
      <charset val="128"/>
    </font>
    <font>
      <sz val="11"/>
      <name val="ＭＳ 明朝"/>
      <family val="1"/>
      <charset val="128"/>
    </font>
    <font>
      <sz val="10"/>
      <name val="ＭＳ 明朝"/>
      <family val="1"/>
      <charset val="128"/>
    </font>
    <font>
      <b/>
      <sz val="11"/>
      <name val="ＭＳ ゴシック"/>
      <family val="3"/>
      <charset val="128"/>
    </font>
    <font>
      <sz val="9"/>
      <name val="ＭＳ Ｐゴシック"/>
      <family val="3"/>
      <charset val="128"/>
    </font>
    <font>
      <sz val="12"/>
      <name val="ＭＳ Ｐゴシック"/>
      <family val="3"/>
      <charset val="128"/>
    </font>
    <font>
      <b/>
      <sz val="11"/>
      <name val="ＭＳ 明朝"/>
      <family val="1"/>
      <charset val="128"/>
    </font>
    <font>
      <b/>
      <sz val="11"/>
      <name val="ＭＳ Ｐゴシック"/>
      <family val="3"/>
      <charset val="128"/>
    </font>
    <font>
      <i/>
      <sz val="11"/>
      <name val="ＭＳ 明朝"/>
      <family val="1"/>
      <charset val="128"/>
    </font>
    <font>
      <sz val="11"/>
      <name val="Century"/>
      <family val="1"/>
    </font>
    <font>
      <sz val="14"/>
      <name val="ＭＳ Ｐゴシック"/>
      <family val="3"/>
      <charset val="128"/>
    </font>
    <font>
      <sz val="10"/>
      <name val="ＭＳ Ｐゴシック"/>
      <family val="3"/>
      <charset val="128"/>
    </font>
    <font>
      <b/>
      <sz val="10"/>
      <name val="ＭＳ Ｐゴシック"/>
      <family val="3"/>
      <charset val="128"/>
    </font>
    <font>
      <sz val="14"/>
      <name val="ＭＳ 明朝"/>
      <family val="1"/>
      <charset val="128"/>
    </font>
    <font>
      <sz val="9"/>
      <name val="ＭＳ Ｐ明朝"/>
      <family val="1"/>
      <charset val="128"/>
    </font>
    <font>
      <b/>
      <sz val="10.5"/>
      <name val="ＭＳ Ｐゴシック"/>
      <family val="3"/>
      <charset val="128"/>
    </font>
    <font>
      <i/>
      <sz val="10"/>
      <name val="ＭＳ Ｐゴシック"/>
      <family val="3"/>
      <charset val="128"/>
    </font>
    <font>
      <b/>
      <sz val="14"/>
      <name val="ＭＳ Ｐゴシック"/>
      <family val="3"/>
      <charset val="128"/>
    </font>
    <font>
      <i/>
      <sz val="10.5"/>
      <name val="ＭＳ Ｐゴシック"/>
      <family val="3"/>
      <charset val="128"/>
    </font>
    <font>
      <i/>
      <sz val="11"/>
      <name val="ＭＳ Ｐゴシック"/>
      <family val="3"/>
      <charset val="12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4.9989318521683403E-2"/>
        <bgColor indexed="64"/>
      </patternFill>
    </fill>
  </fills>
  <borders count="15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hair">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medium">
        <color indexed="64"/>
      </right>
      <top/>
      <bottom style="thin">
        <color indexed="64"/>
      </bottom>
      <diagonal/>
    </border>
    <border>
      <left/>
      <right style="medium">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dashed">
        <color indexed="64"/>
      </bottom>
      <diagonal/>
    </border>
    <border>
      <left style="medium">
        <color indexed="64"/>
      </left>
      <right style="thin">
        <color indexed="64"/>
      </right>
      <top style="medium">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dashed">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style="medium">
        <color indexed="64"/>
      </right>
      <top style="thin">
        <color indexed="64"/>
      </top>
      <bottom style="dashed">
        <color indexed="64"/>
      </bottom>
      <diagonal/>
    </border>
    <border>
      <left style="thin">
        <color indexed="64"/>
      </left>
      <right/>
      <top/>
      <bottom/>
      <diagonal/>
    </border>
    <border>
      <left style="thin">
        <color indexed="64"/>
      </left>
      <right style="thin">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medium">
        <color indexed="64"/>
      </left>
      <right style="medium">
        <color indexed="64"/>
      </right>
      <top style="dashed">
        <color indexed="64"/>
      </top>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medium">
        <color indexed="64"/>
      </left>
      <right style="medium">
        <color indexed="64"/>
      </right>
      <top style="thin">
        <color indexed="64"/>
      </top>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medium">
        <color indexed="64"/>
      </left>
      <right style="medium">
        <color indexed="64"/>
      </right>
      <top style="dashed">
        <color indexed="64"/>
      </top>
      <bottom style="thin">
        <color indexed="64"/>
      </bottom>
      <diagonal/>
    </border>
    <border>
      <left/>
      <right style="thin">
        <color indexed="64"/>
      </right>
      <top style="thin">
        <color indexed="64"/>
      </top>
      <bottom/>
      <diagonal/>
    </border>
    <border>
      <left/>
      <right/>
      <top style="dashed">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dashed">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medium">
        <color indexed="64"/>
      </top>
      <bottom style="dashed">
        <color indexed="64"/>
      </bottom>
      <diagonal/>
    </border>
    <border>
      <left style="thin">
        <color indexed="64"/>
      </left>
      <right/>
      <top style="medium">
        <color indexed="64"/>
      </top>
      <bottom style="dashed">
        <color indexed="64"/>
      </bottom>
      <diagonal/>
    </border>
    <border>
      <left style="medium">
        <color indexed="64"/>
      </left>
      <right style="medium">
        <color indexed="64"/>
      </right>
      <top style="medium">
        <color indexed="64"/>
      </top>
      <bottom style="dashed">
        <color indexed="64"/>
      </bottom>
      <diagonal/>
    </border>
    <border>
      <left style="hair">
        <color indexed="64"/>
      </left>
      <right/>
      <top style="hair">
        <color indexed="64"/>
      </top>
      <bottom style="hair">
        <color indexed="64"/>
      </bottom>
      <diagonal/>
    </border>
    <border>
      <left style="dashed">
        <color indexed="64"/>
      </left>
      <right/>
      <top/>
      <bottom/>
      <diagonal/>
    </border>
    <border>
      <left style="dashed">
        <color indexed="64"/>
      </left>
      <right/>
      <top/>
      <bottom style="dashed">
        <color indexed="64"/>
      </bottom>
      <diagonal/>
    </border>
    <border>
      <left style="hair">
        <color indexed="64"/>
      </left>
      <right/>
      <top style="hair">
        <color indexed="64"/>
      </top>
      <bottom style="dashed">
        <color indexed="64"/>
      </bottom>
      <diagonal/>
    </border>
    <border>
      <left style="medium">
        <color indexed="64"/>
      </left>
      <right style="medium">
        <color indexed="64"/>
      </right>
      <top style="hair">
        <color indexed="64"/>
      </top>
      <bottom style="dashed">
        <color indexed="64"/>
      </bottom>
      <diagonal/>
    </border>
    <border>
      <left style="medium">
        <color indexed="64"/>
      </left>
      <right style="thin">
        <color indexed="64"/>
      </right>
      <top style="dashed">
        <color indexed="64"/>
      </top>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dashed">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dashed">
        <color indexed="64"/>
      </bottom>
      <diagonal/>
    </border>
    <border>
      <left style="dashed">
        <color indexed="64"/>
      </left>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thin">
        <color indexed="64"/>
      </left>
      <right style="medium">
        <color indexed="64"/>
      </right>
      <top style="dashed">
        <color indexed="64"/>
      </top>
      <bottom/>
      <diagonal/>
    </border>
    <border>
      <left style="thin">
        <color indexed="64"/>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style="medium">
        <color indexed="64"/>
      </right>
      <top/>
      <bottom style="dashed">
        <color indexed="64"/>
      </bottom>
      <diagonal/>
    </border>
    <border>
      <left style="medium">
        <color indexed="64"/>
      </left>
      <right style="medium">
        <color indexed="64"/>
      </right>
      <top/>
      <bottom style="dashed">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medium">
        <color indexed="64"/>
      </bottom>
      <diagonal/>
    </border>
    <border diagonalUp="1">
      <left/>
      <right/>
      <top style="medium">
        <color indexed="64"/>
      </top>
      <bottom style="medium">
        <color indexed="64"/>
      </bottom>
      <diagonal style="thin">
        <color indexed="64"/>
      </diagonal>
    </border>
    <border>
      <left/>
      <right style="thin">
        <color indexed="64"/>
      </right>
      <top style="hair">
        <color indexed="64"/>
      </top>
      <bottom style="dashed">
        <color indexed="64"/>
      </bottom>
      <diagonal/>
    </border>
    <border>
      <left style="thin">
        <color indexed="64"/>
      </left>
      <right/>
      <top style="thin">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right style="medium">
        <color indexed="64"/>
      </right>
      <top/>
      <bottom style="double">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style="medium">
        <color indexed="64"/>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dashed">
        <color indexed="64"/>
      </bottom>
      <diagonal/>
    </border>
  </borders>
  <cellStyleXfs count="53">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9" fontId="6" fillId="0" borderId="0" applyFont="0" applyFill="0" applyBorder="0" applyAlignment="0" applyProtection="0"/>
    <xf numFmtId="0" fontId="8" fillId="22" borderId="2" applyNumberFormat="0" applyFont="0" applyAlignment="0" applyProtection="0">
      <alignment vertical="center"/>
    </xf>
    <xf numFmtId="0" fontId="9" fillId="0" borderId="3" applyNumberFormat="0" applyFill="0" applyAlignment="0" applyProtection="0">
      <alignment vertical="center"/>
    </xf>
    <xf numFmtId="0" fontId="10" fillId="3" borderId="0" applyNumberFormat="0" applyBorder="0" applyAlignment="0" applyProtection="0">
      <alignment vertical="center"/>
    </xf>
    <xf numFmtId="0" fontId="11" fillId="23" borderId="4" applyNumberFormat="0" applyAlignment="0" applyProtection="0">
      <alignment vertical="center"/>
    </xf>
    <xf numFmtId="0" fontId="12" fillId="0" borderId="0" applyNumberFormat="0" applyFill="0" applyBorder="0" applyAlignment="0" applyProtection="0">
      <alignment vertical="center"/>
    </xf>
    <xf numFmtId="38" fontId="6" fillId="0" borderId="0" applyFont="0" applyFill="0" applyBorder="0" applyAlignment="0" applyProtection="0"/>
    <xf numFmtId="38" fontId="6" fillId="0" borderId="0" applyFont="0" applyFill="0" applyBorder="0" applyAlignment="0" applyProtection="0"/>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23" borderId="9" applyNumberFormat="0" applyAlignment="0" applyProtection="0">
      <alignment vertical="center"/>
    </xf>
    <xf numFmtId="0" fontId="18" fillId="0" borderId="0" applyNumberFormat="0" applyFill="0" applyBorder="0" applyAlignment="0" applyProtection="0">
      <alignment vertical="center"/>
    </xf>
    <xf numFmtId="0" fontId="19" fillId="7" borderId="4" applyNumberFormat="0" applyAlignment="0" applyProtection="0">
      <alignment vertical="center"/>
    </xf>
    <xf numFmtId="0" fontId="6" fillId="0" borderId="0"/>
    <xf numFmtId="0" fontId="6" fillId="0" borderId="0"/>
    <xf numFmtId="0" fontId="6" fillId="0" borderId="0"/>
    <xf numFmtId="0" fontId="8" fillId="0" borderId="0"/>
    <xf numFmtId="0" fontId="6" fillId="0" borderId="0">
      <alignment vertical="center"/>
    </xf>
    <xf numFmtId="0" fontId="6" fillId="0" borderId="0">
      <alignment vertical="center"/>
    </xf>
    <xf numFmtId="0" fontId="6" fillId="0" borderId="0">
      <alignment vertical="center"/>
    </xf>
    <xf numFmtId="0" fontId="6" fillId="0" borderId="0"/>
    <xf numFmtId="0" fontId="20" fillId="4" borderId="0" applyNumberFormat="0" applyBorder="0" applyAlignment="0" applyProtection="0">
      <alignment vertical="center"/>
    </xf>
  </cellStyleXfs>
  <cellXfs count="649">
    <xf numFmtId="0" fontId="0" fillId="0" borderId="0" xfId="0"/>
    <xf numFmtId="0" fontId="27" fillId="24" borderId="0" xfId="50" applyFont="1" applyFill="1">
      <alignment vertical="center"/>
    </xf>
    <xf numFmtId="0" fontId="26" fillId="24" borderId="0" xfId="50" applyFont="1" applyFill="1">
      <alignment vertical="center"/>
    </xf>
    <xf numFmtId="0" fontId="27" fillId="24" borderId="0" xfId="50" applyFont="1" applyFill="1" applyAlignment="1">
      <alignment horizontal="center" vertical="center" wrapText="1"/>
    </xf>
    <xf numFmtId="0" fontId="27" fillId="24" borderId="0" xfId="50" applyFont="1" applyFill="1" applyAlignment="1">
      <alignment horizontal="center" vertical="center"/>
    </xf>
    <xf numFmtId="0" fontId="27" fillId="24" borderId="0" xfId="50" applyFont="1" applyFill="1" applyAlignment="1">
      <alignment horizontal="right" vertical="center"/>
    </xf>
    <xf numFmtId="0" fontId="27" fillId="24" borderId="0" xfId="50" applyFont="1" applyFill="1" applyAlignment="1">
      <alignment horizontal="right"/>
    </xf>
    <xf numFmtId="0" fontId="27" fillId="24" borderId="10" xfId="50" applyFont="1" applyFill="1" applyBorder="1">
      <alignment vertical="center"/>
    </xf>
    <xf numFmtId="0" fontId="27" fillId="24" borderId="10" xfId="50" applyFont="1" applyFill="1" applyBorder="1" applyAlignment="1">
      <alignment horizontal="right" vertical="center"/>
    </xf>
    <xf numFmtId="0" fontId="27" fillId="24" borderId="0" xfId="50" applyFont="1" applyFill="1" applyAlignment="1">
      <alignment vertical="top" wrapText="1"/>
    </xf>
    <xf numFmtId="0" fontId="27" fillId="24" borderId="0" xfId="50" applyFont="1" applyFill="1" applyAlignment="1">
      <alignment horizontal="right" vertical="top" wrapText="1"/>
    </xf>
    <xf numFmtId="0" fontId="27" fillId="24" borderId="0" xfId="50" applyFont="1" applyFill="1" applyAlignment="1">
      <alignment vertical="top"/>
    </xf>
    <xf numFmtId="0" fontId="28" fillId="24" borderId="0" xfId="50" applyFont="1" applyFill="1">
      <alignment vertical="center"/>
    </xf>
    <xf numFmtId="0" fontId="22" fillId="24" borderId="0" xfId="50" applyFont="1" applyFill="1">
      <alignment vertical="center"/>
    </xf>
    <xf numFmtId="0" fontId="29" fillId="24" borderId="0" xfId="47" applyFont="1" applyFill="1" applyAlignment="1">
      <alignment horizontal="left" vertical="center"/>
    </xf>
    <xf numFmtId="0" fontId="29" fillId="24" borderId="0" xfId="47" applyFont="1" applyFill="1" applyAlignment="1">
      <alignment horizontal="center" vertical="center"/>
    </xf>
    <xf numFmtId="0" fontId="23" fillId="24" borderId="0" xfId="47" applyFont="1" applyFill="1" applyAlignment="1">
      <alignment horizontal="centerContinuous" vertical="center"/>
    </xf>
    <xf numFmtId="0" fontId="23" fillId="24" borderId="0" xfId="47" applyFont="1" applyFill="1" applyAlignment="1">
      <alignment horizontal="center" vertical="center"/>
    </xf>
    <xf numFmtId="0" fontId="36" fillId="24" borderId="0" xfId="47" applyFont="1" applyFill="1" applyAlignment="1">
      <alignment horizontal="center" vertical="center"/>
    </xf>
    <xf numFmtId="38" fontId="29" fillId="24" borderId="0" xfId="47" applyNumberFormat="1" applyFont="1" applyFill="1" applyAlignment="1">
      <alignment horizontal="center" vertical="center"/>
    </xf>
    <xf numFmtId="0" fontId="6" fillId="24" borderId="11" xfId="48" applyFill="1" applyBorder="1" applyAlignment="1">
      <alignment horizontal="center" vertical="center" wrapText="1"/>
    </xf>
    <xf numFmtId="0" fontId="6" fillId="24" borderId="12" xfId="48" applyFill="1" applyBorder="1" applyAlignment="1">
      <alignment horizontal="center" vertical="center" wrapText="1"/>
    </xf>
    <xf numFmtId="0" fontId="29" fillId="24" borderId="0" xfId="47" applyFont="1" applyFill="1" applyAlignment="1">
      <alignment horizontal="center" vertical="center" wrapText="1"/>
    </xf>
    <xf numFmtId="40" fontId="36" fillId="24" borderId="0" xfId="34" applyNumberFormat="1" applyFont="1" applyFill="1" applyBorder="1" applyAlignment="1">
      <alignment horizontal="center" vertical="center"/>
    </xf>
    <xf numFmtId="0" fontId="29" fillId="24" borderId="0" xfId="45" applyFont="1" applyFill="1" applyAlignment="1">
      <alignment horizontal="center" vertical="top"/>
    </xf>
    <xf numFmtId="0" fontId="29" fillId="24" borderId="0" xfId="0" applyFont="1" applyFill="1" applyAlignment="1">
      <alignment horizontal="left"/>
    </xf>
    <xf numFmtId="49" fontId="29" fillId="24" borderId="0" xfId="0" applyNumberFormat="1" applyFont="1" applyFill="1" applyAlignment="1">
      <alignment horizontal="left"/>
    </xf>
    <xf numFmtId="0" fontId="29" fillId="0" borderId="0" xfId="0" applyFont="1" applyAlignment="1">
      <alignment vertical="center"/>
    </xf>
    <xf numFmtId="0" fontId="37" fillId="24" borderId="0" xfId="0" applyFont="1" applyFill="1" applyAlignment="1">
      <alignment vertical="center"/>
    </xf>
    <xf numFmtId="0" fontId="29" fillId="24" borderId="0" xfId="0" applyFont="1" applyFill="1" applyAlignment="1">
      <alignment horizontal="centerContinuous"/>
    </xf>
    <xf numFmtId="0" fontId="37" fillId="0" borderId="0" xfId="0" applyFont="1" applyAlignment="1">
      <alignment vertical="center"/>
    </xf>
    <xf numFmtId="0" fontId="35" fillId="25" borderId="13" xfId="0" applyFont="1" applyFill="1" applyBorder="1" applyAlignment="1">
      <alignment horizontal="center" vertical="center"/>
    </xf>
    <xf numFmtId="0" fontId="35" fillId="25" borderId="14" xfId="0" applyFont="1" applyFill="1" applyBorder="1" applyAlignment="1">
      <alignment horizontal="center" vertical="center" wrapText="1"/>
    </xf>
    <xf numFmtId="177" fontId="35" fillId="0" borderId="15" xfId="34" applyNumberFormat="1" applyFont="1" applyBorder="1" applyAlignment="1">
      <alignment horizontal="right" vertical="center"/>
    </xf>
    <xf numFmtId="10" fontId="35" fillId="0" borderId="15" xfId="34" applyNumberFormat="1" applyFont="1" applyBorder="1" applyAlignment="1">
      <alignment horizontal="right" vertical="center"/>
    </xf>
    <xf numFmtId="0" fontId="29" fillId="0" borderId="0" xfId="0" applyFont="1" applyAlignment="1">
      <alignment horizontal="center" vertical="center"/>
    </xf>
    <xf numFmtId="177" fontId="29" fillId="0" borderId="0" xfId="34" applyNumberFormat="1" applyFont="1" applyBorder="1" applyAlignment="1">
      <alignment horizontal="right" vertical="center"/>
    </xf>
    <xf numFmtId="10" fontId="29" fillId="0" borderId="0" xfId="34" applyNumberFormat="1" applyFont="1" applyBorder="1" applyAlignment="1">
      <alignment horizontal="right" vertical="center"/>
    </xf>
    <xf numFmtId="0" fontId="23" fillId="0" borderId="0" xfId="0" applyFont="1" applyAlignment="1">
      <alignment vertical="center"/>
    </xf>
    <xf numFmtId="0" fontId="30" fillId="24" borderId="0" xfId="0" applyFont="1" applyFill="1"/>
    <xf numFmtId="0" fontId="25" fillId="24" borderId="0" xfId="0" applyFont="1" applyFill="1" applyAlignment="1">
      <alignment horizontal="center" vertical="top"/>
    </xf>
    <xf numFmtId="3" fontId="25" fillId="24" borderId="0" xfId="34" applyNumberFormat="1" applyFont="1" applyFill="1" applyBorder="1" applyAlignment="1">
      <alignment horizontal="center" vertical="center"/>
    </xf>
    <xf numFmtId="0" fontId="25" fillId="24" borderId="0" xfId="0" applyFont="1" applyFill="1" applyAlignment="1">
      <alignment vertical="center"/>
    </xf>
    <xf numFmtId="3" fontId="25" fillId="24" borderId="0" xfId="34" applyNumberFormat="1" applyFont="1" applyFill="1" applyBorder="1" applyAlignment="1">
      <alignment horizontal="center" vertical="top"/>
    </xf>
    <xf numFmtId="3" fontId="27" fillId="24" borderId="0" xfId="34" applyNumberFormat="1" applyFont="1" applyFill="1" applyBorder="1" applyAlignment="1">
      <alignment vertical="top"/>
    </xf>
    <xf numFmtId="0" fontId="31" fillId="24" borderId="0" xfId="0" applyFont="1" applyFill="1" applyAlignment="1">
      <alignment horizontal="center" vertical="center"/>
    </xf>
    <xf numFmtId="0" fontId="41" fillId="24" borderId="0" xfId="0" applyFont="1" applyFill="1" applyAlignment="1">
      <alignment horizontal="centerContinuous"/>
    </xf>
    <xf numFmtId="0" fontId="42" fillId="24" borderId="0" xfId="0" applyFont="1" applyFill="1"/>
    <xf numFmtId="0" fontId="34" fillId="24" borderId="0" xfId="0" applyFont="1" applyFill="1" applyAlignment="1">
      <alignment horizontal="center" vertical="center"/>
    </xf>
    <xf numFmtId="0" fontId="8" fillId="24" borderId="0" xfId="0" applyFont="1" applyFill="1" applyAlignment="1">
      <alignment horizontal="right" vertical="center"/>
    </xf>
    <xf numFmtId="0" fontId="35" fillId="24" borderId="0" xfId="0" applyFont="1" applyFill="1" applyAlignment="1">
      <alignment horizontal="center" vertical="center"/>
    </xf>
    <xf numFmtId="0" fontId="42" fillId="24" borderId="0" xfId="0" applyFont="1" applyFill="1" applyAlignment="1">
      <alignment vertical="center"/>
    </xf>
    <xf numFmtId="3" fontId="30" fillId="24" borderId="0" xfId="34" applyNumberFormat="1" applyFont="1" applyFill="1"/>
    <xf numFmtId="0" fontId="30" fillId="24" borderId="0" xfId="0" applyFont="1" applyFill="1" applyAlignment="1">
      <alignment vertical="center"/>
    </xf>
    <xf numFmtId="0" fontId="32" fillId="24" borderId="0" xfId="0" applyFont="1" applyFill="1" applyAlignment="1">
      <alignment vertical="top"/>
    </xf>
    <xf numFmtId="0" fontId="32" fillId="24" borderId="0" xfId="0" applyFont="1" applyFill="1" applyAlignment="1">
      <alignment vertical="top" wrapText="1"/>
    </xf>
    <xf numFmtId="0" fontId="25" fillId="24" borderId="0" xfId="0" applyFont="1" applyFill="1"/>
    <xf numFmtId="0" fontId="25" fillId="24" borderId="0" xfId="45" applyFont="1" applyFill="1" applyAlignment="1">
      <alignment horizontal="center" vertical="top"/>
    </xf>
    <xf numFmtId="0" fontId="25" fillId="0" borderId="0" xfId="0" applyFont="1" applyAlignment="1">
      <alignment horizontal="center" vertical="top"/>
    </xf>
    <xf numFmtId="3" fontId="25" fillId="27" borderId="0" xfId="34" applyNumberFormat="1" applyFont="1" applyFill="1"/>
    <xf numFmtId="3" fontId="22" fillId="27" borderId="0" xfId="34" applyNumberFormat="1" applyFont="1" applyFill="1"/>
    <xf numFmtId="3" fontId="22" fillId="27" borderId="0" xfId="34" applyNumberFormat="1" applyFont="1" applyFill="1" applyAlignment="1">
      <alignment horizontal="left" vertical="center"/>
    </xf>
    <xf numFmtId="0" fontId="29" fillId="27" borderId="0" xfId="0" applyFont="1" applyFill="1"/>
    <xf numFmtId="0" fontId="30" fillId="27" borderId="0" xfId="0" applyFont="1" applyFill="1"/>
    <xf numFmtId="0" fontId="25" fillId="27" borderId="0" xfId="0" applyFont="1" applyFill="1"/>
    <xf numFmtId="3" fontId="25" fillId="27" borderId="0" xfId="34" applyNumberFormat="1" applyFont="1" applyFill="1" applyBorder="1" applyAlignment="1">
      <alignment horizontal="center" vertical="top"/>
    </xf>
    <xf numFmtId="0" fontId="25" fillId="27" borderId="0" xfId="0" applyFont="1" applyFill="1" applyAlignment="1">
      <alignment horizontal="center" vertical="top"/>
    </xf>
    <xf numFmtId="0" fontId="25" fillId="27" borderId="0" xfId="0" applyFont="1" applyFill="1" applyAlignment="1">
      <alignment vertical="center"/>
    </xf>
    <xf numFmtId="0" fontId="40" fillId="28" borderId="16" xfId="50" applyFont="1" applyFill="1" applyBorder="1" applyAlignment="1">
      <alignment horizontal="center" vertical="center" shrinkToFit="1"/>
    </xf>
    <xf numFmtId="0" fontId="40" fillId="28" borderId="15" xfId="50" applyFont="1" applyFill="1" applyBorder="1" applyAlignment="1">
      <alignment horizontal="center" vertical="center" wrapText="1"/>
    </xf>
    <xf numFmtId="3" fontId="43" fillId="27" borderId="0" xfId="34" applyNumberFormat="1" applyFont="1" applyFill="1"/>
    <xf numFmtId="0" fontId="40" fillId="28" borderId="15" xfId="0" applyFont="1" applyFill="1" applyBorder="1" applyAlignment="1">
      <alignment horizontal="center" vertical="center"/>
    </xf>
    <xf numFmtId="0" fontId="25" fillId="24" borderId="0" xfId="50" applyFont="1" applyFill="1" applyAlignment="1">
      <alignment vertical="top"/>
    </xf>
    <xf numFmtId="3" fontId="25" fillId="27" borderId="0" xfId="34" applyNumberFormat="1" applyFont="1" applyFill="1" applyBorder="1" applyAlignment="1">
      <alignment vertical="top"/>
    </xf>
    <xf numFmtId="0" fontId="25" fillId="27" borderId="0" xfId="0" applyFont="1" applyFill="1" applyAlignment="1">
      <alignment vertical="top" wrapText="1"/>
    </xf>
    <xf numFmtId="0" fontId="22" fillId="27" borderId="0" xfId="0" applyFont="1" applyFill="1" applyAlignment="1">
      <alignment horizontal="left" vertical="center"/>
    </xf>
    <xf numFmtId="3" fontId="25" fillId="27" borderId="0" xfId="34" applyNumberFormat="1" applyFont="1" applyFill="1" applyBorder="1" applyAlignment="1">
      <alignment horizontal="left" vertical="top" wrapText="1"/>
    </xf>
    <xf numFmtId="0" fontId="25" fillId="27" borderId="0" xfId="0" applyFont="1" applyFill="1" applyAlignment="1">
      <alignment horizontal="left" vertical="top" wrapText="1"/>
    </xf>
    <xf numFmtId="0" fontId="29" fillId="27" borderId="0" xfId="0" applyFont="1" applyFill="1" applyAlignment="1">
      <alignment vertical="top"/>
    </xf>
    <xf numFmtId="0" fontId="25" fillId="27" borderId="0" xfId="0" applyFont="1" applyFill="1" applyAlignment="1">
      <alignment vertical="top"/>
    </xf>
    <xf numFmtId="3" fontId="24" fillId="27" borderId="0" xfId="34" applyNumberFormat="1" applyFont="1" applyFill="1" applyAlignment="1">
      <alignment horizontal="center" vertical="center"/>
    </xf>
    <xf numFmtId="3" fontId="25" fillId="27" borderId="0" xfId="34" applyNumberFormat="1" applyFont="1" applyFill="1" applyBorder="1" applyAlignment="1">
      <alignment horizontal="left" vertical="top"/>
    </xf>
    <xf numFmtId="0" fontId="25" fillId="27" borderId="0" xfId="0" applyFont="1" applyFill="1" applyAlignment="1">
      <alignment horizontal="left"/>
    </xf>
    <xf numFmtId="0" fontId="27" fillId="24" borderId="0" xfId="0" applyFont="1" applyFill="1" applyAlignment="1">
      <alignment vertical="center"/>
    </xf>
    <xf numFmtId="0" fontId="40" fillId="27" borderId="17" xfId="50" applyFont="1" applyFill="1" applyBorder="1" applyAlignment="1">
      <alignment horizontal="center" vertical="center" wrapText="1"/>
    </xf>
    <xf numFmtId="0" fontId="40" fillId="27" borderId="18" xfId="50" applyFont="1" applyFill="1" applyBorder="1" applyAlignment="1">
      <alignment horizontal="center" vertical="center" wrapText="1"/>
    </xf>
    <xf numFmtId="0" fontId="39" fillId="24" borderId="0" xfId="0" applyFont="1" applyFill="1"/>
    <xf numFmtId="0" fontId="39" fillId="24" borderId="0" xfId="0" applyFont="1" applyFill="1" applyAlignment="1">
      <alignment vertical="center"/>
    </xf>
    <xf numFmtId="0" fontId="25" fillId="24" borderId="0" xfId="0" applyFont="1" applyFill="1" applyAlignment="1">
      <alignment horizontal="center" vertical="center"/>
    </xf>
    <xf numFmtId="3" fontId="25" fillId="27" borderId="0" xfId="34" applyNumberFormat="1" applyFont="1" applyFill="1" applyBorder="1" applyAlignment="1">
      <alignment vertical="top" wrapText="1"/>
    </xf>
    <xf numFmtId="3" fontId="32" fillId="27" borderId="0" xfId="34" applyNumberFormat="1" applyFont="1" applyFill="1"/>
    <xf numFmtId="3" fontId="45" fillId="27" borderId="0" xfId="34" applyNumberFormat="1" applyFont="1" applyFill="1" applyAlignment="1">
      <alignment vertical="center"/>
    </xf>
    <xf numFmtId="3" fontId="28" fillId="27" borderId="0" xfId="34" applyNumberFormat="1" applyFont="1" applyFill="1"/>
    <xf numFmtId="3" fontId="28" fillId="27" borderId="0" xfId="34" applyNumberFormat="1" applyFont="1" applyFill="1" applyAlignment="1">
      <alignment horizontal="left" vertical="center"/>
    </xf>
    <xf numFmtId="0" fontId="28" fillId="27" borderId="0" xfId="0" applyFont="1" applyFill="1" applyAlignment="1">
      <alignment horizontal="left" vertical="center"/>
    </xf>
    <xf numFmtId="0" fontId="28" fillId="27" borderId="0" xfId="0" applyFont="1" applyFill="1" applyAlignment="1">
      <alignment horizontal="right" vertical="center"/>
    </xf>
    <xf numFmtId="0" fontId="28" fillId="27" borderId="0" xfId="0" applyFont="1" applyFill="1"/>
    <xf numFmtId="0" fontId="39" fillId="27" borderId="0" xfId="0" applyFont="1" applyFill="1"/>
    <xf numFmtId="0" fontId="6" fillId="27" borderId="0" xfId="0" applyFont="1" applyFill="1"/>
    <xf numFmtId="0" fontId="40" fillId="28" borderId="19" xfId="0" applyFont="1" applyFill="1" applyBorder="1" applyAlignment="1">
      <alignment horizontal="center" vertical="center" wrapText="1"/>
    </xf>
    <xf numFmtId="0" fontId="40" fillId="28" borderId="20" xfId="0" applyFont="1" applyFill="1" applyBorder="1" applyAlignment="1">
      <alignment horizontal="center" vertical="center" wrapText="1"/>
    </xf>
    <xf numFmtId="0" fontId="6" fillId="0" borderId="0" xfId="46" applyAlignment="1">
      <alignment vertical="center"/>
    </xf>
    <xf numFmtId="176" fontId="47" fillId="24" borderId="0" xfId="46" applyNumberFormat="1" applyFont="1" applyFill="1" applyAlignment="1">
      <alignment horizontal="right" vertical="center"/>
    </xf>
    <xf numFmtId="176" fontId="35" fillId="24" borderId="0" xfId="46" applyNumberFormat="1" applyFont="1" applyFill="1" applyAlignment="1">
      <alignment horizontal="right" vertical="center"/>
    </xf>
    <xf numFmtId="0" fontId="25" fillId="27" borderId="0" xfId="0" applyFont="1" applyFill="1" applyAlignment="1">
      <alignment horizontal="left" vertical="top"/>
    </xf>
    <xf numFmtId="0" fontId="43" fillId="27" borderId="0" xfId="0" applyFont="1" applyFill="1" applyAlignment="1">
      <alignment vertical="center"/>
    </xf>
    <xf numFmtId="0" fontId="43" fillId="27" borderId="0" xfId="0" applyFont="1" applyFill="1" applyAlignment="1">
      <alignment vertical="center" wrapText="1"/>
    </xf>
    <xf numFmtId="0" fontId="0" fillId="0" borderId="0" xfId="0" applyAlignment="1">
      <alignment vertical="center"/>
    </xf>
    <xf numFmtId="0" fontId="0" fillId="26" borderId="21" xfId="0" applyFill="1" applyBorder="1" applyAlignment="1">
      <alignment horizontal="center" vertical="center"/>
    </xf>
    <xf numFmtId="0" fontId="0" fillId="25" borderId="19" xfId="0" applyFill="1" applyBorder="1" applyAlignment="1">
      <alignment horizontal="center" vertical="center"/>
    </xf>
    <xf numFmtId="0" fontId="0" fillId="25" borderId="22" xfId="0" applyFill="1" applyBorder="1" applyAlignment="1">
      <alignment horizontal="center" vertical="center"/>
    </xf>
    <xf numFmtId="0" fontId="0" fillId="0" borderId="12" xfId="0" applyBorder="1" applyAlignment="1">
      <alignment vertical="center"/>
    </xf>
    <xf numFmtId="0" fontId="0" fillId="24" borderId="23" xfId="0" applyFill="1" applyBorder="1" applyAlignment="1">
      <alignment vertical="center" wrapText="1"/>
    </xf>
    <xf numFmtId="0" fontId="0" fillId="24" borderId="24" xfId="0" applyFill="1" applyBorder="1" applyAlignment="1">
      <alignment vertical="center"/>
    </xf>
    <xf numFmtId="0" fontId="0" fillId="24" borderId="25" xfId="0" applyFill="1" applyBorder="1" applyAlignment="1">
      <alignment vertical="center" wrapText="1"/>
    </xf>
    <xf numFmtId="177" fontId="0" fillId="24" borderId="23" xfId="34" applyNumberFormat="1" applyFont="1" applyFill="1" applyBorder="1" applyAlignment="1">
      <alignment horizontal="right" vertical="center"/>
    </xf>
    <xf numFmtId="10" fontId="0" fillId="24" borderId="26" xfId="28" applyNumberFormat="1" applyFont="1" applyFill="1" applyBorder="1" applyAlignment="1">
      <alignment horizontal="right" vertical="center"/>
    </xf>
    <xf numFmtId="0" fontId="0" fillId="0" borderId="27" xfId="0" applyBorder="1" applyAlignment="1">
      <alignment vertical="center"/>
    </xf>
    <xf numFmtId="0" fontId="0" fillId="0" borderId="28" xfId="0" applyBorder="1" applyAlignment="1">
      <alignment vertical="center"/>
    </xf>
    <xf numFmtId="0" fontId="0" fillId="24" borderId="29" xfId="0" applyFill="1" applyBorder="1" applyAlignment="1">
      <alignment vertical="center" wrapText="1"/>
    </xf>
    <xf numFmtId="0" fontId="0" fillId="24" borderId="28" xfId="0" applyFill="1" applyBorder="1" applyAlignment="1">
      <alignment vertical="center"/>
    </xf>
    <xf numFmtId="177" fontId="0" fillId="24" borderId="29" xfId="34" applyNumberFormat="1" applyFont="1" applyFill="1" applyBorder="1" applyAlignment="1">
      <alignment horizontal="right" vertical="center"/>
    </xf>
    <xf numFmtId="10" fontId="0" fillId="24" borderId="30" xfId="28" applyNumberFormat="1" applyFont="1" applyFill="1" applyBorder="1" applyAlignment="1">
      <alignment horizontal="right" vertical="center"/>
    </xf>
    <xf numFmtId="0" fontId="0" fillId="0" borderId="31" xfId="0" applyBorder="1" applyAlignment="1">
      <alignment vertical="center"/>
    </xf>
    <xf numFmtId="0" fontId="0" fillId="24" borderId="32" xfId="0" applyFill="1" applyBorder="1" applyAlignment="1">
      <alignment vertical="center" wrapText="1"/>
    </xf>
    <xf numFmtId="177" fontId="0" fillId="24" borderId="33" xfId="34" applyNumberFormat="1" applyFont="1" applyFill="1" applyBorder="1" applyAlignment="1">
      <alignment horizontal="right" vertical="center"/>
    </xf>
    <xf numFmtId="10" fontId="0" fillId="24" borderId="34" xfId="28" applyNumberFormat="1" applyFont="1" applyFill="1" applyBorder="1" applyAlignment="1">
      <alignment horizontal="right" vertical="center"/>
    </xf>
    <xf numFmtId="0" fontId="43" fillId="27" borderId="0" xfId="0" applyFont="1" applyFill="1" applyAlignment="1">
      <alignment horizontal="center" vertical="center" wrapText="1"/>
    </xf>
    <xf numFmtId="178" fontId="40" fillId="27" borderId="19" xfId="50" applyNumberFormat="1" applyFont="1" applyFill="1" applyBorder="1" applyAlignment="1">
      <alignment horizontal="center" vertical="center" shrinkToFit="1"/>
    </xf>
    <xf numFmtId="178" fontId="40" fillId="27" borderId="37" xfId="50" applyNumberFormat="1" applyFont="1" applyFill="1" applyBorder="1" applyAlignment="1">
      <alignment horizontal="center" vertical="center" shrinkToFit="1"/>
    </xf>
    <xf numFmtId="178" fontId="40" fillId="27" borderId="38" xfId="50" applyNumberFormat="1" applyFont="1" applyFill="1" applyBorder="1" applyAlignment="1">
      <alignment horizontal="center" vertical="center" wrapText="1"/>
    </xf>
    <xf numFmtId="178" fontId="40" fillId="24" borderId="19" xfId="50" applyNumberFormat="1" applyFont="1" applyFill="1" applyBorder="1" applyAlignment="1">
      <alignment horizontal="right" vertical="center" wrapText="1"/>
    </xf>
    <xf numFmtId="178" fontId="40" fillId="24" borderId="37" xfId="50" applyNumberFormat="1" applyFont="1" applyFill="1" applyBorder="1" applyAlignment="1">
      <alignment horizontal="right" vertical="center" wrapText="1"/>
    </xf>
    <xf numFmtId="178" fontId="40" fillId="24" borderId="38" xfId="50" applyNumberFormat="1" applyFont="1" applyFill="1" applyBorder="1" applyAlignment="1">
      <alignment horizontal="right" vertical="center" wrapText="1"/>
    </xf>
    <xf numFmtId="178" fontId="39" fillId="27" borderId="18" xfId="0" applyNumberFormat="1" applyFont="1" applyFill="1" applyBorder="1" applyAlignment="1">
      <alignment vertical="center"/>
    </xf>
    <xf numFmtId="178" fontId="39" fillId="27" borderId="39" xfId="0" applyNumberFormat="1" applyFont="1" applyFill="1" applyBorder="1" applyAlignment="1">
      <alignment vertical="center"/>
    </xf>
    <xf numFmtId="178" fontId="39" fillId="27" borderId="40" xfId="0" applyNumberFormat="1" applyFont="1" applyFill="1" applyBorder="1" applyAlignment="1">
      <alignment vertical="center"/>
    </xf>
    <xf numFmtId="178" fontId="39" fillId="29" borderId="41" xfId="0" applyNumberFormat="1" applyFont="1" applyFill="1" applyBorder="1" applyAlignment="1">
      <alignment vertical="center"/>
    </xf>
    <xf numFmtId="178" fontId="39" fillId="30" borderId="18" xfId="0" applyNumberFormat="1" applyFont="1" applyFill="1" applyBorder="1" applyAlignment="1">
      <alignment vertical="center"/>
    </xf>
    <xf numFmtId="178" fontId="39" fillId="27" borderId="42" xfId="0" applyNumberFormat="1" applyFont="1" applyFill="1" applyBorder="1" applyAlignment="1">
      <alignment vertical="center"/>
    </xf>
    <xf numFmtId="178" fontId="39" fillId="29" borderId="15" xfId="0" applyNumberFormat="1" applyFont="1" applyFill="1" applyBorder="1" applyAlignment="1" applyProtection="1">
      <alignment vertical="center"/>
      <protection locked="0"/>
    </xf>
    <xf numFmtId="178" fontId="39" fillId="27" borderId="43" xfId="0" applyNumberFormat="1" applyFont="1" applyFill="1" applyBorder="1" applyAlignment="1">
      <alignment vertical="center"/>
    </xf>
    <xf numFmtId="178" fontId="39" fillId="27" borderId="44" xfId="0" applyNumberFormat="1" applyFont="1" applyFill="1" applyBorder="1" applyAlignment="1">
      <alignment vertical="center"/>
    </xf>
    <xf numFmtId="178" fontId="39" fillId="29" borderId="45" xfId="0" applyNumberFormat="1" applyFont="1" applyFill="1" applyBorder="1" applyAlignment="1">
      <alignment vertical="center"/>
    </xf>
    <xf numFmtId="178" fontId="39" fillId="27" borderId="46" xfId="0" applyNumberFormat="1" applyFont="1" applyFill="1" applyBorder="1" applyAlignment="1">
      <alignment vertical="center"/>
    </xf>
    <xf numFmtId="178" fontId="40" fillId="30" borderId="47" xfId="0" applyNumberFormat="1" applyFont="1" applyFill="1" applyBorder="1" applyAlignment="1">
      <alignment vertical="center"/>
    </xf>
    <xf numFmtId="178" fontId="39" fillId="30" borderId="48" xfId="0" applyNumberFormat="1" applyFont="1" applyFill="1" applyBorder="1" applyAlignment="1">
      <alignment vertical="center"/>
    </xf>
    <xf numFmtId="178" fontId="39" fillId="29" borderId="38" xfId="0" applyNumberFormat="1" applyFont="1" applyFill="1" applyBorder="1" applyAlignment="1">
      <alignment vertical="center"/>
    </xf>
    <xf numFmtId="178" fontId="39" fillId="27" borderId="29" xfId="0" applyNumberFormat="1" applyFont="1" applyFill="1" applyBorder="1" applyAlignment="1">
      <alignment vertical="center" wrapText="1"/>
    </xf>
    <xf numFmtId="178" fontId="39" fillId="27" borderId="28" xfId="0" applyNumberFormat="1" applyFont="1" applyFill="1" applyBorder="1" applyAlignment="1">
      <alignment vertical="center" wrapText="1"/>
    </xf>
    <xf numFmtId="178" fontId="6" fillId="27" borderId="0" xfId="0" applyNumberFormat="1" applyFont="1" applyFill="1"/>
    <xf numFmtId="178" fontId="39" fillId="27" borderId="49" xfId="0" applyNumberFormat="1" applyFont="1" applyFill="1" applyBorder="1" applyAlignment="1">
      <alignment horizontal="left" vertical="center" wrapText="1"/>
    </xf>
    <xf numFmtId="178" fontId="39" fillId="27" borderId="50" xfId="0" applyNumberFormat="1" applyFont="1" applyFill="1" applyBorder="1" applyAlignment="1">
      <alignment horizontal="left" vertical="center" wrapText="1"/>
    </xf>
    <xf numFmtId="178" fontId="39" fillId="27" borderId="51" xfId="0" applyNumberFormat="1" applyFont="1" applyFill="1" applyBorder="1" applyAlignment="1">
      <alignment vertical="center" wrapText="1"/>
    </xf>
    <xf numFmtId="178" fontId="40" fillId="27" borderId="19" xfId="0" applyNumberFormat="1" applyFont="1" applyFill="1" applyBorder="1" applyAlignment="1">
      <alignment horizontal="center" vertical="center" wrapText="1"/>
    </xf>
    <xf numFmtId="178" fontId="40" fillId="27" borderId="20" xfId="0" applyNumberFormat="1" applyFont="1" applyFill="1" applyBorder="1" applyAlignment="1">
      <alignment horizontal="center" vertical="center" wrapText="1"/>
    </xf>
    <xf numFmtId="178" fontId="39" fillId="27" borderId="40" xfId="0" applyNumberFormat="1" applyFont="1" applyFill="1" applyBorder="1"/>
    <xf numFmtId="178" fontId="39" fillId="27" borderId="0" xfId="0" applyNumberFormat="1" applyFont="1" applyFill="1"/>
    <xf numFmtId="178" fontId="40" fillId="28" borderId="52" xfId="0" applyNumberFormat="1" applyFont="1" applyFill="1" applyBorder="1" applyAlignment="1">
      <alignment horizontal="center" vertical="center" wrapText="1"/>
    </xf>
    <xf numFmtId="178" fontId="40" fillId="27" borderId="0" xfId="0" applyNumberFormat="1" applyFont="1" applyFill="1" applyAlignment="1">
      <alignment horizontal="center" vertical="center" wrapText="1"/>
    </xf>
    <xf numFmtId="178" fontId="39" fillId="29" borderId="22" xfId="0" applyNumberFormat="1" applyFont="1" applyFill="1" applyBorder="1" applyAlignment="1">
      <alignment vertical="center"/>
    </xf>
    <xf numFmtId="178" fontId="39" fillId="27" borderId="0" xfId="0" applyNumberFormat="1" applyFont="1" applyFill="1" applyAlignment="1">
      <alignment vertical="center"/>
    </xf>
    <xf numFmtId="178" fontId="44" fillId="0" borderId="53" xfId="46" applyNumberFormat="1" applyFont="1" applyBorder="1" applyAlignment="1">
      <alignment vertical="center"/>
    </xf>
    <xf numFmtId="178" fontId="44" fillId="24" borderId="54" xfId="46" applyNumberFormat="1" applyFont="1" applyFill="1" applyBorder="1" applyAlignment="1">
      <alignment horizontal="right" vertical="center"/>
    </xf>
    <xf numFmtId="178" fontId="39" fillId="0" borderId="55" xfId="46" applyNumberFormat="1" applyFont="1" applyBorder="1" applyAlignment="1">
      <alignment vertical="center"/>
    </xf>
    <xf numFmtId="178" fontId="44" fillId="24" borderId="56" xfId="46" applyNumberFormat="1" applyFont="1" applyFill="1" applyBorder="1" applyAlignment="1">
      <alignment horizontal="right" vertical="center"/>
    </xf>
    <xf numFmtId="178" fontId="39" fillId="0" borderId="22" xfId="46" applyNumberFormat="1" applyFont="1" applyBorder="1" applyAlignment="1">
      <alignment vertical="center"/>
    </xf>
    <xf numFmtId="178" fontId="44" fillId="24" borderId="57" xfId="46" applyNumberFormat="1" applyFont="1" applyFill="1" applyBorder="1" applyAlignment="1">
      <alignment horizontal="right" vertical="center"/>
    </xf>
    <xf numFmtId="178" fontId="43" fillId="27" borderId="0" xfId="34" applyNumberFormat="1" applyFont="1" applyFill="1"/>
    <xf numFmtId="178" fontId="28" fillId="27" borderId="0" xfId="34" applyNumberFormat="1" applyFont="1" applyFill="1" applyAlignment="1">
      <alignment horizontal="left" vertical="center"/>
    </xf>
    <xf numFmtId="178" fontId="28" fillId="27" borderId="0" xfId="0" applyNumberFormat="1" applyFont="1" applyFill="1" applyAlignment="1">
      <alignment horizontal="left" vertical="center"/>
    </xf>
    <xf numFmtId="178" fontId="28" fillId="27" borderId="0" xfId="0" applyNumberFormat="1" applyFont="1" applyFill="1" applyAlignment="1">
      <alignment horizontal="right" vertical="center"/>
    </xf>
    <xf numFmtId="178" fontId="28" fillId="27" borderId="0" xfId="0" applyNumberFormat="1" applyFont="1" applyFill="1"/>
    <xf numFmtId="178" fontId="43" fillId="27" borderId="0" xfId="0" applyNumberFormat="1" applyFont="1" applyFill="1" applyAlignment="1">
      <alignment vertical="center"/>
    </xf>
    <xf numFmtId="178" fontId="43" fillId="27" borderId="0" xfId="0" applyNumberFormat="1" applyFont="1" applyFill="1" applyAlignment="1">
      <alignment horizontal="center" vertical="center" wrapText="1"/>
    </xf>
    <xf numFmtId="178" fontId="39" fillId="28" borderId="35" xfId="46" applyNumberFormat="1" applyFont="1" applyFill="1" applyBorder="1" applyAlignment="1">
      <alignment horizontal="center" vertical="center"/>
    </xf>
    <xf numFmtId="178" fontId="39" fillId="28" borderId="36" xfId="46" applyNumberFormat="1" applyFont="1" applyFill="1" applyBorder="1" applyAlignment="1">
      <alignment horizontal="center" vertical="center"/>
    </xf>
    <xf numFmtId="178" fontId="44" fillId="24" borderId="55" xfId="46" applyNumberFormat="1" applyFont="1" applyFill="1" applyBorder="1" applyAlignment="1">
      <alignment horizontal="right" vertical="center"/>
    </xf>
    <xf numFmtId="178" fontId="40" fillId="24" borderId="0" xfId="46" applyNumberFormat="1" applyFont="1" applyFill="1" applyAlignment="1">
      <alignment horizontal="right" vertical="center"/>
    </xf>
    <xf numFmtId="178" fontId="39" fillId="27" borderId="58" xfId="0" applyNumberFormat="1" applyFont="1" applyFill="1" applyBorder="1"/>
    <xf numFmtId="178" fontId="28" fillId="27" borderId="0" xfId="46" applyNumberFormat="1" applyFont="1" applyFill="1" applyAlignment="1">
      <alignment vertical="center"/>
    </xf>
    <xf numFmtId="178" fontId="46" fillId="27" borderId="0" xfId="46" applyNumberFormat="1" applyFont="1" applyFill="1" applyAlignment="1">
      <alignment horizontal="right" vertical="center"/>
    </xf>
    <xf numFmtId="178" fontId="43" fillId="27" borderId="0" xfId="46" applyNumberFormat="1" applyFont="1" applyFill="1" applyAlignment="1">
      <alignment horizontal="right" vertical="center"/>
    </xf>
    <xf numFmtId="178" fontId="43" fillId="27" borderId="0" xfId="34" applyNumberFormat="1" applyFont="1" applyFill="1" applyAlignment="1">
      <alignment horizontal="left" vertical="center"/>
    </xf>
    <xf numFmtId="178" fontId="39" fillId="27" borderId="0" xfId="0" applyNumberFormat="1" applyFont="1" applyFill="1" applyAlignment="1">
      <alignment horizontal="left" vertical="center"/>
    </xf>
    <xf numFmtId="178" fontId="39" fillId="27" borderId="0" xfId="0" applyNumberFormat="1" applyFont="1" applyFill="1" applyAlignment="1">
      <alignment horizontal="right" vertical="center"/>
    </xf>
    <xf numFmtId="178" fontId="44" fillId="27" borderId="0" xfId="46" applyNumberFormat="1" applyFont="1" applyFill="1" applyAlignment="1">
      <alignment horizontal="right" vertical="center"/>
    </xf>
    <xf numFmtId="178" fontId="39" fillId="27" borderId="0" xfId="46" applyNumberFormat="1" applyFont="1" applyFill="1" applyAlignment="1">
      <alignment vertical="center"/>
    </xf>
    <xf numFmtId="178" fontId="40" fillId="27" borderId="0" xfId="46" applyNumberFormat="1" applyFont="1" applyFill="1" applyAlignment="1">
      <alignment horizontal="right" vertical="center"/>
    </xf>
    <xf numFmtId="178" fontId="43" fillId="27" borderId="0" xfId="34" applyNumberFormat="1" applyFont="1" applyFill="1" applyBorder="1"/>
    <xf numFmtId="178" fontId="43" fillId="27" borderId="0" xfId="34" applyNumberFormat="1" applyFont="1" applyFill="1" applyBorder="1" applyAlignment="1">
      <alignment horizontal="left" vertical="center"/>
    </xf>
    <xf numFmtId="180" fontId="47" fillId="24" borderId="0" xfId="47" applyNumberFormat="1" applyFont="1" applyFill="1" applyAlignment="1">
      <alignment horizontal="center" vertical="center"/>
    </xf>
    <xf numFmtId="0" fontId="6" fillId="24" borderId="0" xfId="47" applyFont="1" applyFill="1" applyAlignment="1">
      <alignment horizontal="center" vertical="center"/>
    </xf>
    <xf numFmtId="0" fontId="47" fillId="24" borderId="0" xfId="47" applyFont="1" applyFill="1" applyAlignment="1">
      <alignment horizontal="center" vertical="center"/>
    </xf>
    <xf numFmtId="0" fontId="6" fillId="24" borderId="0" xfId="47" applyFont="1" applyFill="1" applyAlignment="1">
      <alignment vertical="center"/>
    </xf>
    <xf numFmtId="0" fontId="6" fillId="27" borderId="39" xfId="47" applyFont="1" applyFill="1" applyBorder="1" applyAlignment="1">
      <alignment vertical="center"/>
    </xf>
    <xf numFmtId="0" fontId="6" fillId="27" borderId="39" xfId="47" applyFont="1" applyFill="1" applyBorder="1" applyAlignment="1">
      <alignment horizontal="center" vertical="center"/>
    </xf>
    <xf numFmtId="0" fontId="6" fillId="24" borderId="11" xfId="47" applyFont="1" applyFill="1" applyBorder="1" applyAlignment="1">
      <alignment horizontal="left" vertical="center"/>
    </xf>
    <xf numFmtId="0" fontId="6" fillId="24" borderId="43" xfId="47" applyFont="1" applyFill="1" applyBorder="1" applyAlignment="1">
      <alignment horizontal="left" vertical="center"/>
    </xf>
    <xf numFmtId="0" fontId="6" fillId="24" borderId="44" xfId="47" applyFont="1" applyFill="1" applyBorder="1" applyAlignment="1">
      <alignment horizontal="left" vertical="center"/>
    </xf>
    <xf numFmtId="0" fontId="6" fillId="24" borderId="44" xfId="47" applyFont="1" applyFill="1" applyBorder="1" applyAlignment="1">
      <alignment horizontal="right" vertical="center"/>
    </xf>
    <xf numFmtId="178" fontId="6" fillId="24" borderId="12" xfId="34" applyNumberFormat="1" applyFont="1" applyFill="1" applyBorder="1" applyAlignment="1">
      <alignment horizontal="right" vertical="center"/>
    </xf>
    <xf numFmtId="178" fontId="6" fillId="24" borderId="23" xfId="34" applyNumberFormat="1" applyFont="1" applyFill="1" applyBorder="1" applyAlignment="1">
      <alignment horizontal="right" vertical="center"/>
    </xf>
    <xf numFmtId="178" fontId="6" fillId="24" borderId="24" xfId="34" applyNumberFormat="1" applyFont="1" applyFill="1" applyBorder="1" applyAlignment="1">
      <alignment horizontal="right" vertical="center"/>
    </xf>
    <xf numFmtId="178" fontId="6" fillId="24" borderId="42" xfId="34" applyNumberFormat="1" applyFont="1" applyFill="1" applyBorder="1" applyAlignment="1">
      <alignment horizontal="right" vertical="center"/>
    </xf>
    <xf numFmtId="178" fontId="6" fillId="24" borderId="58" xfId="47" applyNumberFormat="1" applyFont="1" applyFill="1" applyBorder="1" applyAlignment="1">
      <alignment horizontal="right" vertical="center"/>
    </xf>
    <xf numFmtId="0" fontId="6" fillId="24" borderId="0" xfId="47" applyFont="1" applyFill="1" applyAlignment="1">
      <alignment horizontal="left" vertical="center"/>
    </xf>
    <xf numFmtId="0" fontId="6" fillId="24" borderId="61" xfId="47" applyFont="1" applyFill="1" applyBorder="1" applyAlignment="1">
      <alignment horizontal="left" vertical="center"/>
    </xf>
    <xf numFmtId="0" fontId="6" fillId="24" borderId="61" xfId="47" applyFont="1" applyFill="1" applyBorder="1" applyAlignment="1">
      <alignment horizontal="right" vertical="center"/>
    </xf>
    <xf numFmtId="178" fontId="6" fillId="24" borderId="62" xfId="34" applyNumberFormat="1" applyFont="1" applyFill="1" applyBorder="1" applyAlignment="1">
      <alignment horizontal="right" vertical="center"/>
    </xf>
    <xf numFmtId="178" fontId="6" fillId="24" borderId="63" xfId="34" applyNumberFormat="1" applyFont="1" applyFill="1" applyBorder="1" applyAlignment="1">
      <alignment horizontal="right" vertical="center"/>
    </xf>
    <xf numFmtId="178" fontId="6" fillId="24" borderId="64" xfId="34" applyNumberFormat="1" applyFont="1" applyFill="1" applyBorder="1" applyAlignment="1">
      <alignment horizontal="right" vertical="center"/>
    </xf>
    <xf numFmtId="178" fontId="6" fillId="24" borderId="65" xfId="47" applyNumberFormat="1" applyFont="1" applyFill="1" applyBorder="1" applyAlignment="1">
      <alignment horizontal="right" vertical="center"/>
    </xf>
    <xf numFmtId="0" fontId="6" fillId="24" borderId="66" xfId="47" applyFont="1" applyFill="1" applyBorder="1" applyAlignment="1">
      <alignment horizontal="left" vertical="center"/>
    </xf>
    <xf numFmtId="178" fontId="6" fillId="24" borderId="56" xfId="34" applyNumberFormat="1" applyFont="1" applyFill="1" applyBorder="1" applyAlignment="1">
      <alignment horizontal="right" vertical="center"/>
    </xf>
    <xf numFmtId="178" fontId="6" fillId="24" borderId="67" xfId="34" applyNumberFormat="1" applyFont="1" applyFill="1" applyBorder="1" applyAlignment="1">
      <alignment horizontal="right" vertical="center"/>
    </xf>
    <xf numFmtId="178" fontId="6" fillId="24" borderId="68" xfId="34" applyNumberFormat="1" applyFont="1" applyFill="1" applyBorder="1" applyAlignment="1">
      <alignment horizontal="right" vertical="center"/>
    </xf>
    <xf numFmtId="178" fontId="6" fillId="24" borderId="69" xfId="34" applyNumberFormat="1" applyFont="1" applyFill="1" applyBorder="1" applyAlignment="1">
      <alignment horizontal="right" vertical="center"/>
    </xf>
    <xf numFmtId="178" fontId="6" fillId="24" borderId="70" xfId="47" applyNumberFormat="1" applyFont="1" applyFill="1" applyBorder="1" applyAlignment="1">
      <alignment horizontal="right" vertical="center"/>
    </xf>
    <xf numFmtId="0" fontId="6" fillId="29" borderId="15" xfId="47" applyFont="1" applyFill="1" applyBorder="1" applyAlignment="1">
      <alignment horizontal="left" vertical="center"/>
    </xf>
    <xf numFmtId="178" fontId="6" fillId="24" borderId="71" xfId="47" applyNumberFormat="1" applyFont="1" applyFill="1" applyBorder="1" applyAlignment="1">
      <alignment horizontal="right" vertical="center"/>
    </xf>
    <xf numFmtId="0" fontId="6" fillId="24" borderId="72" xfId="47" applyFont="1" applyFill="1" applyBorder="1" applyAlignment="1">
      <alignment horizontal="left" vertical="center"/>
    </xf>
    <xf numFmtId="0" fontId="6" fillId="24" borderId="73" xfId="47" applyFont="1" applyFill="1" applyBorder="1" applyAlignment="1">
      <alignment horizontal="left" vertical="center"/>
    </xf>
    <xf numFmtId="0" fontId="6" fillId="24" borderId="49" xfId="47" applyFont="1" applyFill="1" applyBorder="1" applyAlignment="1">
      <alignment horizontal="left" vertical="center"/>
    </xf>
    <xf numFmtId="0" fontId="6" fillId="24" borderId="49" xfId="47" applyFont="1" applyFill="1" applyBorder="1" applyAlignment="1">
      <alignment horizontal="right" vertical="center"/>
    </xf>
    <xf numFmtId="178" fontId="6" fillId="24" borderId="74" xfId="34" applyNumberFormat="1" applyFont="1" applyFill="1" applyBorder="1" applyAlignment="1">
      <alignment horizontal="right" vertical="center"/>
    </xf>
    <xf numFmtId="178" fontId="6" fillId="24" borderId="29" xfId="34" applyNumberFormat="1" applyFont="1" applyFill="1" applyBorder="1" applyAlignment="1">
      <alignment horizontal="right" vertical="center"/>
    </xf>
    <xf numFmtId="178" fontId="6" fillId="24" borderId="28" xfId="34" applyNumberFormat="1" applyFont="1" applyFill="1" applyBorder="1" applyAlignment="1">
      <alignment horizontal="right" vertical="center"/>
    </xf>
    <xf numFmtId="178" fontId="6" fillId="24" borderId="75" xfId="47" applyNumberFormat="1" applyFont="1" applyFill="1" applyBorder="1" applyAlignment="1">
      <alignment horizontal="right" vertical="center"/>
    </xf>
    <xf numFmtId="0" fontId="6" fillId="24" borderId="76" xfId="47" applyFont="1" applyFill="1" applyBorder="1" applyAlignment="1">
      <alignment horizontal="left" vertical="center"/>
    </xf>
    <xf numFmtId="0" fontId="6" fillId="24" borderId="77" xfId="47" applyFont="1" applyFill="1" applyBorder="1" applyAlignment="1">
      <alignment horizontal="left" vertical="center"/>
    </xf>
    <xf numFmtId="0" fontId="6" fillId="24" borderId="77" xfId="47" applyFont="1" applyFill="1" applyBorder="1" applyAlignment="1">
      <alignment horizontal="right" vertical="center"/>
    </xf>
    <xf numFmtId="178" fontId="6" fillId="24" borderId="46" xfId="34" applyNumberFormat="1" applyFont="1" applyFill="1" applyBorder="1" applyAlignment="1">
      <alignment horizontal="right" vertical="center"/>
    </xf>
    <xf numFmtId="178" fontId="6" fillId="24" borderId="78" xfId="47" applyNumberFormat="1" applyFont="1" applyFill="1" applyBorder="1" applyAlignment="1">
      <alignment horizontal="right" vertical="center"/>
    </xf>
    <xf numFmtId="0" fontId="6" fillId="24" borderId="79" xfId="47" applyFont="1" applyFill="1" applyBorder="1" applyAlignment="1">
      <alignment horizontal="left" vertical="center"/>
    </xf>
    <xf numFmtId="0" fontId="6" fillId="24" borderId="80" xfId="47" applyFont="1" applyFill="1" applyBorder="1" applyAlignment="1">
      <alignment horizontal="left" vertical="center"/>
    </xf>
    <xf numFmtId="0" fontId="6" fillId="24" borderId="80" xfId="47" applyFont="1" applyFill="1" applyBorder="1" applyAlignment="1">
      <alignment horizontal="right" vertical="center"/>
    </xf>
    <xf numFmtId="0" fontId="6" fillId="24" borderId="12" xfId="47" applyFont="1" applyFill="1" applyBorder="1" applyAlignment="1">
      <alignment horizontal="left" vertical="center"/>
    </xf>
    <xf numFmtId="178" fontId="6" fillId="24" borderId="81" xfId="34" applyNumberFormat="1" applyFont="1" applyFill="1" applyBorder="1" applyAlignment="1">
      <alignment horizontal="right" vertical="center"/>
    </xf>
    <xf numFmtId="178" fontId="6" fillId="24" borderId="82" xfId="47" applyNumberFormat="1" applyFont="1" applyFill="1" applyBorder="1" applyAlignment="1">
      <alignment horizontal="right" vertical="center"/>
    </xf>
    <xf numFmtId="0" fontId="6" fillId="24" borderId="74" xfId="47" applyFont="1" applyFill="1" applyBorder="1" applyAlignment="1">
      <alignment horizontal="left" vertical="center"/>
    </xf>
    <xf numFmtId="0" fontId="6" fillId="24" borderId="0" xfId="47" applyFont="1" applyFill="1" applyAlignment="1">
      <alignment horizontal="right" vertical="center"/>
    </xf>
    <xf numFmtId="178" fontId="6" fillId="24" borderId="11" xfId="34" applyNumberFormat="1" applyFont="1" applyFill="1" applyBorder="1" applyAlignment="1">
      <alignment horizontal="right" vertical="center"/>
    </xf>
    <xf numFmtId="178" fontId="6" fillId="24" borderId="25" xfId="34" applyNumberFormat="1" applyFont="1" applyFill="1" applyBorder="1" applyAlignment="1">
      <alignment horizontal="right" vertical="center"/>
    </xf>
    <xf numFmtId="178" fontId="6" fillId="24" borderId="72" xfId="34" applyNumberFormat="1" applyFont="1" applyFill="1" applyBorder="1" applyAlignment="1">
      <alignment horizontal="right" vertical="center"/>
    </xf>
    <xf numFmtId="178" fontId="6" fillId="24" borderId="83" xfId="34" applyNumberFormat="1" applyFont="1" applyFill="1" applyBorder="1" applyAlignment="1">
      <alignment horizontal="right" vertical="center"/>
    </xf>
    <xf numFmtId="0" fontId="6" fillId="24" borderId="84" xfId="47" applyFont="1" applyFill="1" applyBorder="1" applyAlignment="1">
      <alignment horizontal="right" vertical="center"/>
    </xf>
    <xf numFmtId="0" fontId="6" fillId="24" borderId="85" xfId="47" applyFont="1" applyFill="1" applyBorder="1" applyAlignment="1">
      <alignment horizontal="left" vertical="center"/>
    </xf>
    <xf numFmtId="0" fontId="6" fillId="24" borderId="86" xfId="47" applyFont="1" applyFill="1" applyBorder="1" applyAlignment="1">
      <alignment horizontal="left" vertical="center"/>
    </xf>
    <xf numFmtId="0" fontId="6" fillId="24" borderId="35" xfId="47" applyFont="1" applyFill="1" applyBorder="1" applyAlignment="1">
      <alignment horizontal="left" vertical="center"/>
    </xf>
    <xf numFmtId="0" fontId="6" fillId="24" borderId="87" xfId="47" applyFont="1" applyFill="1" applyBorder="1" applyAlignment="1">
      <alignment horizontal="left" vertical="center"/>
    </xf>
    <xf numFmtId="0" fontId="6" fillId="24" borderId="88" xfId="47" applyFont="1" applyFill="1" applyBorder="1" applyAlignment="1">
      <alignment horizontal="left" vertical="center"/>
    </xf>
    <xf numFmtId="0" fontId="6" fillId="24" borderId="88" xfId="47" applyFont="1" applyFill="1" applyBorder="1" applyAlignment="1">
      <alignment horizontal="right" vertical="center"/>
    </xf>
    <xf numFmtId="178" fontId="6" fillId="24" borderId="35" xfId="34" applyNumberFormat="1" applyFont="1" applyFill="1" applyBorder="1" applyAlignment="1">
      <alignment horizontal="right" vertical="center"/>
    </xf>
    <xf numFmtId="178" fontId="6" fillId="24" borderId="21" xfId="34" applyNumberFormat="1" applyFont="1" applyFill="1" applyBorder="1" applyAlignment="1">
      <alignment horizontal="right" vertical="center"/>
    </xf>
    <xf numFmtId="178" fontId="6" fillId="24" borderId="89" xfId="34" applyNumberFormat="1" applyFont="1" applyFill="1" applyBorder="1" applyAlignment="1">
      <alignment horizontal="right" vertical="center"/>
    </xf>
    <xf numFmtId="178" fontId="6" fillId="24" borderId="90" xfId="47" applyNumberFormat="1" applyFont="1" applyFill="1" applyBorder="1" applyAlignment="1">
      <alignment horizontal="right" vertical="center"/>
    </xf>
    <xf numFmtId="38" fontId="47" fillId="24" borderId="0" xfId="34" applyFont="1" applyFill="1" applyBorder="1" applyAlignment="1">
      <alignment horizontal="center" vertical="center"/>
    </xf>
    <xf numFmtId="38" fontId="47" fillId="24" borderId="0" xfId="47" applyNumberFormat="1" applyFont="1" applyFill="1" applyAlignment="1">
      <alignment horizontal="center" vertical="center"/>
    </xf>
    <xf numFmtId="0" fontId="47" fillId="24" borderId="0" xfId="47" applyFont="1" applyFill="1" applyAlignment="1">
      <alignment horizontal="left" vertical="center"/>
    </xf>
    <xf numFmtId="0" fontId="6" fillId="24" borderId="17" xfId="47" applyFont="1" applyFill="1" applyBorder="1" applyAlignment="1">
      <alignment horizontal="left" vertical="center"/>
    </xf>
    <xf numFmtId="0" fontId="6" fillId="24" borderId="91" xfId="47" applyFont="1" applyFill="1" applyBorder="1" applyAlignment="1">
      <alignment horizontal="left" vertical="center"/>
    </xf>
    <xf numFmtId="0" fontId="6" fillId="24" borderId="39" xfId="47" applyFont="1" applyFill="1" applyBorder="1" applyAlignment="1">
      <alignment horizontal="left" vertical="center"/>
    </xf>
    <xf numFmtId="178" fontId="47" fillId="24" borderId="92" xfId="34" applyNumberFormat="1" applyFont="1" applyFill="1" applyBorder="1" applyAlignment="1">
      <alignment horizontal="center" vertical="center"/>
    </xf>
    <xf numFmtId="178" fontId="47" fillId="24" borderId="41" xfId="47" applyNumberFormat="1" applyFont="1" applyFill="1" applyBorder="1" applyAlignment="1">
      <alignment horizontal="center" vertical="center"/>
    </xf>
    <xf numFmtId="0" fontId="6" fillId="24" borderId="11" xfId="47" applyFont="1" applyFill="1" applyBorder="1" applyAlignment="1">
      <alignment horizontal="center" vertical="center" wrapText="1"/>
    </xf>
    <xf numFmtId="0" fontId="6" fillId="24" borderId="77" xfId="47" applyFont="1" applyFill="1" applyBorder="1" applyAlignment="1">
      <alignment horizontal="center" vertical="center"/>
    </xf>
    <xf numFmtId="0" fontId="6" fillId="24" borderId="93" xfId="47" applyFont="1" applyFill="1" applyBorder="1" applyAlignment="1">
      <alignment horizontal="left" vertical="center"/>
    </xf>
    <xf numFmtId="178" fontId="47" fillId="24" borderId="63" xfId="34" applyNumberFormat="1" applyFont="1" applyFill="1" applyBorder="1" applyAlignment="1">
      <alignment horizontal="center" vertical="center"/>
    </xf>
    <xf numFmtId="178" fontId="47" fillId="24" borderId="42" xfId="34" applyNumberFormat="1" applyFont="1" applyFill="1" applyBorder="1" applyAlignment="1">
      <alignment horizontal="center" vertical="center"/>
    </xf>
    <xf numFmtId="178" fontId="47" fillId="24" borderId="58" xfId="47" applyNumberFormat="1" applyFont="1" applyFill="1" applyBorder="1" applyAlignment="1">
      <alignment horizontal="center" vertical="center"/>
    </xf>
    <xf numFmtId="0" fontId="6" fillId="24" borderId="80" xfId="47" applyFont="1" applyFill="1" applyBorder="1" applyAlignment="1">
      <alignment horizontal="center" vertical="center"/>
    </xf>
    <xf numFmtId="0" fontId="6" fillId="24" borderId="94" xfId="47" applyFont="1" applyFill="1" applyBorder="1" applyAlignment="1">
      <alignment horizontal="left" vertical="center"/>
    </xf>
    <xf numFmtId="178" fontId="47" fillId="24" borderId="67" xfId="34" applyNumberFormat="1" applyFont="1" applyFill="1" applyBorder="1" applyAlignment="1">
      <alignment horizontal="center" vertical="center"/>
    </xf>
    <xf numFmtId="178" fontId="47" fillId="24" borderId="70" xfId="47" applyNumberFormat="1" applyFont="1" applyFill="1" applyBorder="1" applyAlignment="1">
      <alignment horizontal="center" vertical="center"/>
    </xf>
    <xf numFmtId="0" fontId="6" fillId="24" borderId="44" xfId="47" applyFont="1" applyFill="1" applyBorder="1" applyAlignment="1">
      <alignment horizontal="center" vertical="center"/>
    </xf>
    <xf numFmtId="0" fontId="6" fillId="24" borderId="27" xfId="47" applyFont="1" applyFill="1" applyBorder="1" applyAlignment="1">
      <alignment horizontal="left" vertical="center"/>
    </xf>
    <xf numFmtId="178" fontId="47" fillId="24" borderId="23" xfId="34" applyNumberFormat="1" applyFont="1" applyFill="1" applyBorder="1" applyAlignment="1">
      <alignment horizontal="center" vertical="center"/>
    </xf>
    <xf numFmtId="178" fontId="47" fillId="24" borderId="82" xfId="47" applyNumberFormat="1" applyFont="1" applyFill="1" applyBorder="1" applyAlignment="1">
      <alignment horizontal="center" vertical="center"/>
    </xf>
    <xf numFmtId="0" fontId="6" fillId="24" borderId="49" xfId="47" applyFont="1" applyFill="1" applyBorder="1" applyAlignment="1">
      <alignment horizontal="center" vertical="center"/>
    </xf>
    <xf numFmtId="0" fontId="6" fillId="24" borderId="50" xfId="47" applyFont="1" applyFill="1" applyBorder="1" applyAlignment="1">
      <alignment horizontal="left" vertical="center"/>
    </xf>
    <xf numFmtId="178" fontId="47" fillId="24" borderId="29" xfId="34" applyNumberFormat="1" applyFont="1" applyFill="1" applyBorder="1" applyAlignment="1">
      <alignment horizontal="center" vertical="center"/>
    </xf>
    <xf numFmtId="178" fontId="47" fillId="24" borderId="75" xfId="47" applyNumberFormat="1" applyFont="1" applyFill="1" applyBorder="1" applyAlignment="1">
      <alignment horizontal="center" vertical="center"/>
    </xf>
    <xf numFmtId="0" fontId="6" fillId="24" borderId="95" xfId="47" applyFont="1" applyFill="1" applyBorder="1" applyAlignment="1">
      <alignment horizontal="left" vertical="center"/>
    </xf>
    <xf numFmtId="178" fontId="47" fillId="24" borderId="81" xfId="34" applyNumberFormat="1" applyFont="1" applyFill="1" applyBorder="1" applyAlignment="1">
      <alignment horizontal="center" vertical="center"/>
    </xf>
    <xf numFmtId="0" fontId="6" fillId="24" borderId="85" xfId="47" quotePrefix="1" applyFont="1" applyFill="1" applyBorder="1" applyAlignment="1">
      <alignment horizontal="left" vertical="center"/>
    </xf>
    <xf numFmtId="0" fontId="6" fillId="24" borderId="24" xfId="47" quotePrefix="1" applyFont="1" applyFill="1" applyBorder="1" applyAlignment="1">
      <alignment horizontal="left" vertical="center"/>
    </xf>
    <xf numFmtId="0" fontId="6" fillId="24" borderId="44" xfId="47" quotePrefix="1" applyFont="1" applyFill="1" applyBorder="1" applyAlignment="1">
      <alignment horizontal="left" vertical="center"/>
    </xf>
    <xf numFmtId="178" fontId="47" fillId="24" borderId="45" xfId="47" applyNumberFormat="1" applyFont="1" applyFill="1" applyBorder="1" applyAlignment="1">
      <alignment horizontal="center" vertical="center"/>
    </xf>
    <xf numFmtId="0" fontId="6" fillId="24" borderId="96" xfId="47" applyFont="1" applyFill="1" applyBorder="1" applyAlignment="1">
      <alignment horizontal="left" vertical="center"/>
    </xf>
    <xf numFmtId="0" fontId="6" fillId="24" borderId="97" xfId="47" applyFont="1" applyFill="1" applyBorder="1" applyAlignment="1">
      <alignment horizontal="left" vertical="center"/>
    </xf>
    <xf numFmtId="0" fontId="6" fillId="24" borderId="89" xfId="47" applyFont="1" applyFill="1" applyBorder="1" applyAlignment="1">
      <alignment horizontal="left" vertical="center"/>
    </xf>
    <xf numFmtId="0" fontId="6" fillId="24" borderId="48" xfId="47" applyFont="1" applyFill="1" applyBorder="1" applyAlignment="1">
      <alignment horizontal="left" vertical="center"/>
    </xf>
    <xf numFmtId="0" fontId="6" fillId="24" borderId="37" xfId="47" applyFont="1" applyFill="1" applyBorder="1" applyAlignment="1">
      <alignment horizontal="left" vertical="center"/>
    </xf>
    <xf numFmtId="0" fontId="6" fillId="24" borderId="98" xfId="47" applyFont="1" applyFill="1" applyBorder="1" applyAlignment="1">
      <alignment horizontal="left" vertical="center"/>
    </xf>
    <xf numFmtId="178" fontId="47" fillId="24" borderId="21" xfId="34" applyNumberFormat="1" applyFont="1" applyFill="1" applyBorder="1" applyAlignment="1">
      <alignment horizontal="center" vertical="center"/>
    </xf>
    <xf numFmtId="178" fontId="47" fillId="24" borderId="90" xfId="47" applyNumberFormat="1" applyFont="1" applyFill="1" applyBorder="1" applyAlignment="1">
      <alignment horizontal="center" vertical="center"/>
    </xf>
    <xf numFmtId="178" fontId="47" fillId="24" borderId="99" xfId="34" applyNumberFormat="1" applyFont="1" applyFill="1" applyBorder="1" applyAlignment="1">
      <alignment horizontal="center" vertical="center"/>
    </xf>
    <xf numFmtId="0" fontId="6" fillId="24" borderId="100" xfId="47" applyFont="1" applyFill="1" applyBorder="1" applyAlignment="1">
      <alignment horizontal="left" vertical="center"/>
    </xf>
    <xf numFmtId="178" fontId="47" fillId="24" borderId="20" xfId="34" applyNumberFormat="1" applyFont="1" applyFill="1" applyBorder="1" applyAlignment="1">
      <alignment horizontal="center" vertical="center"/>
    </xf>
    <xf numFmtId="178" fontId="47" fillId="24" borderId="19" xfId="34" applyNumberFormat="1" applyFont="1" applyFill="1" applyBorder="1" applyAlignment="1">
      <alignment horizontal="center" vertical="center"/>
    </xf>
    <xf numFmtId="178" fontId="47" fillId="24" borderId="64" xfId="34" applyNumberFormat="1" applyFont="1" applyFill="1" applyBorder="1" applyAlignment="1">
      <alignment horizontal="center" vertical="center"/>
    </xf>
    <xf numFmtId="178" fontId="47" fillId="24" borderId="68" xfId="34" applyNumberFormat="1" applyFont="1" applyFill="1" applyBorder="1" applyAlignment="1">
      <alignment horizontal="center" vertical="center"/>
    </xf>
    <xf numFmtId="178" fontId="47" fillId="24" borderId="25" xfId="34" applyNumberFormat="1" applyFont="1" applyFill="1" applyBorder="1" applyAlignment="1">
      <alignment horizontal="center" vertical="center"/>
    </xf>
    <xf numFmtId="178" fontId="47" fillId="24" borderId="28" xfId="34" applyNumberFormat="1" applyFont="1" applyFill="1" applyBorder="1" applyAlignment="1">
      <alignment horizontal="center" vertical="center"/>
    </xf>
    <xf numFmtId="178" fontId="47" fillId="24" borderId="24" xfId="34" applyNumberFormat="1" applyFont="1" applyFill="1" applyBorder="1" applyAlignment="1">
      <alignment horizontal="center" vertical="center"/>
    </xf>
    <xf numFmtId="178" fontId="47" fillId="24" borderId="89" xfId="34" applyNumberFormat="1" applyFont="1" applyFill="1" applyBorder="1" applyAlignment="1">
      <alignment horizontal="center" vertical="center"/>
    </xf>
    <xf numFmtId="0" fontId="6" fillId="24" borderId="29" xfId="47" applyFont="1" applyFill="1" applyBorder="1" applyAlignment="1">
      <alignment horizontal="left" vertical="center"/>
    </xf>
    <xf numFmtId="0" fontId="6" fillId="24" borderId="101" xfId="47" applyFont="1" applyFill="1" applyBorder="1" applyAlignment="1">
      <alignment horizontal="left" vertical="center"/>
    </xf>
    <xf numFmtId="0" fontId="6" fillId="24" borderId="92" xfId="47" applyFont="1" applyFill="1" applyBorder="1" applyAlignment="1">
      <alignment horizontal="left" vertical="center"/>
    </xf>
    <xf numFmtId="0" fontId="6" fillId="24" borderId="62" xfId="47" applyFont="1" applyFill="1" applyBorder="1" applyAlignment="1">
      <alignment horizontal="left" vertical="center"/>
    </xf>
    <xf numFmtId="0" fontId="6" fillId="24" borderId="63" xfId="47" applyFont="1" applyFill="1" applyBorder="1" applyAlignment="1">
      <alignment horizontal="left" vertical="center"/>
    </xf>
    <xf numFmtId="0" fontId="6" fillId="24" borderId="56" xfId="47" applyFont="1" applyFill="1" applyBorder="1" applyAlignment="1">
      <alignment horizontal="left" vertical="center"/>
    </xf>
    <xf numFmtId="0" fontId="6" fillId="24" borderId="67" xfId="47" applyFont="1" applyFill="1" applyBorder="1" applyAlignment="1">
      <alignment horizontal="left" vertical="center"/>
    </xf>
    <xf numFmtId="0" fontId="6" fillId="24" borderId="42" xfId="47" applyFont="1" applyFill="1" applyBorder="1" applyAlignment="1">
      <alignment horizontal="left" vertical="center"/>
    </xf>
    <xf numFmtId="0" fontId="6" fillId="24" borderId="23" xfId="47" applyFont="1" applyFill="1" applyBorder="1" applyAlignment="1">
      <alignment horizontal="left" vertical="center"/>
    </xf>
    <xf numFmtId="0" fontId="6" fillId="24" borderId="21" xfId="47" applyFont="1" applyFill="1" applyBorder="1" applyAlignment="1">
      <alignment horizontal="left" vertical="center"/>
    </xf>
    <xf numFmtId="0" fontId="6" fillId="24" borderId="57" xfId="47" applyFont="1" applyFill="1" applyBorder="1" applyAlignment="1">
      <alignment horizontal="left" vertical="center"/>
    </xf>
    <xf numFmtId="0" fontId="6" fillId="24" borderId="19" xfId="47" applyFont="1" applyFill="1" applyBorder="1" applyAlignment="1">
      <alignment horizontal="left" vertical="center"/>
    </xf>
    <xf numFmtId="0" fontId="6" fillId="27" borderId="18" xfId="47" applyFont="1" applyFill="1" applyBorder="1" applyAlignment="1">
      <alignment vertical="center"/>
    </xf>
    <xf numFmtId="0" fontId="6" fillId="24" borderId="93" xfId="47" applyFont="1" applyFill="1" applyBorder="1" applyAlignment="1">
      <alignment horizontal="right" vertical="center"/>
    </xf>
    <xf numFmtId="0" fontId="6" fillId="24" borderId="80" xfId="47" applyFont="1" applyFill="1" applyBorder="1" applyAlignment="1">
      <alignment horizontal="left" vertical="center" wrapText="1"/>
    </xf>
    <xf numFmtId="178" fontId="39" fillId="27" borderId="76" xfId="0" applyNumberFormat="1" applyFont="1" applyFill="1" applyBorder="1" applyAlignment="1">
      <alignment vertical="center"/>
    </xf>
    <xf numFmtId="178" fontId="44" fillId="24" borderId="93" xfId="0" applyNumberFormat="1" applyFont="1" applyFill="1" applyBorder="1" applyAlignment="1">
      <alignment vertical="center"/>
    </xf>
    <xf numFmtId="178" fontId="44" fillId="24" borderId="65" xfId="0" applyNumberFormat="1" applyFont="1" applyFill="1" applyBorder="1" applyAlignment="1">
      <alignment vertical="center"/>
    </xf>
    <xf numFmtId="178" fontId="39" fillId="29" borderId="65" xfId="0" applyNumberFormat="1" applyFont="1" applyFill="1" applyBorder="1" applyAlignment="1">
      <alignment vertical="center"/>
    </xf>
    <xf numFmtId="0" fontId="39" fillId="27" borderId="53" xfId="50" applyFont="1" applyFill="1" applyBorder="1" applyAlignment="1">
      <alignment horizontal="left" vertical="center" wrapText="1"/>
    </xf>
    <xf numFmtId="178" fontId="40" fillId="27" borderId="103" xfId="50" applyNumberFormat="1" applyFont="1" applyFill="1" applyBorder="1" applyAlignment="1">
      <alignment horizontal="center" vertical="center" shrinkToFit="1"/>
    </xf>
    <xf numFmtId="178" fontId="40" fillId="27" borderId="104" xfId="50" applyNumberFormat="1" applyFont="1" applyFill="1" applyBorder="1" applyAlignment="1">
      <alignment horizontal="center" vertical="center" shrinkToFit="1"/>
    </xf>
    <xf numFmtId="178" fontId="40" fillId="27" borderId="105" xfId="50" applyNumberFormat="1" applyFont="1" applyFill="1" applyBorder="1" applyAlignment="1">
      <alignment horizontal="center" vertical="center" wrapText="1"/>
    </xf>
    <xf numFmtId="0" fontId="6" fillId="27" borderId="17" xfId="47" applyFont="1" applyFill="1" applyBorder="1" applyAlignment="1">
      <alignment vertical="center"/>
    </xf>
    <xf numFmtId="176" fontId="6" fillId="27" borderId="41" xfId="47" applyNumberFormat="1" applyFont="1" applyFill="1" applyBorder="1" applyAlignment="1">
      <alignment horizontal="center" vertical="center"/>
    </xf>
    <xf numFmtId="176" fontId="6" fillId="27" borderId="75" xfId="47" applyNumberFormat="1" applyFont="1" applyFill="1" applyBorder="1" applyAlignment="1">
      <alignment horizontal="center" vertical="center"/>
    </xf>
    <xf numFmtId="176" fontId="6" fillId="27" borderId="65" xfId="47" applyNumberFormat="1" applyFont="1" applyFill="1" applyBorder="1" applyAlignment="1">
      <alignment horizontal="center" vertical="center"/>
    </xf>
    <xf numFmtId="179" fontId="6" fillId="27" borderId="101" xfId="47" applyNumberFormat="1" applyFont="1" applyFill="1" applyBorder="1" applyAlignment="1">
      <alignment horizontal="center" vertical="center"/>
    </xf>
    <xf numFmtId="179" fontId="6" fillId="27" borderId="92" xfId="47" applyNumberFormat="1" applyFont="1" applyFill="1" applyBorder="1" applyAlignment="1">
      <alignment horizontal="center" vertical="center"/>
    </xf>
    <xf numFmtId="179" fontId="6" fillId="27" borderId="99" xfId="47" applyNumberFormat="1" applyFont="1" applyFill="1" applyBorder="1" applyAlignment="1">
      <alignment horizontal="center" vertical="center"/>
    </xf>
    <xf numFmtId="178" fontId="6" fillId="24" borderId="25" xfId="34" applyNumberFormat="1" applyFont="1" applyFill="1" applyBorder="1" applyAlignment="1">
      <alignment vertical="center"/>
    </xf>
    <xf numFmtId="0" fontId="6" fillId="24" borderId="71" xfId="47" applyFont="1" applyFill="1" applyBorder="1" applyAlignment="1">
      <alignment horizontal="left" vertical="center"/>
    </xf>
    <xf numFmtId="0" fontId="6" fillId="24" borderId="107" xfId="47" applyFont="1" applyFill="1" applyBorder="1" applyAlignment="1">
      <alignment horizontal="left" vertical="center"/>
    </xf>
    <xf numFmtId="0" fontId="6" fillId="24" borderId="108" xfId="47" applyFont="1" applyFill="1" applyBorder="1" applyAlignment="1">
      <alignment horizontal="left" vertical="center"/>
    </xf>
    <xf numFmtId="0" fontId="6" fillId="24" borderId="110" xfId="47" applyFont="1" applyFill="1" applyBorder="1" applyAlignment="1">
      <alignment horizontal="left" vertical="center"/>
    </xf>
    <xf numFmtId="178" fontId="6" fillId="24" borderId="110" xfId="47" applyNumberFormat="1" applyFont="1" applyFill="1" applyBorder="1" applyAlignment="1">
      <alignment horizontal="right" vertical="center"/>
    </xf>
    <xf numFmtId="178" fontId="6" fillId="24" borderId="68" xfId="34" applyNumberFormat="1" applyFont="1" applyFill="1" applyBorder="1" applyAlignment="1">
      <alignment vertical="center"/>
    </xf>
    <xf numFmtId="178" fontId="6" fillId="24" borderId="117" xfId="47" applyNumberFormat="1" applyFont="1" applyFill="1" applyBorder="1" applyAlignment="1">
      <alignment horizontal="right" vertical="center"/>
    </xf>
    <xf numFmtId="0" fontId="32" fillId="0" borderId="0" xfId="0" applyFont="1" applyAlignment="1">
      <alignment vertical="top"/>
    </xf>
    <xf numFmtId="178" fontId="39" fillId="27" borderId="118" xfId="0" applyNumberFormat="1" applyFont="1" applyFill="1" applyBorder="1" applyAlignment="1">
      <alignment vertical="center"/>
    </xf>
    <xf numFmtId="178" fontId="39" fillId="27" borderId="11" xfId="0" applyNumberFormat="1" applyFont="1" applyFill="1" applyBorder="1" applyAlignment="1">
      <alignment vertical="center"/>
    </xf>
    <xf numFmtId="178" fontId="39" fillId="27" borderId="47" xfId="0" applyNumberFormat="1" applyFont="1" applyFill="1" applyBorder="1" applyAlignment="1">
      <alignment vertical="center"/>
    </xf>
    <xf numFmtId="178" fontId="39" fillId="27" borderId="48" xfId="0" applyNumberFormat="1" applyFont="1" applyFill="1" applyBorder="1" applyAlignment="1">
      <alignment vertical="center"/>
    </xf>
    <xf numFmtId="178" fontId="39" fillId="27" borderId="119" xfId="0" applyNumberFormat="1" applyFont="1" applyFill="1" applyBorder="1" applyAlignment="1">
      <alignment vertical="center"/>
    </xf>
    <xf numFmtId="178" fontId="39" fillId="27" borderId="120" xfId="0" applyNumberFormat="1" applyFont="1" applyFill="1" applyBorder="1" applyAlignment="1">
      <alignment vertical="center"/>
    </xf>
    <xf numFmtId="178" fontId="39" fillId="29" borderId="15" xfId="0" applyNumberFormat="1" applyFont="1" applyFill="1" applyBorder="1" applyAlignment="1">
      <alignment vertical="center"/>
    </xf>
    <xf numFmtId="178" fontId="6" fillId="24" borderId="24" xfId="34" applyNumberFormat="1" applyFont="1" applyFill="1" applyBorder="1" applyAlignment="1">
      <alignment vertical="center"/>
    </xf>
    <xf numFmtId="178" fontId="6" fillId="24" borderId="45" xfId="47" applyNumberFormat="1" applyFont="1" applyFill="1" applyBorder="1" applyAlignment="1">
      <alignment horizontal="right" vertical="center"/>
    </xf>
    <xf numFmtId="0" fontId="6" fillId="24" borderId="121" xfId="47" applyFont="1" applyFill="1" applyBorder="1" applyAlignment="1">
      <alignment horizontal="left" vertical="center"/>
    </xf>
    <xf numFmtId="0" fontId="6" fillId="27" borderId="44" xfId="47" applyFont="1" applyFill="1" applyBorder="1" applyAlignment="1">
      <alignment horizontal="left" vertical="center"/>
    </xf>
    <xf numFmtId="0" fontId="39" fillId="27" borderId="55" xfId="50" applyFont="1" applyFill="1" applyBorder="1" applyAlignment="1">
      <alignment horizontal="left" vertical="center" wrapText="1"/>
    </xf>
    <xf numFmtId="178" fontId="40" fillId="27" borderId="67" xfId="50" applyNumberFormat="1" applyFont="1" applyFill="1" applyBorder="1" applyAlignment="1">
      <alignment horizontal="center" vertical="center" shrinkToFit="1"/>
    </xf>
    <xf numFmtId="178" fontId="40" fillId="27" borderId="79" xfId="50" applyNumberFormat="1" applyFont="1" applyFill="1" applyBorder="1" applyAlignment="1">
      <alignment horizontal="center" vertical="center" shrinkToFit="1"/>
    </xf>
    <xf numFmtId="178" fontId="40" fillId="27" borderId="117" xfId="50" applyNumberFormat="1" applyFont="1" applyFill="1" applyBorder="1" applyAlignment="1">
      <alignment horizontal="center" vertical="center" wrapText="1"/>
    </xf>
    <xf numFmtId="0" fontId="39" fillId="27" borderId="123" xfId="50" applyFont="1" applyFill="1" applyBorder="1" applyAlignment="1">
      <alignment horizontal="left" vertical="center" wrapText="1"/>
    </xf>
    <xf numFmtId="178" fontId="40" fillId="27" borderId="81" xfId="50" applyNumberFormat="1" applyFont="1" applyFill="1" applyBorder="1" applyAlignment="1">
      <alignment horizontal="center" vertical="center" shrinkToFit="1"/>
    </xf>
    <xf numFmtId="178" fontId="40" fillId="27" borderId="102" xfId="50" applyNumberFormat="1" applyFont="1" applyFill="1" applyBorder="1" applyAlignment="1">
      <alignment horizontal="center" vertical="center" shrinkToFit="1"/>
    </xf>
    <xf numFmtId="178" fontId="40" fillId="27" borderId="82" xfId="50" applyNumberFormat="1" applyFont="1" applyFill="1" applyBorder="1" applyAlignment="1">
      <alignment horizontal="center" vertical="center" wrapText="1"/>
    </xf>
    <xf numFmtId="0" fontId="40" fillId="28" borderId="52" xfId="50" applyFont="1" applyFill="1" applyBorder="1" applyAlignment="1">
      <alignment horizontal="center" vertical="center" shrinkToFit="1"/>
    </xf>
    <xf numFmtId="178" fontId="40" fillId="27" borderId="53" xfId="50" applyNumberFormat="1" applyFont="1" applyFill="1" applyBorder="1" applyAlignment="1">
      <alignment horizontal="center" vertical="center" shrinkToFit="1"/>
    </xf>
    <xf numFmtId="178" fontId="40" fillId="27" borderId="55" xfId="50" applyNumberFormat="1" applyFont="1" applyFill="1" applyBorder="1" applyAlignment="1">
      <alignment horizontal="center" vertical="center" shrinkToFit="1"/>
    </xf>
    <xf numFmtId="178" fontId="40" fillId="27" borderId="123" xfId="50" applyNumberFormat="1" applyFont="1" applyFill="1" applyBorder="1" applyAlignment="1">
      <alignment horizontal="center" vertical="center" shrinkToFit="1"/>
    </xf>
    <xf numFmtId="178" fontId="40" fillId="27" borderId="22" xfId="50" applyNumberFormat="1" applyFont="1" applyFill="1" applyBorder="1" applyAlignment="1">
      <alignment horizontal="center" vertical="center" shrinkToFit="1"/>
    </xf>
    <xf numFmtId="178" fontId="40" fillId="24" borderId="22" xfId="50" applyNumberFormat="1" applyFont="1" applyFill="1" applyBorder="1" applyAlignment="1">
      <alignment horizontal="right" vertical="center" wrapText="1"/>
    </xf>
    <xf numFmtId="0" fontId="39" fillId="27" borderId="124" xfId="50" applyFont="1" applyFill="1" applyBorder="1" applyAlignment="1">
      <alignment horizontal="left" vertical="center" wrapText="1"/>
    </xf>
    <xf numFmtId="178" fontId="40" fillId="27" borderId="69" xfId="50" applyNumberFormat="1" applyFont="1" applyFill="1" applyBorder="1" applyAlignment="1">
      <alignment horizontal="center" vertical="center" shrinkToFit="1"/>
    </xf>
    <xf numFmtId="178" fontId="40" fillId="27" borderId="125" xfId="50" applyNumberFormat="1" applyFont="1" applyFill="1" applyBorder="1" applyAlignment="1">
      <alignment horizontal="center" vertical="center" shrinkToFit="1"/>
    </xf>
    <xf numFmtId="178" fontId="40" fillId="27" borderId="124" xfId="50" applyNumberFormat="1" applyFont="1" applyFill="1" applyBorder="1" applyAlignment="1">
      <alignment horizontal="center" vertical="center" shrinkToFit="1"/>
    </xf>
    <xf numFmtId="178" fontId="40" fillId="27" borderId="70" xfId="50" applyNumberFormat="1" applyFont="1" applyFill="1" applyBorder="1" applyAlignment="1">
      <alignment horizontal="center" vertical="center" wrapText="1"/>
    </xf>
    <xf numFmtId="178" fontId="40" fillId="27" borderId="126" xfId="50" applyNumberFormat="1" applyFont="1" applyFill="1" applyBorder="1" applyAlignment="1">
      <alignment horizontal="center" vertical="center" shrinkToFit="1"/>
    </xf>
    <xf numFmtId="178" fontId="40" fillId="27" borderId="127" xfId="50" applyNumberFormat="1" applyFont="1" applyFill="1" applyBorder="1" applyAlignment="1">
      <alignment horizontal="center" vertical="center" shrinkToFit="1"/>
    </xf>
    <xf numFmtId="178" fontId="40" fillId="27" borderId="128" xfId="50" applyNumberFormat="1" applyFont="1" applyFill="1" applyBorder="1" applyAlignment="1">
      <alignment horizontal="center" vertical="center" shrinkToFit="1"/>
    </xf>
    <xf numFmtId="178" fontId="40" fillId="27" borderId="129" xfId="50" applyNumberFormat="1" applyFont="1" applyFill="1" applyBorder="1" applyAlignment="1">
      <alignment horizontal="center" vertical="center" wrapText="1"/>
    </xf>
    <xf numFmtId="0" fontId="22" fillId="27" borderId="0" xfId="0" applyFont="1" applyFill="1" applyAlignment="1">
      <alignment vertical="center"/>
    </xf>
    <xf numFmtId="178" fontId="39" fillId="30" borderId="120" xfId="0" applyNumberFormat="1" applyFont="1" applyFill="1" applyBorder="1" applyAlignment="1">
      <alignment vertical="center"/>
    </xf>
    <xf numFmtId="0" fontId="40" fillId="28" borderId="119" xfId="0" applyFont="1" applyFill="1" applyBorder="1" applyAlignment="1">
      <alignment horizontal="centerContinuous" vertical="center"/>
    </xf>
    <xf numFmtId="0" fontId="40" fillId="28" borderId="120" xfId="0" applyFont="1" applyFill="1" applyBorder="1" applyAlignment="1">
      <alignment horizontal="centerContinuous" vertical="center"/>
    </xf>
    <xf numFmtId="0" fontId="35" fillId="28" borderId="16" xfId="47" applyFont="1" applyFill="1" applyBorder="1" applyAlignment="1">
      <alignment horizontal="center" vertical="center"/>
    </xf>
    <xf numFmtId="0" fontId="6" fillId="24" borderId="118" xfId="47" applyFont="1" applyFill="1" applyBorder="1" applyAlignment="1">
      <alignment horizontal="left" vertical="center"/>
    </xf>
    <xf numFmtId="0" fontId="6" fillId="24" borderId="130" xfId="47" applyFont="1" applyFill="1" applyBorder="1" applyAlignment="1">
      <alignment horizontal="left" vertical="center"/>
    </xf>
    <xf numFmtId="0" fontId="6" fillId="24" borderId="39" xfId="47" applyFont="1" applyFill="1" applyBorder="1" applyAlignment="1">
      <alignment horizontal="right" vertical="center"/>
    </xf>
    <xf numFmtId="178" fontId="6" fillId="24" borderId="99" xfId="34" applyNumberFormat="1" applyFont="1" applyFill="1" applyBorder="1" applyAlignment="1">
      <alignment horizontal="right" vertical="center"/>
    </xf>
    <xf numFmtId="178" fontId="6" fillId="24" borderId="92" xfId="34" applyNumberFormat="1" applyFont="1" applyFill="1" applyBorder="1" applyAlignment="1">
      <alignment horizontal="right" vertical="center"/>
    </xf>
    <xf numFmtId="178" fontId="6" fillId="24" borderId="13" xfId="34" applyNumberFormat="1" applyFont="1" applyFill="1" applyBorder="1" applyAlignment="1">
      <alignment horizontal="right" vertical="center"/>
    </xf>
    <xf numFmtId="178" fontId="6" fillId="24" borderId="131" xfId="47" applyNumberFormat="1" applyFont="1" applyFill="1" applyBorder="1" applyAlignment="1">
      <alignment horizontal="right" vertical="center"/>
    </xf>
    <xf numFmtId="0" fontId="35" fillId="28" borderId="133" xfId="47" applyFont="1" applyFill="1" applyBorder="1" applyAlignment="1">
      <alignment vertical="center"/>
    </xf>
    <xf numFmtId="178" fontId="47" fillId="24" borderId="130" xfId="34" applyNumberFormat="1" applyFont="1" applyFill="1" applyBorder="1" applyAlignment="1">
      <alignment horizontal="center" vertical="center"/>
    </xf>
    <xf numFmtId="178" fontId="47" fillId="24" borderId="37" xfId="34" applyNumberFormat="1" applyFont="1" applyFill="1" applyBorder="1" applyAlignment="1">
      <alignment horizontal="center" vertical="center"/>
    </xf>
    <xf numFmtId="178" fontId="47" fillId="24" borderId="41" xfId="34" applyNumberFormat="1" applyFont="1" applyFill="1" applyBorder="1" applyAlignment="1">
      <alignment horizontal="center" vertical="center"/>
    </xf>
    <xf numFmtId="178" fontId="47" fillId="24" borderId="38" xfId="34" applyNumberFormat="1" applyFont="1" applyFill="1" applyBorder="1" applyAlignment="1">
      <alignment horizontal="center" vertical="center"/>
    </xf>
    <xf numFmtId="178" fontId="6" fillId="24" borderId="134" xfId="34" applyNumberFormat="1" applyFont="1" applyFill="1" applyBorder="1" applyAlignment="1">
      <alignment horizontal="right" vertical="center"/>
    </xf>
    <xf numFmtId="0" fontId="6" fillId="27" borderId="135" xfId="47" applyFont="1" applyFill="1" applyBorder="1" applyAlignment="1">
      <alignment vertical="center"/>
    </xf>
    <xf numFmtId="0" fontId="6" fillId="27" borderId="49" xfId="47" applyFont="1" applyFill="1" applyBorder="1" applyAlignment="1">
      <alignment vertical="center"/>
    </xf>
    <xf numFmtId="179" fontId="6" fillId="27" borderId="74" xfId="47" applyNumberFormat="1" applyFont="1" applyFill="1" applyBorder="1" applyAlignment="1">
      <alignment horizontal="center" vertical="center"/>
    </xf>
    <xf numFmtId="179" fontId="6" fillId="27" borderId="29" xfId="47" applyNumberFormat="1" applyFont="1" applyFill="1" applyBorder="1" applyAlignment="1">
      <alignment horizontal="center" vertical="center"/>
    </xf>
    <xf numFmtId="179" fontId="6" fillId="27" borderId="28" xfId="47" applyNumberFormat="1" applyFont="1" applyFill="1" applyBorder="1" applyAlignment="1">
      <alignment horizontal="center" vertical="center"/>
    </xf>
    <xf numFmtId="0" fontId="6" fillId="27" borderId="42" xfId="47" applyFont="1" applyFill="1" applyBorder="1" applyAlignment="1">
      <alignment vertical="center"/>
    </xf>
    <xf numFmtId="0" fontId="6" fillId="27" borderId="77" xfId="47" applyFont="1" applyFill="1" applyBorder="1" applyAlignment="1">
      <alignment vertical="center"/>
    </xf>
    <xf numFmtId="0" fontId="6" fillId="27" borderId="77" xfId="47" applyFont="1" applyFill="1" applyBorder="1" applyAlignment="1">
      <alignment horizontal="center" vertical="center"/>
    </xf>
    <xf numFmtId="179" fontId="6" fillId="27" borderId="62" xfId="47" applyNumberFormat="1" applyFont="1" applyFill="1" applyBorder="1" applyAlignment="1">
      <alignment horizontal="center" vertical="center"/>
    </xf>
    <xf numFmtId="179" fontId="6" fillId="27" borderId="63" xfId="47" applyNumberFormat="1" applyFont="1" applyFill="1" applyBorder="1" applyAlignment="1">
      <alignment horizontal="center" vertical="center"/>
    </xf>
    <xf numFmtId="179" fontId="6" fillId="27" borderId="63" xfId="47" applyNumberFormat="1" applyFont="1" applyFill="1" applyBorder="1" applyAlignment="1">
      <alignment vertical="center"/>
    </xf>
    <xf numFmtId="179" fontId="6" fillId="27" borderId="64" xfId="47" applyNumberFormat="1" applyFont="1" applyFill="1" applyBorder="1" applyAlignment="1">
      <alignment vertical="center"/>
    </xf>
    <xf numFmtId="0" fontId="33" fillId="27" borderId="0" xfId="0" applyFont="1" applyFill="1" applyAlignment="1">
      <alignment vertical="center"/>
    </xf>
    <xf numFmtId="0" fontId="33" fillId="27" borderId="0" xfId="0" applyFont="1" applyFill="1" applyAlignment="1">
      <alignment horizontal="left" vertical="center"/>
    </xf>
    <xf numFmtId="49" fontId="29" fillId="27" borderId="0" xfId="0" applyNumberFormat="1" applyFont="1" applyFill="1" applyAlignment="1">
      <alignment horizontal="left"/>
    </xf>
    <xf numFmtId="178" fontId="40" fillId="0" borderId="22" xfId="0" applyNumberFormat="1" applyFont="1" applyBorder="1" applyAlignment="1">
      <alignment horizontal="center" vertical="center" wrapText="1"/>
    </xf>
    <xf numFmtId="179" fontId="6" fillId="27" borderId="29" xfId="47" applyNumberFormat="1" applyFont="1" applyFill="1" applyBorder="1" applyAlignment="1">
      <alignment vertical="center"/>
    </xf>
    <xf numFmtId="179" fontId="6" fillId="27" borderId="28" xfId="47" applyNumberFormat="1" applyFont="1" applyFill="1" applyBorder="1" applyAlignment="1">
      <alignment vertical="center"/>
    </xf>
    <xf numFmtId="0" fontId="6" fillId="27" borderId="130" xfId="47" applyFont="1" applyFill="1" applyBorder="1" applyAlignment="1">
      <alignment vertical="center"/>
    </xf>
    <xf numFmtId="0" fontId="6" fillId="27" borderId="73" xfId="47" applyFont="1" applyFill="1" applyBorder="1" applyAlignment="1">
      <alignment vertical="center"/>
    </xf>
    <xf numFmtId="0" fontId="35" fillId="28" borderId="148" xfId="47" applyFont="1" applyFill="1" applyBorder="1" applyAlignment="1">
      <alignment horizontal="center" vertical="center"/>
    </xf>
    <xf numFmtId="179" fontId="6" fillId="27" borderId="46" xfId="47" applyNumberFormat="1" applyFont="1" applyFill="1" applyBorder="1" applyAlignment="1">
      <alignment vertical="center"/>
    </xf>
    <xf numFmtId="179" fontId="6" fillId="27" borderId="83" xfId="47" applyNumberFormat="1" applyFont="1" applyFill="1" applyBorder="1" applyAlignment="1">
      <alignment vertical="center"/>
    </xf>
    <xf numFmtId="176" fontId="6" fillId="27" borderId="78" xfId="47" applyNumberFormat="1" applyFont="1" applyFill="1" applyBorder="1" applyAlignment="1">
      <alignment horizontal="center" vertical="center"/>
    </xf>
    <xf numFmtId="0" fontId="6" fillId="27" borderId="151" xfId="47" applyFont="1" applyFill="1" applyBorder="1" applyAlignment="1">
      <alignment vertical="center"/>
    </xf>
    <xf numFmtId="179" fontId="6" fillId="27" borderId="152" xfId="47" applyNumberFormat="1" applyFont="1" applyFill="1" applyBorder="1" applyAlignment="1">
      <alignment vertical="center"/>
    </xf>
    <xf numFmtId="179" fontId="6" fillId="27" borderId="153" xfId="47" applyNumberFormat="1" applyFont="1" applyFill="1" applyBorder="1" applyAlignment="1">
      <alignment vertical="center"/>
    </xf>
    <xf numFmtId="176" fontId="6" fillId="27" borderId="149" xfId="47" applyNumberFormat="1" applyFont="1" applyFill="1" applyBorder="1" applyAlignment="1">
      <alignment horizontal="center" vertical="center"/>
    </xf>
    <xf numFmtId="0" fontId="35" fillId="28" borderId="52" xfId="47" applyFont="1" applyFill="1" applyBorder="1" applyAlignment="1">
      <alignment horizontal="center" vertical="center"/>
    </xf>
    <xf numFmtId="0" fontId="39" fillId="24" borderId="0" xfId="47" applyFont="1" applyFill="1" applyAlignment="1">
      <alignment horizontal="center" vertical="center"/>
    </xf>
    <xf numFmtId="0" fontId="6" fillId="27" borderId="48" xfId="47" applyFont="1" applyFill="1" applyBorder="1" applyAlignment="1">
      <alignment horizontal="left" vertical="center"/>
    </xf>
    <xf numFmtId="178" fontId="44" fillId="24" borderId="95" xfId="0" applyNumberFormat="1" applyFont="1" applyFill="1" applyBorder="1" applyAlignment="1">
      <alignment vertical="center"/>
    </xf>
    <xf numFmtId="178" fontId="39" fillId="27" borderId="73" xfId="0" applyNumberFormat="1" applyFont="1" applyFill="1" applyBorder="1" applyAlignment="1">
      <alignment vertical="center"/>
    </xf>
    <xf numFmtId="178" fontId="44" fillId="24" borderId="50" xfId="0" applyNumberFormat="1" applyFont="1" applyFill="1" applyBorder="1" applyAlignment="1">
      <alignment vertical="center"/>
    </xf>
    <xf numFmtId="178" fontId="44" fillId="24" borderId="45" xfId="0" applyNumberFormat="1" applyFont="1" applyFill="1" applyBorder="1" applyAlignment="1">
      <alignment vertical="center"/>
    </xf>
    <xf numFmtId="178" fontId="44" fillId="24" borderId="75" xfId="0" applyNumberFormat="1" applyFont="1" applyFill="1" applyBorder="1" applyAlignment="1">
      <alignment vertical="center"/>
    </xf>
    <xf numFmtId="178" fontId="39" fillId="29" borderId="75" xfId="0" applyNumberFormat="1" applyFont="1" applyFill="1" applyBorder="1" applyAlignment="1">
      <alignment vertical="center"/>
    </xf>
    <xf numFmtId="178" fontId="43" fillId="0" borderId="0" xfId="0" applyNumberFormat="1" applyFont="1" applyAlignment="1">
      <alignment vertical="center"/>
    </xf>
    <xf numFmtId="178" fontId="28" fillId="0" borderId="0" xfId="0" applyNumberFormat="1" applyFont="1"/>
    <xf numFmtId="178" fontId="39" fillId="0" borderId="0" xfId="0" applyNumberFormat="1" applyFont="1"/>
    <xf numFmtId="178" fontId="39" fillId="0" borderId="0" xfId="46" applyNumberFormat="1" applyFont="1" applyAlignment="1">
      <alignment horizontal="center" vertical="center"/>
    </xf>
    <xf numFmtId="178" fontId="44" fillId="0" borderId="0" xfId="46" applyNumberFormat="1" applyFont="1" applyAlignment="1">
      <alignment vertical="center"/>
    </xf>
    <xf numFmtId="178" fontId="44" fillId="0" borderId="0" xfId="46" applyNumberFormat="1" applyFont="1" applyAlignment="1">
      <alignment horizontal="right" vertical="center"/>
    </xf>
    <xf numFmtId="178" fontId="39" fillId="0" borderId="0" xfId="46" applyNumberFormat="1" applyFont="1" applyAlignment="1">
      <alignment vertical="center"/>
    </xf>
    <xf numFmtId="178" fontId="40" fillId="0" borderId="0" xfId="46" applyNumberFormat="1" applyFont="1" applyAlignment="1">
      <alignment vertical="center" wrapText="1"/>
    </xf>
    <xf numFmtId="178" fontId="40" fillId="0" borderId="0" xfId="46" applyNumberFormat="1" applyFont="1" applyAlignment="1">
      <alignment vertical="center"/>
    </xf>
    <xf numFmtId="179" fontId="6" fillId="27" borderId="92" xfId="47" applyNumberFormat="1" applyFont="1" applyFill="1" applyBorder="1" applyAlignment="1">
      <alignment horizontal="right" vertical="center"/>
    </xf>
    <xf numFmtId="0" fontId="6" fillId="28" borderId="35" xfId="46" applyFill="1" applyBorder="1" applyAlignment="1">
      <alignment horizontal="center" vertical="center"/>
    </xf>
    <xf numFmtId="0" fontId="6" fillId="28" borderId="36" xfId="46" applyFill="1" applyBorder="1" applyAlignment="1">
      <alignment horizontal="center" vertical="center"/>
    </xf>
    <xf numFmtId="178" fontId="6" fillId="28" borderId="35" xfId="46" applyNumberFormat="1" applyFill="1" applyBorder="1" applyAlignment="1">
      <alignment horizontal="center" vertical="center"/>
    </xf>
    <xf numFmtId="178" fontId="6" fillId="28" borderId="36" xfId="46" applyNumberFormat="1" applyFill="1" applyBorder="1" applyAlignment="1">
      <alignment horizontal="center" vertical="center"/>
    </xf>
    <xf numFmtId="0" fontId="25" fillId="0" borderId="0" xfId="50" applyFont="1" applyAlignment="1">
      <alignment vertical="top"/>
    </xf>
    <xf numFmtId="0" fontId="31" fillId="0" borderId="0" xfId="0" applyFont="1" applyAlignment="1">
      <alignment horizontal="center" vertical="center"/>
    </xf>
    <xf numFmtId="0" fontId="6" fillId="27" borderId="49" xfId="47" applyFont="1" applyFill="1" applyBorder="1" applyAlignment="1">
      <alignment horizontal="center" vertical="center"/>
    </xf>
    <xf numFmtId="0" fontId="29" fillId="0" borderId="0" xfId="51" applyFont="1" applyAlignment="1">
      <alignment vertical="top" wrapText="1"/>
    </xf>
    <xf numFmtId="0" fontId="29" fillId="24" borderId="0" xfId="51" applyFont="1" applyFill="1" applyAlignment="1">
      <alignment vertical="top"/>
    </xf>
    <xf numFmtId="0" fontId="6" fillId="27" borderId="39" xfId="47" applyFont="1" applyFill="1" applyBorder="1" applyAlignment="1">
      <alignment horizontal="left" vertical="center"/>
    </xf>
    <xf numFmtId="0" fontId="25" fillId="0" borderId="0" xfId="0" applyFont="1" applyAlignment="1">
      <alignment vertical="top"/>
    </xf>
    <xf numFmtId="178" fontId="0" fillId="28" borderId="35" xfId="46" applyNumberFormat="1" applyFont="1" applyFill="1" applyBorder="1" applyAlignment="1">
      <alignment horizontal="center" vertical="center"/>
    </xf>
    <xf numFmtId="178" fontId="0" fillId="28" borderId="36" xfId="46" applyNumberFormat="1" applyFont="1" applyFill="1" applyBorder="1" applyAlignment="1">
      <alignment horizontal="center" vertical="center"/>
    </xf>
    <xf numFmtId="0" fontId="6" fillId="24" borderId="154" xfId="47" applyFont="1" applyFill="1" applyBorder="1" applyAlignment="1">
      <alignment horizontal="left" vertical="center"/>
    </xf>
    <xf numFmtId="0" fontId="6" fillId="24" borderId="155" xfId="47" applyFont="1" applyFill="1" applyBorder="1" applyAlignment="1">
      <alignment horizontal="left" vertical="center"/>
    </xf>
    <xf numFmtId="0" fontId="35" fillId="24" borderId="0" xfId="47" applyFont="1" applyFill="1" applyAlignment="1">
      <alignment vertical="center"/>
    </xf>
    <xf numFmtId="3" fontId="35" fillId="27" borderId="0" xfId="34" applyNumberFormat="1" applyFont="1" applyFill="1"/>
    <xf numFmtId="0" fontId="35" fillId="28" borderId="15" xfId="47" applyFont="1" applyFill="1" applyBorder="1" applyAlignment="1">
      <alignment horizontal="center" vertical="center"/>
    </xf>
    <xf numFmtId="0" fontId="0" fillId="24" borderId="0" xfId="0" applyFill="1" applyAlignment="1">
      <alignment horizontal="center" vertical="center"/>
    </xf>
    <xf numFmtId="0" fontId="0" fillId="24" borderId="0" xfId="0" applyFill="1" applyAlignment="1">
      <alignment vertical="top"/>
    </xf>
    <xf numFmtId="178" fontId="6" fillId="24" borderId="101" xfId="34" applyNumberFormat="1" applyFont="1" applyFill="1" applyBorder="1" applyAlignment="1">
      <alignment horizontal="center" vertical="center"/>
    </xf>
    <xf numFmtId="178" fontId="6" fillId="24" borderId="92" xfId="34" applyNumberFormat="1" applyFont="1" applyFill="1" applyBorder="1" applyAlignment="1">
      <alignment horizontal="center" vertical="center"/>
    </xf>
    <xf numFmtId="178" fontId="6" fillId="24" borderId="62" xfId="34" applyNumberFormat="1" applyFont="1" applyFill="1" applyBorder="1" applyAlignment="1">
      <alignment horizontal="center" vertical="center"/>
    </xf>
    <xf numFmtId="178" fontId="6" fillId="24" borderId="63" xfId="34" applyNumberFormat="1" applyFont="1" applyFill="1" applyBorder="1" applyAlignment="1">
      <alignment horizontal="center" vertical="center"/>
    </xf>
    <xf numFmtId="0" fontId="6" fillId="24" borderId="107" xfId="47" applyFont="1" applyFill="1" applyBorder="1" applyAlignment="1">
      <alignment horizontal="left" vertical="center" wrapText="1"/>
    </xf>
    <xf numFmtId="178" fontId="6" fillId="24" borderId="111" xfId="34" applyNumberFormat="1" applyFont="1" applyFill="1" applyBorder="1" applyAlignment="1">
      <alignment horizontal="center" vertical="center"/>
    </xf>
    <xf numFmtId="178" fontId="6" fillId="24" borderId="69" xfId="34" applyNumberFormat="1" applyFont="1" applyFill="1" applyBorder="1" applyAlignment="1">
      <alignment horizontal="center" vertical="center"/>
    </xf>
    <xf numFmtId="0" fontId="6" fillId="24" borderId="116" xfId="47" applyFont="1" applyFill="1" applyBorder="1" applyAlignment="1">
      <alignment horizontal="left" vertical="center"/>
    </xf>
    <xf numFmtId="178" fontId="6" fillId="24" borderId="56" xfId="34" applyNumberFormat="1" applyFont="1" applyFill="1" applyBorder="1" applyAlignment="1">
      <alignment horizontal="center" vertical="center"/>
    </xf>
    <xf numFmtId="178" fontId="6" fillId="24" borderId="67" xfId="34" applyNumberFormat="1" applyFont="1" applyFill="1" applyBorder="1" applyAlignment="1">
      <alignment horizontal="center" vertical="center"/>
    </xf>
    <xf numFmtId="0" fontId="6" fillId="24" borderId="107" xfId="47" applyFont="1" applyFill="1" applyBorder="1" applyAlignment="1">
      <alignment vertical="center"/>
    </xf>
    <xf numFmtId="178" fontId="6" fillId="24" borderId="11" xfId="34" applyNumberFormat="1" applyFont="1" applyFill="1" applyBorder="1" applyAlignment="1">
      <alignment horizontal="center" vertical="center"/>
    </xf>
    <xf numFmtId="178" fontId="6" fillId="24" borderId="42" xfId="34" applyNumberFormat="1" applyFont="1" applyFill="1" applyBorder="1" applyAlignment="1">
      <alignment horizontal="center" vertical="center"/>
    </xf>
    <xf numFmtId="0" fontId="6" fillId="24" borderId="106" xfId="47" applyFont="1" applyFill="1" applyBorder="1" applyAlignment="1">
      <alignment horizontal="left" vertical="center"/>
    </xf>
    <xf numFmtId="178" fontId="6" fillId="24" borderId="112" xfId="34" applyNumberFormat="1" applyFont="1" applyFill="1" applyBorder="1" applyAlignment="1">
      <alignment horizontal="center" vertical="center"/>
    </xf>
    <xf numFmtId="178" fontId="6" fillId="24" borderId="114" xfId="34" applyNumberFormat="1" applyFont="1" applyFill="1" applyBorder="1" applyAlignment="1">
      <alignment horizontal="center" vertical="center"/>
    </xf>
    <xf numFmtId="178" fontId="6" fillId="24" borderId="114" xfId="34" applyNumberFormat="1" applyFont="1" applyFill="1" applyBorder="1" applyAlignment="1">
      <alignment horizontal="right" vertical="center"/>
    </xf>
    <xf numFmtId="0" fontId="6" fillId="24" borderId="109" xfId="47" applyFont="1" applyFill="1" applyBorder="1" applyAlignment="1">
      <alignment horizontal="left" vertical="center"/>
    </xf>
    <xf numFmtId="178" fontId="6" fillId="24" borderId="113" xfId="34" applyNumberFormat="1" applyFont="1" applyFill="1" applyBorder="1" applyAlignment="1">
      <alignment horizontal="center" vertical="center"/>
    </xf>
    <xf numFmtId="178" fontId="6" fillId="24" borderId="115" xfId="34" applyNumberFormat="1" applyFont="1" applyFill="1" applyBorder="1" applyAlignment="1">
      <alignment horizontal="center" vertical="center"/>
    </xf>
    <xf numFmtId="0" fontId="6" fillId="24" borderId="122" xfId="47" applyFont="1" applyFill="1" applyBorder="1" applyAlignment="1">
      <alignment horizontal="left" vertical="center"/>
    </xf>
    <xf numFmtId="178" fontId="6" fillId="24" borderId="12" xfId="34" applyNumberFormat="1" applyFont="1" applyFill="1" applyBorder="1" applyAlignment="1">
      <alignment horizontal="center" vertical="center"/>
    </xf>
    <xf numFmtId="178" fontId="6" fillId="24" borderId="23" xfId="34" applyNumberFormat="1" applyFont="1" applyFill="1" applyBorder="1" applyAlignment="1">
      <alignment horizontal="center" vertical="center"/>
    </xf>
    <xf numFmtId="0" fontId="0" fillId="0" borderId="0" xfId="0" applyAlignment="1">
      <alignment horizontal="left" vertical="center"/>
    </xf>
    <xf numFmtId="0" fontId="39" fillId="24" borderId="17" xfId="49" applyFont="1" applyFill="1" applyBorder="1" applyAlignment="1">
      <alignment horizontal="left" vertical="center" wrapText="1"/>
    </xf>
    <xf numFmtId="0" fontId="39" fillId="24" borderId="40" xfId="49" applyFont="1" applyFill="1" applyBorder="1" applyAlignment="1">
      <alignment horizontal="left" vertical="center" wrapText="1"/>
    </xf>
    <xf numFmtId="0" fontId="39" fillId="24" borderId="136" xfId="49" applyFont="1" applyFill="1" applyBorder="1" applyAlignment="1">
      <alignment horizontal="left" vertical="center" wrapText="1"/>
    </xf>
    <xf numFmtId="0" fontId="39" fillId="24" borderId="47" xfId="49" applyFont="1" applyFill="1" applyBorder="1" applyAlignment="1">
      <alignment horizontal="left" vertical="center" wrapText="1"/>
    </xf>
    <xf numFmtId="0" fontId="39" fillId="24" borderId="48" xfId="49" applyFont="1" applyFill="1" applyBorder="1" applyAlignment="1">
      <alignment horizontal="left" vertical="center" wrapText="1"/>
    </xf>
    <xf numFmtId="0" fontId="39" fillId="24" borderId="100" xfId="49" applyFont="1" applyFill="1" applyBorder="1" applyAlignment="1">
      <alignment horizontal="left" vertical="center" wrapText="1"/>
    </xf>
    <xf numFmtId="0" fontId="24" fillId="24" borderId="0" xfId="50" applyFont="1" applyFill="1" applyAlignment="1">
      <alignment horizontal="center" vertical="center" wrapText="1"/>
    </xf>
    <xf numFmtId="0" fontId="40" fillId="28" borderId="119" xfId="50" applyFont="1" applyFill="1" applyBorder="1" applyAlignment="1">
      <alignment horizontal="center" vertical="center" wrapText="1"/>
    </xf>
    <xf numFmtId="0" fontId="40" fillId="28" borderId="137" xfId="50" applyFont="1" applyFill="1" applyBorder="1" applyAlignment="1">
      <alignment horizontal="center" vertical="center" wrapText="1"/>
    </xf>
    <xf numFmtId="0" fontId="40" fillId="27" borderId="47" xfId="50" applyFont="1" applyFill="1" applyBorder="1" applyAlignment="1">
      <alignment horizontal="center" vertical="center" wrapText="1"/>
    </xf>
    <xf numFmtId="0" fontId="40" fillId="27" borderId="100" xfId="50" applyFont="1" applyFill="1" applyBorder="1" applyAlignment="1">
      <alignment horizontal="center" vertical="center" wrapText="1"/>
    </xf>
    <xf numFmtId="3" fontId="25" fillId="27" borderId="0" xfId="34" applyNumberFormat="1" applyFont="1" applyFill="1" applyBorder="1" applyAlignment="1">
      <alignment vertical="top"/>
    </xf>
    <xf numFmtId="0" fontId="25" fillId="0" borderId="0" xfId="50" applyFont="1" applyAlignment="1">
      <alignment vertical="top"/>
    </xf>
    <xf numFmtId="3" fontId="25" fillId="27" borderId="0" xfId="34" applyNumberFormat="1" applyFont="1" applyFill="1" applyBorder="1" applyAlignment="1">
      <alignment horizontal="left" vertical="top" wrapText="1"/>
    </xf>
    <xf numFmtId="3" fontId="25" fillId="27" borderId="0" xfId="34" applyNumberFormat="1" applyFont="1" applyFill="1" applyBorder="1" applyAlignment="1">
      <alignment vertical="top" wrapText="1"/>
    </xf>
    <xf numFmtId="0" fontId="39" fillId="24" borderId="17" xfId="49" applyFont="1" applyFill="1" applyBorder="1" applyAlignment="1">
      <alignment vertical="center" wrapText="1"/>
    </xf>
    <xf numFmtId="0" fontId="0" fillId="0" borderId="136" xfId="0" applyBorder="1" applyAlignment="1">
      <alignment vertical="center" wrapText="1"/>
    </xf>
    <xf numFmtId="0" fontId="0" fillId="0" borderId="47" xfId="0" applyBorder="1" applyAlignment="1">
      <alignment vertical="center" wrapText="1"/>
    </xf>
    <xf numFmtId="0" fontId="0" fillId="0" borderId="100" xfId="0" applyBorder="1" applyAlignment="1">
      <alignment vertical="center" wrapText="1"/>
    </xf>
    <xf numFmtId="0" fontId="24" fillId="24" borderId="0" xfId="0" applyFont="1" applyFill="1" applyAlignment="1">
      <alignment horizontal="center" vertical="center"/>
    </xf>
    <xf numFmtId="0" fontId="31" fillId="0" borderId="0" xfId="0" applyFont="1" applyAlignment="1">
      <alignment horizontal="center" vertical="center"/>
    </xf>
    <xf numFmtId="0" fontId="25" fillId="27" borderId="0" xfId="0" applyFont="1" applyFill="1" applyAlignment="1">
      <alignment horizontal="left" vertical="top" wrapText="1"/>
    </xf>
    <xf numFmtId="0" fontId="29" fillId="27" borderId="0" xfId="0" applyFont="1" applyFill="1" applyAlignment="1">
      <alignment vertical="top"/>
    </xf>
    <xf numFmtId="0" fontId="25" fillId="27" borderId="0" xfId="0" applyFont="1" applyFill="1" applyAlignment="1">
      <alignment vertical="top"/>
    </xf>
    <xf numFmtId="178" fontId="40" fillId="28" borderId="59" xfId="0" applyNumberFormat="1" applyFont="1" applyFill="1" applyBorder="1" applyAlignment="1">
      <alignment horizontal="center" vertical="center" wrapText="1"/>
    </xf>
    <xf numFmtId="178" fontId="40" fillId="28" borderId="132" xfId="0" applyNumberFormat="1" applyFont="1" applyFill="1" applyBorder="1" applyAlignment="1">
      <alignment horizontal="center" vertical="center" wrapText="1"/>
    </xf>
    <xf numFmtId="178" fontId="40" fillId="28" borderId="59" xfId="0" applyNumberFormat="1" applyFont="1" applyFill="1" applyBorder="1" applyAlignment="1">
      <alignment horizontal="center" vertical="center"/>
    </xf>
    <xf numFmtId="178" fontId="40" fillId="28" borderId="132" xfId="0" applyNumberFormat="1" applyFont="1" applyFill="1" applyBorder="1" applyAlignment="1">
      <alignment horizontal="center" vertical="center"/>
    </xf>
    <xf numFmtId="178" fontId="40" fillId="27" borderId="47" xfId="0" applyNumberFormat="1" applyFont="1" applyFill="1" applyBorder="1" applyAlignment="1">
      <alignment horizontal="center" vertical="center"/>
    </xf>
    <xf numFmtId="178" fontId="40" fillId="27" borderId="48" xfId="0" applyNumberFormat="1" applyFont="1" applyFill="1" applyBorder="1" applyAlignment="1">
      <alignment horizontal="center" vertical="center"/>
    </xf>
    <xf numFmtId="178" fontId="44" fillId="27" borderId="138" xfId="0" applyNumberFormat="1" applyFont="1" applyFill="1" applyBorder="1" applyAlignment="1">
      <alignment horizontal="left" vertical="center" wrapText="1"/>
    </xf>
    <xf numFmtId="178" fontId="44" fillId="27" borderId="139" xfId="0" applyNumberFormat="1" applyFont="1" applyFill="1" applyBorder="1" applyAlignment="1">
      <alignment horizontal="left" vertical="center" wrapText="1"/>
    </xf>
    <xf numFmtId="178" fontId="39" fillId="27" borderId="140" xfId="0" applyNumberFormat="1" applyFont="1" applyFill="1" applyBorder="1" applyAlignment="1">
      <alignment horizontal="left" vertical="center" wrapText="1"/>
    </xf>
    <xf numFmtId="178" fontId="39" fillId="27" borderId="141" xfId="0" applyNumberFormat="1" applyFont="1" applyFill="1" applyBorder="1" applyAlignment="1">
      <alignment horizontal="left" vertical="center" wrapText="1"/>
    </xf>
    <xf numFmtId="178" fontId="39" fillId="0" borderId="119" xfId="0" applyNumberFormat="1" applyFont="1" applyBorder="1" applyAlignment="1">
      <alignment horizontal="center" vertical="center" wrapText="1"/>
    </xf>
    <xf numFmtId="178" fontId="39" fillId="0" borderId="60" xfId="0" applyNumberFormat="1" applyFont="1" applyBorder="1" applyAlignment="1">
      <alignment horizontal="center" vertical="center" wrapText="1"/>
    </xf>
    <xf numFmtId="178" fontId="40" fillId="27" borderId="47" xfId="0" applyNumberFormat="1" applyFont="1" applyFill="1" applyBorder="1" applyAlignment="1">
      <alignment horizontal="center" vertical="center" wrapText="1"/>
    </xf>
    <xf numFmtId="178" fontId="40" fillId="27" borderId="20" xfId="0" applyNumberFormat="1" applyFont="1" applyFill="1" applyBorder="1" applyAlignment="1">
      <alignment horizontal="center" vertical="center" wrapText="1"/>
    </xf>
    <xf numFmtId="178" fontId="39" fillId="27" borderId="142" xfId="0" applyNumberFormat="1" applyFont="1" applyFill="1" applyBorder="1" applyAlignment="1">
      <alignment horizontal="center" vertical="center" wrapText="1"/>
    </xf>
    <xf numFmtId="178" fontId="39" fillId="27" borderId="143" xfId="0" applyNumberFormat="1" applyFont="1" applyFill="1" applyBorder="1" applyAlignment="1">
      <alignment horizontal="center" vertical="center" wrapText="1"/>
    </xf>
    <xf numFmtId="178" fontId="44" fillId="27" borderId="96" xfId="0" applyNumberFormat="1" applyFont="1" applyFill="1" applyBorder="1" applyAlignment="1">
      <alignment horizontal="left" vertical="center" wrapText="1"/>
    </xf>
    <xf numFmtId="178" fontId="44" fillId="27" borderId="28" xfId="0" applyNumberFormat="1" applyFont="1" applyFill="1" applyBorder="1" applyAlignment="1">
      <alignment horizontal="left" vertical="center" wrapText="1"/>
    </xf>
    <xf numFmtId="178" fontId="39" fillId="27" borderId="28" xfId="0" applyNumberFormat="1" applyFont="1" applyFill="1" applyBorder="1" applyAlignment="1">
      <alignment horizontal="left" vertical="center" wrapText="1"/>
    </xf>
    <xf numFmtId="178" fontId="39" fillId="27" borderId="30" xfId="0" applyNumberFormat="1" applyFont="1" applyFill="1" applyBorder="1" applyAlignment="1">
      <alignment horizontal="left" vertical="center" wrapText="1"/>
    </xf>
    <xf numFmtId="178" fontId="39" fillId="27" borderId="73" xfId="0" applyNumberFormat="1" applyFont="1" applyFill="1" applyBorder="1" applyAlignment="1">
      <alignment horizontal="center" vertical="center" wrapText="1"/>
    </xf>
    <xf numFmtId="178" fontId="39" fillId="27" borderId="50" xfId="0" applyNumberFormat="1" applyFont="1" applyFill="1" applyBorder="1" applyAlignment="1">
      <alignment horizontal="center" vertical="center" wrapText="1"/>
    </xf>
    <xf numFmtId="178" fontId="44" fillId="27" borderId="144" xfId="0" applyNumberFormat="1" applyFont="1" applyFill="1" applyBorder="1" applyAlignment="1">
      <alignment horizontal="left" vertical="center" wrapText="1"/>
    </xf>
    <xf numFmtId="178" fontId="44" fillId="27" borderId="99" xfId="0" applyNumberFormat="1" applyFont="1" applyFill="1" applyBorder="1" applyAlignment="1">
      <alignment horizontal="left" vertical="center" wrapText="1"/>
    </xf>
    <xf numFmtId="178" fontId="44" fillId="27" borderId="49" xfId="0" applyNumberFormat="1" applyFont="1" applyFill="1" applyBorder="1" applyAlignment="1">
      <alignment horizontal="left" vertical="center" wrapText="1"/>
    </xf>
    <xf numFmtId="178" fontId="44" fillId="27" borderId="50" xfId="0" applyNumberFormat="1" applyFont="1" applyFill="1" applyBorder="1" applyAlignment="1">
      <alignment horizontal="left" vertical="center" wrapText="1"/>
    </xf>
    <xf numFmtId="3" fontId="45" fillId="27" borderId="0" xfId="34" applyNumberFormat="1" applyFont="1" applyFill="1" applyAlignment="1">
      <alignment horizontal="center" vertical="center"/>
    </xf>
    <xf numFmtId="0" fontId="40" fillId="28" borderId="17" xfId="0" applyFont="1" applyFill="1" applyBorder="1" applyAlignment="1">
      <alignment horizontal="center" vertical="center" wrapText="1"/>
    </xf>
    <xf numFmtId="0" fontId="40" fillId="28" borderId="145" xfId="0" applyFont="1" applyFill="1" applyBorder="1" applyAlignment="1">
      <alignment horizontal="center" vertical="center" wrapText="1"/>
    </xf>
    <xf numFmtId="0" fontId="40" fillId="28" borderId="47" xfId="0" applyFont="1" applyFill="1" applyBorder="1" applyAlignment="1">
      <alignment horizontal="center" vertical="center" wrapText="1"/>
    </xf>
    <xf numFmtId="0" fontId="40" fillId="28" borderId="20" xfId="0" applyFont="1" applyFill="1" applyBorder="1" applyAlignment="1">
      <alignment horizontal="center" vertical="center" wrapText="1"/>
    </xf>
    <xf numFmtId="0" fontId="40" fillId="28" borderId="130" xfId="0" applyFont="1" applyFill="1" applyBorder="1" applyAlignment="1">
      <alignment horizontal="center" vertical="center" wrapText="1"/>
    </xf>
    <xf numFmtId="0" fontId="40" fillId="28" borderId="99" xfId="0" applyFont="1" applyFill="1" applyBorder="1" applyAlignment="1">
      <alignment horizontal="center" vertical="center" wrapText="1"/>
    </xf>
    <xf numFmtId="0" fontId="40" fillId="28" borderId="40" xfId="0" applyFont="1" applyFill="1" applyBorder="1" applyAlignment="1">
      <alignment horizontal="center" vertical="center" wrapText="1"/>
    </xf>
    <xf numFmtId="0" fontId="40" fillId="28" borderId="136" xfId="0" applyFont="1" applyFill="1" applyBorder="1" applyAlignment="1">
      <alignment horizontal="center" vertical="center" wrapText="1"/>
    </xf>
    <xf numFmtId="0" fontId="40" fillId="28" borderId="48" xfId="0" applyFont="1" applyFill="1" applyBorder="1" applyAlignment="1">
      <alignment horizontal="center" vertical="center" wrapText="1"/>
    </xf>
    <xf numFmtId="0" fontId="40" fillId="28" borderId="100" xfId="0" applyFont="1" applyFill="1" applyBorder="1" applyAlignment="1">
      <alignment horizontal="center" vertical="center" wrapText="1"/>
    </xf>
    <xf numFmtId="0" fontId="45" fillId="24" borderId="0" xfId="47" applyFont="1" applyFill="1" applyAlignment="1">
      <alignment horizontal="center" vertical="center"/>
    </xf>
    <xf numFmtId="0" fontId="6" fillId="0" borderId="136" xfId="0" applyFont="1" applyBorder="1" applyAlignment="1">
      <alignment vertical="center" wrapText="1"/>
    </xf>
    <xf numFmtId="0" fontId="6" fillId="0" borderId="47" xfId="0" applyFont="1" applyBorder="1" applyAlignment="1">
      <alignment vertical="center" wrapText="1"/>
    </xf>
    <xf numFmtId="0" fontId="6" fillId="0" borderId="100" xfId="0" applyFont="1" applyBorder="1" applyAlignment="1">
      <alignment vertical="center" wrapText="1"/>
    </xf>
    <xf numFmtId="0" fontId="6" fillId="27" borderId="86" xfId="47" applyFont="1" applyFill="1" applyBorder="1" applyAlignment="1">
      <alignment horizontal="center" vertical="center"/>
    </xf>
    <xf numFmtId="0" fontId="6" fillId="27" borderId="61" xfId="47" applyFont="1" applyFill="1" applyBorder="1" applyAlignment="1">
      <alignment horizontal="center" vertical="center"/>
    </xf>
    <xf numFmtId="0" fontId="6" fillId="27" borderId="150" xfId="47" applyFont="1" applyFill="1" applyBorder="1" applyAlignment="1">
      <alignment horizontal="center" vertical="center"/>
    </xf>
    <xf numFmtId="0" fontId="6" fillId="27" borderId="142" xfId="47" applyFont="1" applyFill="1" applyBorder="1" applyAlignment="1">
      <alignment horizontal="center" vertical="center"/>
    </xf>
    <xf numFmtId="0" fontId="35" fillId="28" borderId="119" xfId="47" applyFont="1" applyFill="1" applyBorder="1" applyAlignment="1">
      <alignment horizontal="center" vertical="center"/>
    </xf>
    <xf numFmtId="0" fontId="35" fillId="28" borderId="120" xfId="47" applyFont="1" applyFill="1" applyBorder="1" applyAlignment="1">
      <alignment horizontal="center" vertical="center"/>
    </xf>
    <xf numFmtId="0" fontId="6" fillId="27" borderId="144" xfId="47" applyFont="1" applyFill="1" applyBorder="1" applyAlignment="1">
      <alignment horizontal="center" vertical="center"/>
    </xf>
    <xf numFmtId="0" fontId="6" fillId="27" borderId="39" xfId="47" applyFont="1" applyFill="1" applyBorder="1" applyAlignment="1">
      <alignment horizontal="center" vertical="center"/>
    </xf>
    <xf numFmtId="0" fontId="6" fillId="27" borderId="96" xfId="47" applyFont="1" applyFill="1" applyBorder="1" applyAlignment="1">
      <alignment horizontal="center" vertical="center"/>
    </xf>
    <xf numFmtId="0" fontId="6" fillId="27" borderId="49" xfId="47" applyFont="1" applyFill="1" applyBorder="1" applyAlignment="1">
      <alignment horizontal="center" vertical="center"/>
    </xf>
    <xf numFmtId="178" fontId="35" fillId="28" borderId="101" xfId="46" applyNumberFormat="1" applyFont="1" applyFill="1" applyBorder="1" applyAlignment="1">
      <alignment horizontal="center" vertical="center" wrapText="1"/>
    </xf>
    <xf numFmtId="178" fontId="35" fillId="28" borderId="92" xfId="46" applyNumberFormat="1" applyFont="1" applyFill="1" applyBorder="1" applyAlignment="1">
      <alignment horizontal="center" vertical="center"/>
    </xf>
    <xf numFmtId="178" fontId="35" fillId="28" borderId="35" xfId="46" applyNumberFormat="1" applyFont="1" applyFill="1" applyBorder="1" applyAlignment="1">
      <alignment horizontal="center" vertical="center"/>
    </xf>
    <xf numFmtId="178" fontId="35" fillId="28" borderId="21" xfId="46" applyNumberFormat="1" applyFont="1" applyFill="1" applyBorder="1" applyAlignment="1">
      <alignment horizontal="center" vertical="center"/>
    </xf>
    <xf numFmtId="178" fontId="35" fillId="28" borderId="147" xfId="46" applyNumberFormat="1" applyFont="1" applyFill="1" applyBorder="1" applyAlignment="1">
      <alignment horizontal="center" vertical="center"/>
    </xf>
    <xf numFmtId="178" fontId="35" fillId="28" borderId="36" xfId="46" applyNumberFormat="1" applyFont="1" applyFill="1" applyBorder="1" applyAlignment="1">
      <alignment horizontal="center" vertical="center"/>
    </xf>
    <xf numFmtId="178" fontId="35" fillId="28" borderId="144" xfId="46" applyNumberFormat="1" applyFont="1" applyFill="1" applyBorder="1" applyAlignment="1">
      <alignment horizontal="center" vertical="center" wrapText="1"/>
    </xf>
    <xf numFmtId="178" fontId="35" fillId="28" borderId="91" xfId="46" applyNumberFormat="1" applyFont="1" applyFill="1" applyBorder="1" applyAlignment="1">
      <alignment horizontal="center" vertical="center" wrapText="1"/>
    </xf>
    <xf numFmtId="3" fontId="25" fillId="27" borderId="0" xfId="34" applyNumberFormat="1" applyFont="1" applyFill="1" applyBorder="1" applyAlignment="1">
      <alignment horizontal="left" vertical="top"/>
    </xf>
    <xf numFmtId="178" fontId="44" fillId="24" borderId="54" xfId="46" applyNumberFormat="1" applyFont="1" applyFill="1" applyBorder="1" applyAlignment="1">
      <alignment horizontal="left" vertical="center"/>
    </xf>
    <xf numFmtId="178" fontId="44" fillId="0" borderId="103" xfId="46" applyNumberFormat="1" applyFont="1" applyBorder="1" applyAlignment="1">
      <alignment vertical="center"/>
    </xf>
    <xf numFmtId="178" fontId="40" fillId="29" borderId="146" xfId="46" applyNumberFormat="1" applyFont="1" applyFill="1" applyBorder="1" applyAlignment="1">
      <alignment horizontal="right" vertical="center"/>
    </xf>
    <xf numFmtId="178" fontId="40" fillId="29" borderId="22" xfId="46" applyNumberFormat="1" applyFont="1" applyFill="1" applyBorder="1" applyAlignment="1">
      <alignment horizontal="right" vertical="center"/>
    </xf>
    <xf numFmtId="178" fontId="39" fillId="0" borderId="56" xfId="46" applyNumberFormat="1" applyFont="1" applyBorder="1" applyAlignment="1">
      <alignment vertical="center"/>
    </xf>
    <xf numFmtId="178" fontId="39" fillId="0" borderId="67" xfId="46" applyNumberFormat="1" applyFont="1" applyBorder="1" applyAlignment="1">
      <alignment vertical="center"/>
    </xf>
    <xf numFmtId="178" fontId="39" fillId="0" borderId="57" xfId="46" applyNumberFormat="1" applyFont="1" applyBorder="1" applyAlignment="1">
      <alignment vertical="center"/>
    </xf>
    <xf numFmtId="178" fontId="39" fillId="0" borderId="19" xfId="46" applyNumberFormat="1" applyFont="1" applyBorder="1" applyAlignment="1">
      <alignment vertical="center"/>
    </xf>
    <xf numFmtId="178" fontId="40" fillId="29" borderId="14" xfId="46" applyNumberFormat="1" applyFont="1" applyFill="1" applyBorder="1" applyAlignment="1">
      <alignment horizontal="center" vertical="center"/>
    </xf>
    <xf numFmtId="178" fontId="40" fillId="29" borderId="146" xfId="46" applyNumberFormat="1" applyFont="1" applyFill="1" applyBorder="1" applyAlignment="1">
      <alignment horizontal="center" vertical="center"/>
    </xf>
    <xf numFmtId="178" fontId="40" fillId="29" borderId="22" xfId="46" applyNumberFormat="1" applyFont="1" applyFill="1" applyBorder="1" applyAlignment="1">
      <alignment horizontal="center" vertical="center"/>
    </xf>
    <xf numFmtId="178" fontId="39" fillId="0" borderId="79" xfId="46" applyNumberFormat="1" applyFont="1" applyBorder="1" applyAlignment="1">
      <alignment vertical="center"/>
    </xf>
    <xf numFmtId="178" fontId="43" fillId="27" borderId="0" xfId="0" applyNumberFormat="1" applyFont="1" applyFill="1" applyAlignment="1">
      <alignment horizontal="center" vertical="center" wrapText="1"/>
    </xf>
    <xf numFmtId="178" fontId="40" fillId="28" borderId="147" xfId="46" applyNumberFormat="1" applyFont="1" applyFill="1" applyBorder="1" applyAlignment="1">
      <alignment horizontal="center" vertical="center"/>
    </xf>
    <xf numFmtId="178" fontId="40" fillId="28" borderId="36" xfId="46" applyNumberFormat="1" applyFont="1" applyFill="1" applyBorder="1" applyAlignment="1">
      <alignment horizontal="center" vertical="center"/>
    </xf>
    <xf numFmtId="178" fontId="40" fillId="28" borderId="144" xfId="46" applyNumberFormat="1" applyFont="1" applyFill="1" applyBorder="1" applyAlignment="1">
      <alignment horizontal="center" vertical="center" wrapText="1"/>
    </xf>
    <xf numFmtId="178" fontId="40" fillId="28" borderId="91" xfId="46" applyNumberFormat="1" applyFont="1" applyFill="1" applyBorder="1" applyAlignment="1">
      <alignment horizontal="center" vertical="center" wrapText="1"/>
    </xf>
    <xf numFmtId="178" fontId="40" fillId="28" borderId="101" xfId="46" applyNumberFormat="1" applyFont="1" applyFill="1" applyBorder="1" applyAlignment="1">
      <alignment horizontal="center" vertical="center" wrapText="1"/>
    </xf>
    <xf numFmtId="178" fontId="40" fillId="28" borderId="92" xfId="46" applyNumberFormat="1" applyFont="1" applyFill="1" applyBorder="1" applyAlignment="1">
      <alignment horizontal="center" vertical="center"/>
    </xf>
    <xf numFmtId="178" fontId="40" fillId="28" borderId="35" xfId="46" applyNumberFormat="1" applyFont="1" applyFill="1" applyBorder="1" applyAlignment="1">
      <alignment horizontal="center" vertical="center"/>
    </xf>
    <xf numFmtId="178" fontId="40" fillId="28" borderId="21" xfId="46" applyNumberFormat="1" applyFont="1" applyFill="1" applyBorder="1" applyAlignment="1">
      <alignment horizontal="center" vertical="center"/>
    </xf>
    <xf numFmtId="3" fontId="24" fillId="27" borderId="0" xfId="34" applyNumberFormat="1" applyFont="1" applyFill="1" applyAlignment="1">
      <alignment horizontal="center" vertical="center"/>
    </xf>
    <xf numFmtId="0" fontId="43" fillId="27" borderId="0" xfId="0" applyFont="1" applyFill="1" applyAlignment="1">
      <alignment horizontal="center" vertical="center" wrapText="1"/>
    </xf>
    <xf numFmtId="0" fontId="35" fillId="28" borderId="101" xfId="46" applyFont="1" applyFill="1" applyBorder="1" applyAlignment="1">
      <alignment horizontal="center" vertical="center" wrapText="1"/>
    </xf>
    <xf numFmtId="0" fontId="35" fillId="28" borderId="92" xfId="46" applyFont="1" applyFill="1" applyBorder="1" applyAlignment="1">
      <alignment horizontal="center" vertical="center"/>
    </xf>
    <xf numFmtId="0" fontId="35" fillId="28" borderId="35" xfId="46" applyFont="1" applyFill="1" applyBorder="1" applyAlignment="1">
      <alignment horizontal="center" vertical="center"/>
    </xf>
    <xf numFmtId="0" fontId="35" fillId="28" borderId="21" xfId="46" applyFont="1" applyFill="1" applyBorder="1" applyAlignment="1">
      <alignment horizontal="center" vertical="center"/>
    </xf>
    <xf numFmtId="0" fontId="35" fillId="28" borderId="147" xfId="46" applyFont="1" applyFill="1" applyBorder="1" applyAlignment="1">
      <alignment horizontal="center" vertical="center"/>
    </xf>
    <xf numFmtId="0" fontId="35" fillId="28" borderId="36" xfId="46" applyFont="1" applyFill="1" applyBorder="1" applyAlignment="1">
      <alignment horizontal="center" vertical="center"/>
    </xf>
    <xf numFmtId="0" fontId="35" fillId="28" borderId="144" xfId="46" applyFont="1" applyFill="1" applyBorder="1" applyAlignment="1">
      <alignment horizontal="center" vertical="center" wrapText="1"/>
    </xf>
    <xf numFmtId="0" fontId="35" fillId="28" borderId="91" xfId="46" applyFont="1" applyFill="1" applyBorder="1" applyAlignment="1">
      <alignment horizontal="center" vertical="center" wrapText="1"/>
    </xf>
    <xf numFmtId="0" fontId="6" fillId="24" borderId="107" xfId="47" applyFont="1" applyFill="1" applyBorder="1" applyAlignment="1">
      <alignment horizontal="left" vertical="center" wrapText="1"/>
    </xf>
    <xf numFmtId="0" fontId="6" fillId="24" borderId="0" xfId="47" applyFont="1" applyFill="1" applyAlignment="1">
      <alignment horizontal="left" vertical="center" wrapText="1"/>
    </xf>
    <xf numFmtId="0" fontId="6" fillId="24" borderId="27" xfId="47" applyFont="1" applyFill="1" applyBorder="1" applyAlignment="1">
      <alignment horizontal="left" vertical="center" wrapText="1"/>
    </xf>
    <xf numFmtId="0" fontId="6" fillId="24" borderId="58" xfId="47" applyFont="1" applyFill="1" applyBorder="1" applyAlignment="1">
      <alignment horizontal="center" vertical="center" textRotation="255"/>
    </xf>
    <xf numFmtId="0" fontId="6" fillId="24" borderId="38" xfId="47" applyFont="1" applyFill="1" applyBorder="1" applyAlignment="1">
      <alignment horizontal="center" vertical="center" textRotation="255"/>
    </xf>
    <xf numFmtId="0" fontId="35" fillId="28" borderId="17" xfId="47" applyFont="1" applyFill="1" applyBorder="1" applyAlignment="1">
      <alignment horizontal="center" vertical="center"/>
    </xf>
    <xf numFmtId="0" fontId="35" fillId="28" borderId="40" xfId="47" applyFont="1" applyFill="1" applyBorder="1" applyAlignment="1">
      <alignment horizontal="center" vertical="center"/>
    </xf>
    <xf numFmtId="0" fontId="35" fillId="28" borderId="136" xfId="47" applyFont="1" applyFill="1" applyBorder="1" applyAlignment="1">
      <alignment horizontal="center" vertical="center"/>
    </xf>
    <xf numFmtId="0" fontId="35" fillId="28" borderId="47" xfId="47" applyFont="1" applyFill="1" applyBorder="1" applyAlignment="1">
      <alignment horizontal="center" vertical="center"/>
    </xf>
    <xf numFmtId="0" fontId="35" fillId="28" borderId="48" xfId="47" applyFont="1" applyFill="1" applyBorder="1" applyAlignment="1">
      <alignment horizontal="center" vertical="center"/>
    </xf>
    <xf numFmtId="180" fontId="35" fillId="28" borderId="120" xfId="47" applyNumberFormat="1" applyFont="1" applyFill="1" applyBorder="1" applyAlignment="1">
      <alignment horizontal="center" vertical="center"/>
    </xf>
    <xf numFmtId="0" fontId="35" fillId="28" borderId="131" xfId="47" applyFont="1" applyFill="1" applyBorder="1" applyAlignment="1">
      <alignment horizontal="center" vertical="center"/>
    </xf>
    <xf numFmtId="0" fontId="35" fillId="28" borderId="38" xfId="47" applyFont="1" applyFill="1" applyBorder="1" applyAlignment="1">
      <alignment horizontal="center" vertical="center"/>
    </xf>
    <xf numFmtId="0" fontId="6" fillId="24" borderId="131" xfId="47" applyFont="1" applyFill="1" applyBorder="1" applyAlignment="1">
      <alignment horizontal="center" vertical="center" textRotation="255"/>
    </xf>
    <xf numFmtId="0" fontId="6" fillId="24" borderId="17" xfId="47" applyFont="1" applyFill="1" applyBorder="1" applyAlignment="1">
      <alignment horizontal="center" vertical="center"/>
    </xf>
    <xf numFmtId="0" fontId="6" fillId="24" borderId="40" xfId="48" applyFill="1" applyBorder="1" applyAlignment="1">
      <alignment horizontal="center" vertical="center"/>
    </xf>
    <xf numFmtId="0" fontId="6" fillId="24" borderId="136" xfId="48" applyFill="1" applyBorder="1" applyAlignment="1">
      <alignment horizontal="center" vertical="center"/>
    </xf>
    <xf numFmtId="0" fontId="6" fillId="24" borderId="97" xfId="47" applyFont="1" applyFill="1" applyBorder="1" applyAlignment="1">
      <alignment horizontal="center" vertical="center"/>
    </xf>
    <xf numFmtId="0" fontId="6" fillId="24" borderId="88" xfId="48" applyFill="1" applyBorder="1" applyAlignment="1">
      <alignment horizontal="center" vertical="center"/>
    </xf>
    <xf numFmtId="0" fontId="6" fillId="24" borderId="98" xfId="48" applyFill="1" applyBorder="1" applyAlignment="1">
      <alignment horizontal="center" vertical="center"/>
    </xf>
    <xf numFmtId="3" fontId="29" fillId="24" borderId="0" xfId="34" applyNumberFormat="1" applyFont="1" applyFill="1" applyAlignment="1">
      <alignment vertical="top" wrapText="1"/>
    </xf>
    <xf numFmtId="0" fontId="29" fillId="0" borderId="0" xfId="51" applyFont="1" applyAlignment="1">
      <alignment vertical="top" wrapText="1"/>
    </xf>
    <xf numFmtId="0" fontId="29" fillId="24" borderId="0" xfId="51" applyFont="1" applyFill="1" applyAlignment="1">
      <alignment vertical="top"/>
    </xf>
    <xf numFmtId="0" fontId="6" fillId="27" borderId="144" xfId="47" applyFont="1" applyFill="1" applyBorder="1" applyAlignment="1">
      <alignment horizontal="left" vertical="center"/>
    </xf>
    <xf numFmtId="0" fontId="6" fillId="27" borderId="39" xfId="47" applyFont="1" applyFill="1" applyBorder="1" applyAlignment="1">
      <alignment horizontal="left" vertical="center"/>
    </xf>
    <xf numFmtId="0" fontId="6" fillId="27" borderId="97" xfId="47" applyFont="1" applyFill="1" applyBorder="1" applyAlignment="1">
      <alignment horizontal="left" vertical="center"/>
    </xf>
    <xf numFmtId="0" fontId="6" fillId="27" borderId="88" xfId="47" applyFont="1" applyFill="1" applyBorder="1" applyAlignment="1">
      <alignment horizontal="left" vertical="center"/>
    </xf>
    <xf numFmtId="0" fontId="25" fillId="0" borderId="0" xfId="0" applyFont="1" applyAlignment="1">
      <alignment horizontal="left" vertical="top"/>
    </xf>
    <xf numFmtId="0" fontId="25" fillId="0" borderId="0" xfId="0" applyFont="1" applyAlignment="1">
      <alignment vertical="top"/>
    </xf>
    <xf numFmtId="3" fontId="25" fillId="24" borderId="0" xfId="34" applyNumberFormat="1" applyFont="1" applyFill="1" applyAlignment="1">
      <alignment vertical="top" wrapText="1"/>
    </xf>
    <xf numFmtId="0" fontId="22" fillId="27" borderId="0" xfId="0" applyFont="1" applyFill="1" applyAlignment="1">
      <alignment horizontal="left" vertical="center"/>
    </xf>
    <xf numFmtId="0" fontId="33" fillId="0" borderId="0" xfId="0" applyFont="1" applyAlignment="1">
      <alignment horizontal="left" vertical="center"/>
    </xf>
    <xf numFmtId="0" fontId="38" fillId="0" borderId="0" xfId="0" applyFont="1" applyAlignment="1">
      <alignment horizontal="center" vertical="center"/>
    </xf>
    <xf numFmtId="0" fontId="35" fillId="25" borderId="118" xfId="0" applyFont="1" applyFill="1" applyBorder="1" applyAlignment="1">
      <alignment horizontal="center" vertical="center"/>
    </xf>
    <xf numFmtId="0" fontId="35" fillId="25" borderId="57" xfId="0" applyFont="1" applyFill="1" applyBorder="1" applyAlignment="1">
      <alignment horizontal="center" vertical="center"/>
    </xf>
    <xf numFmtId="0" fontId="25" fillId="0" borderId="0" xfId="0" applyFont="1" applyAlignment="1">
      <alignment vertical="top" wrapText="1"/>
    </xf>
    <xf numFmtId="0" fontId="0" fillId="0" borderId="119" xfId="0" applyBorder="1" applyAlignment="1">
      <alignment horizontal="center" vertical="center"/>
    </xf>
    <xf numFmtId="0" fontId="0" fillId="0" borderId="120" xfId="0" applyBorder="1" applyAlignment="1">
      <alignment horizontal="center" vertical="center"/>
    </xf>
    <xf numFmtId="0" fontId="0" fillId="0" borderId="137" xfId="0" applyBorder="1" applyAlignment="1">
      <alignment horizontal="center" vertical="center"/>
    </xf>
    <xf numFmtId="0" fontId="35" fillId="25" borderId="130" xfId="0" applyFont="1" applyFill="1" applyBorder="1" applyAlignment="1">
      <alignment horizontal="center" vertical="center"/>
    </xf>
    <xf numFmtId="0" fontId="35" fillId="25" borderId="39" xfId="0" applyFont="1" applyFill="1" applyBorder="1" applyAlignment="1">
      <alignment horizontal="center" vertical="center"/>
    </xf>
    <xf numFmtId="0" fontId="35" fillId="25" borderId="99" xfId="0" applyFont="1" applyFill="1" applyBorder="1" applyAlignment="1">
      <alignment horizontal="center" vertical="center"/>
    </xf>
    <xf numFmtId="0" fontId="0" fillId="26" borderId="87" xfId="0" applyFill="1" applyBorder="1" applyAlignment="1">
      <alignment horizontal="center" vertical="center" wrapText="1"/>
    </xf>
    <xf numFmtId="0" fontId="0" fillId="26" borderId="89" xfId="0" applyFill="1" applyBorder="1" applyAlignment="1">
      <alignment horizontal="center" vertical="center" wrapText="1"/>
    </xf>
    <xf numFmtId="3" fontId="25" fillId="27" borderId="0" xfId="34" applyNumberFormat="1" applyFont="1" applyFill="1" applyBorder="1" applyAlignment="1">
      <alignment horizontal="center" vertical="top"/>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桁区切り 2" xfId="35" xr:uid="{00000000-0005-0000-0000-000022000000}"/>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2" xfId="44" xr:uid="{00000000-0005-0000-0000-00002C000000}"/>
    <cellStyle name="標準_【さいたま市新CC】090609 様式集" xfId="45" xr:uid="{00000000-0005-0000-0000-00002D000000}"/>
    <cellStyle name="標準_03-05-2 様式集別紙" xfId="46" xr:uid="{00000000-0005-0000-0000-00002E000000}"/>
    <cellStyle name="標準_110523 ＳＰＣの長期収支計画" xfId="47" xr:uid="{00000000-0005-0000-0000-00002F000000}"/>
    <cellStyle name="標準_18 様式集" xfId="48" xr:uid="{00000000-0005-0000-0000-000030000000}"/>
    <cellStyle name="標準_追加様式090320" xfId="49" xr:uid="{00000000-0005-0000-0000-000031000000}"/>
    <cellStyle name="標準_様式12、16-5、17-3　120120【津山】(120124)" xfId="50" xr:uid="{00000000-0005-0000-0000-000032000000}"/>
    <cellStyle name="標準_様式集110523" xfId="51" xr:uid="{00000000-0005-0000-0000-000033000000}"/>
    <cellStyle name="良い" xfId="52" builtinId="26" customBuiltin="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1"/>
  <sheetViews>
    <sheetView showGridLines="0" view="pageBreakPreview" topLeftCell="A20" zoomScaleNormal="100" zoomScaleSheetLayoutView="100" workbookViewId="0">
      <selection activeCell="C29" sqref="C29"/>
    </sheetView>
  </sheetViews>
  <sheetFormatPr defaultColWidth="9" defaultRowHeight="12.5" x14ac:dyDescent="0.2"/>
  <cols>
    <col min="1" max="1" width="2.6328125" style="12" customWidth="1"/>
    <col min="2" max="2" width="3.6328125" style="12" customWidth="1"/>
    <col min="3" max="3" width="32" style="12" customWidth="1"/>
    <col min="4" max="10" width="19.453125" style="12" customWidth="1"/>
    <col min="11" max="11" width="2.6328125" style="12" customWidth="1"/>
    <col min="12" max="16384" width="9" style="12"/>
  </cols>
  <sheetData>
    <row r="1" spans="1:11" s="1" customFormat="1" ht="15" customHeight="1" x14ac:dyDescent="0.2">
      <c r="A1" s="13"/>
      <c r="B1" s="1" t="s">
        <v>168</v>
      </c>
    </row>
    <row r="2" spans="1:11" s="2" customFormat="1" ht="35.15" customHeight="1" x14ac:dyDescent="0.2">
      <c r="A2" s="495" t="s">
        <v>80</v>
      </c>
      <c r="B2" s="495"/>
      <c r="C2" s="495"/>
      <c r="D2" s="495"/>
      <c r="E2" s="495"/>
      <c r="F2" s="495"/>
      <c r="G2" s="495"/>
      <c r="H2" s="495"/>
      <c r="I2" s="495"/>
      <c r="J2" s="495"/>
      <c r="K2" s="495"/>
    </row>
    <row r="3" spans="1:11" s="1" customFormat="1" ht="13.5" customHeight="1" x14ac:dyDescent="0.2">
      <c r="A3" s="3"/>
      <c r="B3" s="3"/>
      <c r="C3" s="4"/>
      <c r="D3" s="4"/>
      <c r="E3" s="4"/>
      <c r="F3" s="4"/>
      <c r="G3" s="4"/>
      <c r="H3" s="4"/>
      <c r="I3" s="4"/>
      <c r="J3" s="4"/>
    </row>
    <row r="4" spans="1:11" s="1" customFormat="1" ht="13.5" customHeight="1" x14ac:dyDescent="0.2">
      <c r="A4" s="3"/>
      <c r="B4" s="3"/>
      <c r="C4" s="4"/>
      <c r="D4" s="4"/>
      <c r="E4" s="4"/>
      <c r="F4" s="4"/>
      <c r="J4" s="5" t="s">
        <v>114</v>
      </c>
    </row>
    <row r="5" spans="1:11" s="1" customFormat="1" ht="13.5" customHeight="1" x14ac:dyDescent="0.2">
      <c r="A5" s="3"/>
      <c r="B5" s="3"/>
      <c r="C5" s="4"/>
      <c r="D5" s="4"/>
      <c r="E5" s="4"/>
      <c r="F5" s="4"/>
      <c r="K5" s="5"/>
    </row>
    <row r="6" spans="1:11" s="1" customFormat="1" x14ac:dyDescent="0.2">
      <c r="B6" s="83" t="s">
        <v>115</v>
      </c>
    </row>
    <row r="7" spans="1:11" s="1" customFormat="1" ht="22.5" customHeight="1" x14ac:dyDescent="0.2">
      <c r="D7" s="6"/>
      <c r="E7" s="6"/>
      <c r="F7" s="6" t="s">
        <v>0</v>
      </c>
      <c r="G7" s="7"/>
      <c r="H7" s="7"/>
      <c r="I7" s="7"/>
      <c r="J7" s="7"/>
    </row>
    <row r="8" spans="1:11" s="1" customFormat="1" ht="22.5" customHeight="1" x14ac:dyDescent="0.2">
      <c r="F8" s="6" t="s">
        <v>63</v>
      </c>
      <c r="G8" s="7"/>
      <c r="H8" s="7"/>
      <c r="I8" s="7"/>
      <c r="J8" s="7"/>
    </row>
    <row r="9" spans="1:11" s="1" customFormat="1" ht="22.5" customHeight="1" x14ac:dyDescent="0.2">
      <c r="F9" s="6" t="s">
        <v>64</v>
      </c>
      <c r="G9" s="7"/>
      <c r="H9" s="7"/>
      <c r="I9" s="7"/>
      <c r="J9" s="7"/>
    </row>
    <row r="10" spans="1:11" s="1" customFormat="1" ht="22.5" customHeight="1" x14ac:dyDescent="0.2">
      <c r="F10" s="6" t="s">
        <v>1</v>
      </c>
      <c r="G10" s="7"/>
      <c r="H10" s="7"/>
      <c r="I10" s="7"/>
      <c r="J10" s="8" t="s">
        <v>2</v>
      </c>
    </row>
    <row r="11" spans="1:11" s="1" customFormat="1" ht="21.65" customHeight="1" x14ac:dyDescent="0.2"/>
    <row r="12" spans="1:11" s="1" customFormat="1" ht="20.149999999999999" customHeight="1" thickBot="1" x14ac:dyDescent="0.25">
      <c r="A12" s="9"/>
      <c r="B12" s="9"/>
      <c r="C12" s="9"/>
      <c r="D12" s="9"/>
      <c r="E12" s="9"/>
      <c r="F12" s="9"/>
      <c r="G12" s="9"/>
      <c r="H12" s="9"/>
      <c r="I12" s="9"/>
      <c r="J12" s="10" t="s">
        <v>3</v>
      </c>
      <c r="K12" s="9"/>
    </row>
    <row r="13" spans="1:11" s="1" customFormat="1" ht="35.15" customHeight="1" thickBot="1" x14ac:dyDescent="0.25">
      <c r="B13" s="496" t="s">
        <v>74</v>
      </c>
      <c r="C13" s="497"/>
      <c r="D13" s="68" t="s">
        <v>117</v>
      </c>
      <c r="E13" s="68" t="s">
        <v>118</v>
      </c>
      <c r="F13" s="68" t="s">
        <v>119</v>
      </c>
      <c r="G13" s="68" t="s">
        <v>120</v>
      </c>
      <c r="H13" s="68" t="s">
        <v>121</v>
      </c>
      <c r="I13" s="365" t="s">
        <v>122</v>
      </c>
      <c r="J13" s="69" t="s">
        <v>54</v>
      </c>
    </row>
    <row r="14" spans="1:11" s="1" customFormat="1" ht="29.5" customHeight="1" x14ac:dyDescent="0.2">
      <c r="B14" s="84"/>
      <c r="C14" s="326" t="s">
        <v>116</v>
      </c>
      <c r="D14" s="327"/>
      <c r="E14" s="327"/>
      <c r="F14" s="328"/>
      <c r="G14" s="328"/>
      <c r="H14" s="327"/>
      <c r="I14" s="366"/>
      <c r="J14" s="329"/>
    </row>
    <row r="15" spans="1:11" s="1" customFormat="1" ht="29.5" customHeight="1" x14ac:dyDescent="0.2">
      <c r="B15" s="85"/>
      <c r="C15" s="357" t="s">
        <v>123</v>
      </c>
      <c r="D15" s="358"/>
      <c r="E15" s="358"/>
      <c r="F15" s="359"/>
      <c r="G15" s="359"/>
      <c r="H15" s="358"/>
      <c r="I15" s="367"/>
      <c r="J15" s="360"/>
    </row>
    <row r="16" spans="1:11" s="1" customFormat="1" ht="29.5" customHeight="1" x14ac:dyDescent="0.2">
      <c r="B16" s="85"/>
      <c r="C16" s="371" t="s">
        <v>124</v>
      </c>
      <c r="D16" s="372"/>
      <c r="E16" s="372"/>
      <c r="F16" s="373"/>
      <c r="G16" s="373"/>
      <c r="H16" s="372"/>
      <c r="I16" s="374"/>
      <c r="J16" s="375"/>
    </row>
    <row r="17" spans="2:18" s="1" customFormat="1" ht="29.5" customHeight="1" x14ac:dyDescent="0.2">
      <c r="B17" s="85"/>
      <c r="C17" s="361" t="s">
        <v>125</v>
      </c>
      <c r="D17" s="362"/>
      <c r="E17" s="362"/>
      <c r="F17" s="363"/>
      <c r="G17" s="363"/>
      <c r="H17" s="362"/>
      <c r="I17" s="368"/>
      <c r="J17" s="364"/>
    </row>
    <row r="18" spans="2:18" s="1" customFormat="1" ht="29.5" customHeight="1" thickBot="1" x14ac:dyDescent="0.25">
      <c r="B18" s="498" t="s">
        <v>85</v>
      </c>
      <c r="C18" s="499"/>
      <c r="D18" s="128"/>
      <c r="E18" s="128"/>
      <c r="F18" s="129"/>
      <c r="G18" s="129"/>
      <c r="H18" s="128"/>
      <c r="I18" s="369"/>
      <c r="J18" s="130"/>
    </row>
    <row r="19" spans="2:18" s="1" customFormat="1" ht="29.5" customHeight="1" x14ac:dyDescent="0.2">
      <c r="B19" s="85"/>
      <c r="C19" s="326" t="s">
        <v>116</v>
      </c>
      <c r="D19" s="327"/>
      <c r="E19" s="327"/>
      <c r="F19" s="328"/>
      <c r="G19" s="328"/>
      <c r="H19" s="327"/>
      <c r="I19" s="366"/>
      <c r="J19" s="329"/>
    </row>
    <row r="20" spans="2:18" s="1" customFormat="1" ht="29.5" customHeight="1" x14ac:dyDescent="0.2">
      <c r="B20" s="85"/>
      <c r="C20" s="357" t="s">
        <v>123</v>
      </c>
      <c r="D20" s="376"/>
      <c r="E20" s="376"/>
      <c r="F20" s="377"/>
      <c r="G20" s="377"/>
      <c r="H20" s="376"/>
      <c r="I20" s="378"/>
      <c r="J20" s="379"/>
    </row>
    <row r="21" spans="2:18" s="1" customFormat="1" ht="29.5" customHeight="1" x14ac:dyDescent="0.2">
      <c r="B21" s="85"/>
      <c r="C21" s="371" t="s">
        <v>124</v>
      </c>
      <c r="D21" s="358"/>
      <c r="E21" s="358"/>
      <c r="F21" s="359"/>
      <c r="G21" s="359"/>
      <c r="H21" s="358"/>
      <c r="I21" s="367"/>
      <c r="J21" s="360"/>
    </row>
    <row r="22" spans="2:18" s="1" customFormat="1" ht="29.5" customHeight="1" x14ac:dyDescent="0.2">
      <c r="B22" s="85"/>
      <c r="C22" s="361" t="s">
        <v>125</v>
      </c>
      <c r="D22" s="362"/>
      <c r="E22" s="362"/>
      <c r="F22" s="363"/>
      <c r="G22" s="363"/>
      <c r="H22" s="362"/>
      <c r="I22" s="368"/>
      <c r="J22" s="364"/>
    </row>
    <row r="23" spans="2:18" s="1" customFormat="1" ht="29.5" customHeight="1" thickBot="1" x14ac:dyDescent="0.25">
      <c r="B23" s="498" t="s">
        <v>86</v>
      </c>
      <c r="C23" s="499"/>
      <c r="D23" s="128"/>
      <c r="E23" s="128"/>
      <c r="F23" s="129"/>
      <c r="G23" s="129"/>
      <c r="H23" s="128"/>
      <c r="I23" s="369"/>
      <c r="J23" s="130"/>
    </row>
    <row r="24" spans="2:18" s="1" customFormat="1" ht="29.5" customHeight="1" thickBot="1" x14ac:dyDescent="0.25">
      <c r="B24" s="498" t="s">
        <v>82</v>
      </c>
      <c r="C24" s="499"/>
      <c r="D24" s="131"/>
      <c r="E24" s="131"/>
      <c r="F24" s="132"/>
      <c r="G24" s="132"/>
      <c r="H24" s="131"/>
      <c r="I24" s="370"/>
      <c r="J24" s="133"/>
    </row>
    <row r="25" spans="2:18" s="1" customFormat="1" x14ac:dyDescent="0.2"/>
    <row r="26" spans="2:18" s="11" customFormat="1" ht="13.5" customHeight="1" x14ac:dyDescent="0.2">
      <c r="B26" s="57" t="s">
        <v>5</v>
      </c>
      <c r="C26" s="500" t="s">
        <v>173</v>
      </c>
      <c r="D26" s="501"/>
      <c r="E26" s="501"/>
      <c r="F26" s="501"/>
      <c r="G26" s="501"/>
      <c r="H26" s="501"/>
      <c r="I26" s="501"/>
      <c r="J26" s="501"/>
    </row>
    <row r="27" spans="2:18" s="11" customFormat="1" ht="13.5" customHeight="1" x14ac:dyDescent="0.2">
      <c r="B27" s="57" t="s">
        <v>59</v>
      </c>
      <c r="C27" s="500" t="s">
        <v>177</v>
      </c>
      <c r="D27" s="500"/>
      <c r="E27" s="500"/>
      <c r="F27" s="500"/>
      <c r="G27" s="500"/>
      <c r="H27" s="500"/>
      <c r="I27" s="500"/>
      <c r="J27" s="500"/>
      <c r="K27" s="44"/>
      <c r="L27" s="44"/>
      <c r="M27" s="44"/>
      <c r="N27" s="44"/>
      <c r="O27" s="44"/>
      <c r="P27" s="44"/>
      <c r="Q27" s="44"/>
      <c r="R27" s="44"/>
    </row>
    <row r="28" spans="2:18" s="11" customFormat="1" ht="13.5" customHeight="1" thickBot="1" x14ac:dyDescent="0.25">
      <c r="B28" s="57" t="s">
        <v>69</v>
      </c>
      <c r="C28" s="502" t="s">
        <v>174</v>
      </c>
      <c r="D28" s="502"/>
      <c r="E28" s="502"/>
      <c r="F28" s="502"/>
      <c r="G28" s="502"/>
      <c r="H28" s="502"/>
      <c r="I28" s="502"/>
      <c r="J28" s="502"/>
      <c r="K28" s="44"/>
      <c r="L28" s="44"/>
      <c r="M28" s="44"/>
      <c r="N28" s="44"/>
      <c r="O28" s="44"/>
      <c r="P28" s="44"/>
      <c r="Q28" s="44"/>
      <c r="R28" s="44"/>
    </row>
    <row r="29" spans="2:18" s="11" customFormat="1" ht="13.5" customHeight="1" x14ac:dyDescent="0.2">
      <c r="B29" s="57" t="s">
        <v>61</v>
      </c>
      <c r="C29" s="72" t="s">
        <v>210</v>
      </c>
      <c r="D29" s="345"/>
      <c r="E29" s="345"/>
      <c r="F29" s="345"/>
      <c r="G29" s="489" t="s">
        <v>81</v>
      </c>
      <c r="H29" s="490"/>
      <c r="I29" s="490"/>
      <c r="J29" s="491"/>
    </row>
    <row r="30" spans="2:18" s="11" customFormat="1" ht="13.5" customHeight="1" thickBot="1" x14ac:dyDescent="0.25">
      <c r="B30" s="57"/>
      <c r="C30" s="72"/>
      <c r="D30" s="449"/>
      <c r="E30" s="449"/>
      <c r="F30" s="449"/>
      <c r="G30" s="492"/>
      <c r="H30" s="493"/>
      <c r="I30" s="493"/>
      <c r="J30" s="494"/>
    </row>
    <row r="31" spans="2:18" ht="13.5" customHeight="1" x14ac:dyDescent="0.2"/>
  </sheetData>
  <mergeCells count="9">
    <mergeCell ref="G29:J30"/>
    <mergeCell ref="A2:K2"/>
    <mergeCell ref="B13:C13"/>
    <mergeCell ref="B24:C24"/>
    <mergeCell ref="C26:J26"/>
    <mergeCell ref="C27:J27"/>
    <mergeCell ref="C28:J28"/>
    <mergeCell ref="B18:C18"/>
    <mergeCell ref="B23:C23"/>
  </mergeCells>
  <phoneticPr fontId="21"/>
  <pageMargins left="0.78740157480314965" right="0.78740157480314965" top="0.78740157480314965" bottom="0.78740157480314965" header="0.15748031496062992" footer="0"/>
  <pageSetup paperSize="9" scale="74"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N28"/>
  <sheetViews>
    <sheetView view="pageBreakPreview" topLeftCell="A11" zoomScale="115" zoomScaleNormal="115" zoomScaleSheetLayoutView="115" workbookViewId="0">
      <selection activeCell="E6" sqref="E6"/>
    </sheetView>
  </sheetViews>
  <sheetFormatPr defaultColWidth="9" defaultRowHeight="11" x14ac:dyDescent="0.2"/>
  <cols>
    <col min="1" max="1" width="3.08984375" style="47" customWidth="1"/>
    <col min="2" max="4" width="2.6328125" style="47" customWidth="1"/>
    <col min="5" max="5" width="36" style="47" customWidth="1"/>
    <col min="6" max="6" width="10.6328125" style="47" customWidth="1"/>
    <col min="7" max="7" width="12.6328125" style="47" customWidth="1"/>
    <col min="8" max="8" width="9.08984375" style="47" customWidth="1"/>
    <col min="9" max="9" width="24.26953125" style="47" customWidth="1"/>
    <col min="10" max="11" width="2.6328125" style="47" customWidth="1"/>
    <col min="12" max="12" width="11.6328125" style="47" bestFit="1" customWidth="1"/>
    <col min="13" max="15" width="8.6328125" style="47" customWidth="1"/>
    <col min="16" max="22" width="9" style="47"/>
    <col min="23" max="23" width="2.453125" style="47" customWidth="1"/>
    <col min="24" max="16384" width="9" style="47"/>
  </cols>
  <sheetData>
    <row r="1" spans="2:14" s="25" customFormat="1" ht="15" customHeight="1" x14ac:dyDescent="0.2">
      <c r="B1" s="380" t="s">
        <v>169</v>
      </c>
      <c r="C1" s="380"/>
      <c r="D1" s="380"/>
      <c r="E1" s="410"/>
      <c r="F1" s="410"/>
      <c r="G1" s="410"/>
      <c r="H1" s="410"/>
      <c r="I1" s="410"/>
      <c r="J1" s="411"/>
      <c r="K1" s="412"/>
    </row>
    <row r="2" spans="2:14" s="28" customFormat="1" ht="35.15" customHeight="1" x14ac:dyDescent="0.25">
      <c r="B2" s="508" t="s">
        <v>134</v>
      </c>
      <c r="C2" s="508"/>
      <c r="D2" s="508"/>
      <c r="E2" s="509"/>
      <c r="F2" s="509"/>
      <c r="G2" s="509"/>
      <c r="H2" s="509"/>
      <c r="I2" s="509"/>
      <c r="J2" s="45"/>
      <c r="K2" s="46"/>
      <c r="L2" s="46"/>
      <c r="M2" s="46"/>
      <c r="N2" s="463"/>
    </row>
    <row r="3" spans="2:14" ht="15" customHeight="1" thickBot="1" x14ac:dyDescent="0.25">
      <c r="B3" s="48"/>
      <c r="C3" s="48"/>
      <c r="D3" s="48"/>
      <c r="E3" s="463"/>
      <c r="F3" s="463"/>
      <c r="G3" s="463"/>
      <c r="H3" s="463"/>
      <c r="I3" s="49" t="s">
        <v>3</v>
      </c>
      <c r="J3" s="49"/>
    </row>
    <row r="4" spans="2:14" ht="36" customHeight="1" thickBot="1" x14ac:dyDescent="0.25">
      <c r="B4" s="382" t="s">
        <v>4</v>
      </c>
      <c r="C4" s="383"/>
      <c r="D4" s="383"/>
      <c r="E4" s="383"/>
      <c r="F4" s="383"/>
      <c r="G4" s="383"/>
      <c r="H4" s="383"/>
      <c r="I4" s="71" t="s">
        <v>83</v>
      </c>
      <c r="J4" s="50"/>
    </row>
    <row r="5" spans="2:14" s="86" customFormat="1" ht="36" customHeight="1" thickBot="1" x14ac:dyDescent="0.25">
      <c r="B5" s="138"/>
      <c r="C5" s="346"/>
      <c r="D5" s="135" t="s">
        <v>87</v>
      </c>
      <c r="E5" s="135"/>
      <c r="F5" s="135"/>
      <c r="G5" s="136"/>
      <c r="H5" s="135"/>
      <c r="I5" s="137"/>
      <c r="J5" s="87"/>
    </row>
    <row r="6" spans="2:14" s="86" customFormat="1" ht="36" customHeight="1" thickBot="1" x14ac:dyDescent="0.25">
      <c r="B6" s="138"/>
      <c r="C6" s="347"/>
      <c r="D6" s="144"/>
      <c r="E6" s="322" t="s">
        <v>126</v>
      </c>
      <c r="F6" s="323" t="s">
        <v>99</v>
      </c>
      <c r="G6" s="140"/>
      <c r="H6" s="324" t="s">
        <v>77</v>
      </c>
      <c r="I6" s="325"/>
      <c r="J6" s="87"/>
    </row>
    <row r="7" spans="2:14" s="86" customFormat="1" ht="36" customHeight="1" thickBot="1" x14ac:dyDescent="0.25">
      <c r="B7" s="138"/>
      <c r="C7" s="347"/>
      <c r="D7" s="139"/>
      <c r="E7" s="322" t="s">
        <v>109</v>
      </c>
      <c r="F7" s="323" t="s">
        <v>100</v>
      </c>
      <c r="G7" s="140"/>
      <c r="H7" s="324" t="s">
        <v>77</v>
      </c>
      <c r="I7" s="325"/>
      <c r="J7" s="87"/>
    </row>
    <row r="8" spans="2:14" s="86" customFormat="1" ht="36" customHeight="1" thickBot="1" x14ac:dyDescent="0.25">
      <c r="B8" s="138"/>
      <c r="C8" s="347"/>
      <c r="D8" s="139"/>
      <c r="E8" s="322" t="s">
        <v>127</v>
      </c>
      <c r="F8" s="323" t="s">
        <v>101</v>
      </c>
      <c r="G8" s="140"/>
      <c r="H8" s="324" t="s">
        <v>77</v>
      </c>
      <c r="I8" s="325"/>
      <c r="J8" s="87"/>
    </row>
    <row r="9" spans="2:14" s="86" customFormat="1" ht="36" customHeight="1" thickBot="1" x14ac:dyDescent="0.25">
      <c r="B9" s="138"/>
      <c r="C9" s="347"/>
      <c r="D9" s="139"/>
      <c r="E9" s="322" t="s">
        <v>128</v>
      </c>
      <c r="F9" s="323" t="s">
        <v>102</v>
      </c>
      <c r="G9" s="140"/>
      <c r="H9" s="324" t="s">
        <v>77</v>
      </c>
      <c r="I9" s="325"/>
      <c r="J9" s="87"/>
    </row>
    <row r="10" spans="2:14" s="86" customFormat="1" ht="36" customHeight="1" thickBot="1" x14ac:dyDescent="0.25">
      <c r="B10" s="138"/>
      <c r="C10" s="347"/>
      <c r="D10" s="139"/>
      <c r="E10" s="322" t="s">
        <v>129</v>
      </c>
      <c r="F10" s="323" t="s">
        <v>103</v>
      </c>
      <c r="G10" s="140"/>
      <c r="H10" s="324" t="s">
        <v>77</v>
      </c>
      <c r="I10" s="325"/>
      <c r="J10" s="87"/>
    </row>
    <row r="11" spans="2:14" s="86" customFormat="1" ht="36" customHeight="1" thickBot="1" x14ac:dyDescent="0.25">
      <c r="B11" s="138"/>
      <c r="C11" s="347"/>
      <c r="D11" s="139"/>
      <c r="E11" s="430" t="s">
        <v>130</v>
      </c>
      <c r="F11" s="431" t="s">
        <v>104</v>
      </c>
      <c r="G11" s="140"/>
      <c r="H11" s="433" t="s">
        <v>77</v>
      </c>
      <c r="I11" s="434"/>
      <c r="J11" s="87"/>
    </row>
    <row r="12" spans="2:14" s="86" customFormat="1" ht="36" customHeight="1" thickBot="1" x14ac:dyDescent="0.25">
      <c r="B12" s="138"/>
      <c r="C12" s="347"/>
      <c r="D12" s="139"/>
      <c r="E12" s="141" t="s">
        <v>131</v>
      </c>
      <c r="F12" s="429" t="s">
        <v>105</v>
      </c>
      <c r="G12" s="140"/>
      <c r="H12" s="432" t="s">
        <v>77</v>
      </c>
      <c r="I12" s="143"/>
      <c r="J12" s="87"/>
    </row>
    <row r="13" spans="2:14" s="86" customFormat="1" ht="36" customHeight="1" x14ac:dyDescent="0.2">
      <c r="B13" s="138"/>
      <c r="C13" s="134"/>
      <c r="D13" s="141" t="s">
        <v>84</v>
      </c>
      <c r="E13" s="142"/>
      <c r="F13" s="142"/>
      <c r="G13" s="142"/>
      <c r="H13" s="142"/>
      <c r="I13" s="143"/>
      <c r="J13" s="87"/>
    </row>
    <row r="14" spans="2:14" s="86" customFormat="1" ht="36" customHeight="1" thickBot="1" x14ac:dyDescent="0.25">
      <c r="B14" s="138"/>
      <c r="C14" s="348" t="s">
        <v>132</v>
      </c>
      <c r="D14" s="349"/>
      <c r="E14" s="349"/>
      <c r="F14" s="349"/>
      <c r="G14" s="349"/>
      <c r="H14" s="349"/>
      <c r="I14" s="147"/>
      <c r="J14" s="87"/>
    </row>
    <row r="15" spans="2:14" s="86" customFormat="1" ht="36" customHeight="1" thickBot="1" x14ac:dyDescent="0.25">
      <c r="B15" s="138"/>
      <c r="C15" s="350" t="s">
        <v>136</v>
      </c>
      <c r="D15" s="351"/>
      <c r="E15" s="351"/>
      <c r="F15" s="351"/>
      <c r="G15" s="351"/>
      <c r="H15" s="351"/>
      <c r="I15" s="352"/>
      <c r="J15" s="87"/>
    </row>
    <row r="16" spans="2:14" s="86" customFormat="1" ht="36" customHeight="1" thickBot="1" x14ac:dyDescent="0.25">
      <c r="B16" s="145" t="s">
        <v>133</v>
      </c>
      <c r="C16" s="146"/>
      <c r="D16" s="146"/>
      <c r="E16" s="146"/>
      <c r="F16" s="146"/>
      <c r="G16" s="381"/>
      <c r="H16" s="146"/>
      <c r="I16" s="147"/>
      <c r="J16" s="87"/>
    </row>
    <row r="17" spans="2:12" ht="13.5" customHeight="1" x14ac:dyDescent="0.2">
      <c r="B17" s="51"/>
      <c r="C17" s="51"/>
      <c r="D17" s="51"/>
      <c r="E17" s="51"/>
      <c r="F17" s="51"/>
      <c r="G17" s="51"/>
      <c r="H17" s="51"/>
      <c r="I17" s="51"/>
      <c r="J17" s="51"/>
      <c r="K17" s="51"/>
      <c r="L17" s="51"/>
    </row>
    <row r="18" spans="2:12" ht="13.5" customHeight="1" x14ac:dyDescent="0.2">
      <c r="B18" s="88" t="s">
        <v>5</v>
      </c>
      <c r="C18" s="42" t="s">
        <v>175</v>
      </c>
      <c r="D18" s="42"/>
      <c r="E18" s="42"/>
      <c r="F18" s="51"/>
      <c r="G18" s="51"/>
      <c r="H18" s="51"/>
      <c r="I18" s="51"/>
      <c r="J18" s="51"/>
      <c r="K18" s="51"/>
      <c r="L18" s="51"/>
    </row>
    <row r="19" spans="2:12" s="52" customFormat="1" ht="13.5" customHeight="1" x14ac:dyDescent="0.2">
      <c r="B19" s="43" t="s">
        <v>62</v>
      </c>
      <c r="C19" s="73" t="s">
        <v>176</v>
      </c>
      <c r="D19" s="73"/>
      <c r="E19" s="73"/>
      <c r="F19" s="73"/>
      <c r="G19" s="73"/>
      <c r="H19" s="73"/>
      <c r="I19" s="73"/>
      <c r="J19" s="464"/>
    </row>
    <row r="20" spans="2:12" s="53" customFormat="1" ht="13.5" customHeight="1" x14ac:dyDescent="0.2">
      <c r="B20" s="40" t="s">
        <v>60</v>
      </c>
      <c r="C20" s="73" t="s">
        <v>177</v>
      </c>
      <c r="D20" s="73"/>
      <c r="E20" s="73"/>
      <c r="F20" s="73"/>
      <c r="G20" s="73"/>
      <c r="H20" s="73"/>
      <c r="I20" s="73"/>
      <c r="J20" s="54"/>
    </row>
    <row r="21" spans="2:12" s="53" customFormat="1" ht="23.15" customHeight="1" x14ac:dyDescent="0.2">
      <c r="B21" s="40" t="s">
        <v>5</v>
      </c>
      <c r="C21" s="503" t="s">
        <v>178</v>
      </c>
      <c r="D21" s="503"/>
      <c r="E21" s="503"/>
      <c r="F21" s="503"/>
      <c r="G21" s="503"/>
      <c r="H21" s="503"/>
      <c r="I21" s="503"/>
      <c r="J21" s="54"/>
    </row>
    <row r="22" spans="2:12" ht="13.5" customHeight="1" x14ac:dyDescent="0.2">
      <c r="B22" s="43" t="s">
        <v>58</v>
      </c>
      <c r="C22" s="79" t="s">
        <v>179</v>
      </c>
      <c r="D22" s="74"/>
      <c r="E22" s="74"/>
      <c r="F22" s="74"/>
      <c r="G22" s="74"/>
      <c r="H22" s="74"/>
      <c r="I22" s="74"/>
      <c r="J22" s="55"/>
    </row>
    <row r="23" spans="2:12" ht="13.5" customHeight="1" thickBot="1" x14ac:dyDescent="0.25">
      <c r="B23" s="43" t="s">
        <v>5</v>
      </c>
      <c r="C23" s="79" t="s">
        <v>180</v>
      </c>
      <c r="D23" s="74"/>
      <c r="E23" s="74"/>
      <c r="F23" s="74"/>
      <c r="G23" s="74"/>
      <c r="H23" s="74"/>
      <c r="I23" s="74"/>
      <c r="J23" s="55"/>
    </row>
    <row r="24" spans="2:12" ht="13.5" customHeight="1" x14ac:dyDescent="0.2">
      <c r="B24" s="77"/>
      <c r="C24" s="77"/>
      <c r="D24" s="77"/>
      <c r="E24" s="77"/>
      <c r="F24" s="77"/>
      <c r="G24" s="77"/>
      <c r="H24" s="504" t="s">
        <v>81</v>
      </c>
      <c r="I24" s="505"/>
      <c r="J24" s="55"/>
    </row>
    <row r="25" spans="2:12" ht="13.5" customHeight="1" thickBot="1" x14ac:dyDescent="0.25">
      <c r="B25" s="41"/>
      <c r="C25" s="42"/>
      <c r="D25" s="42"/>
      <c r="E25" s="56"/>
      <c r="F25" s="56"/>
      <c r="G25" s="56"/>
      <c r="H25" s="506"/>
      <c r="I25" s="507"/>
    </row>
    <row r="26" spans="2:12" ht="8.25" customHeight="1" x14ac:dyDescent="0.2"/>
    <row r="28" spans="2:12" s="39" customFormat="1" ht="12" x14ac:dyDescent="0.2"/>
  </sheetData>
  <mergeCells count="3">
    <mergeCell ref="C21:I21"/>
    <mergeCell ref="H24:I25"/>
    <mergeCell ref="B2:I2"/>
  </mergeCells>
  <phoneticPr fontId="21"/>
  <pageMargins left="0.74803149606299213" right="0.74803149606299213" top="0.98425196850393704" bottom="0.98425196850393704" header="0.51181102362204722" footer="0.51181102362204722"/>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O29"/>
  <sheetViews>
    <sheetView view="pageBreakPreview" topLeftCell="A16" zoomScaleNormal="100" zoomScaleSheetLayoutView="100" workbookViewId="0">
      <selection activeCell="C27" sqref="C27:N27"/>
    </sheetView>
  </sheetViews>
  <sheetFormatPr defaultColWidth="9" defaultRowHeight="12" x14ac:dyDescent="0.2"/>
  <cols>
    <col min="1" max="1" width="2.6328125" style="63" customWidth="1"/>
    <col min="2" max="2" width="2.26953125" style="63" customWidth="1"/>
    <col min="3" max="3" width="21" style="63" customWidth="1"/>
    <col min="4" max="6" width="20.6328125" style="63" customWidth="1"/>
    <col min="7" max="7" width="16.36328125" style="63" customWidth="1"/>
    <col min="8" max="8" width="4.7265625" style="63" customWidth="1"/>
    <col min="9" max="9" width="2.26953125" style="63" customWidth="1"/>
    <col min="10" max="10" width="21" style="63" customWidth="1"/>
    <col min="11" max="13" width="20.6328125" style="63" customWidth="1"/>
    <col min="14" max="14" width="16.36328125" style="63" customWidth="1"/>
    <col min="15" max="15" width="2.6328125" style="63" customWidth="1"/>
    <col min="16" max="16384" width="9" style="63"/>
  </cols>
  <sheetData>
    <row r="1" spans="2:15" s="59" customFormat="1" ht="14" x14ac:dyDescent="0.2">
      <c r="B1" s="60" t="s">
        <v>207</v>
      </c>
      <c r="C1" s="61"/>
      <c r="D1" s="75"/>
      <c r="E1" s="75"/>
      <c r="F1" s="75"/>
      <c r="G1" s="75"/>
      <c r="H1" s="62"/>
    </row>
    <row r="2" spans="2:15" s="59" customFormat="1" ht="12" customHeight="1" x14ac:dyDescent="0.2">
      <c r="C2" s="61"/>
      <c r="D2" s="75"/>
      <c r="E2" s="75"/>
      <c r="F2" s="75"/>
      <c r="G2" s="75"/>
      <c r="H2" s="62"/>
    </row>
    <row r="3" spans="2:15" s="90" customFormat="1" ht="17.25" customHeight="1" x14ac:dyDescent="0.2">
      <c r="B3" s="539" t="s">
        <v>203</v>
      </c>
      <c r="C3" s="539"/>
      <c r="D3" s="539"/>
      <c r="E3" s="539"/>
      <c r="F3" s="539"/>
      <c r="G3" s="539"/>
      <c r="H3" s="539"/>
      <c r="I3" s="539"/>
      <c r="J3" s="539"/>
      <c r="K3" s="539"/>
      <c r="L3" s="539"/>
      <c r="M3" s="539"/>
      <c r="N3" s="539"/>
    </row>
    <row r="4" spans="2:15" s="90" customFormat="1" ht="17.25" customHeight="1" x14ac:dyDescent="0.2">
      <c r="B4" s="91"/>
      <c r="C4" s="91"/>
      <c r="D4" s="91"/>
      <c r="E4" s="91"/>
      <c r="F4" s="91"/>
      <c r="G4" s="91"/>
      <c r="H4" s="91"/>
      <c r="I4" s="91"/>
      <c r="J4" s="91"/>
      <c r="K4" s="91"/>
      <c r="L4" s="91"/>
      <c r="M4" s="91"/>
      <c r="N4" s="91"/>
    </row>
    <row r="5" spans="2:15" s="92" customFormat="1" ht="15" customHeight="1" thickBot="1" x14ac:dyDescent="0.25">
      <c r="B5" s="70" t="s">
        <v>196</v>
      </c>
      <c r="C5" s="93"/>
      <c r="D5" s="94"/>
      <c r="E5" s="94"/>
      <c r="F5" s="94"/>
      <c r="G5" s="95" t="s">
        <v>8</v>
      </c>
      <c r="H5" s="96"/>
      <c r="I5" s="70" t="s">
        <v>197</v>
      </c>
      <c r="J5" s="93"/>
      <c r="K5" s="94"/>
      <c r="L5" s="94"/>
      <c r="M5" s="94"/>
      <c r="N5" s="95" t="s">
        <v>8</v>
      </c>
      <c r="O5" s="96"/>
    </row>
    <row r="6" spans="2:15" s="92" customFormat="1" ht="20.149999999999999" customHeight="1" x14ac:dyDescent="0.2">
      <c r="B6" s="540" t="s">
        <v>70</v>
      </c>
      <c r="C6" s="541"/>
      <c r="D6" s="544" t="s">
        <v>72</v>
      </c>
      <c r="E6" s="545"/>
      <c r="F6" s="546" t="s">
        <v>65</v>
      </c>
      <c r="G6" s="547"/>
      <c r="H6" s="96"/>
      <c r="I6" s="540" t="s">
        <v>70</v>
      </c>
      <c r="J6" s="541"/>
      <c r="K6" s="544" t="s">
        <v>72</v>
      </c>
      <c r="L6" s="545"/>
      <c r="M6" s="546" t="s">
        <v>65</v>
      </c>
      <c r="N6" s="547"/>
      <c r="O6" s="96"/>
    </row>
    <row r="7" spans="2:15" s="97" customFormat="1" ht="20.149999999999999" customHeight="1" thickBot="1" x14ac:dyDescent="0.25">
      <c r="B7" s="542"/>
      <c r="C7" s="543"/>
      <c r="D7" s="99" t="s">
        <v>209</v>
      </c>
      <c r="E7" s="100" t="s">
        <v>73</v>
      </c>
      <c r="F7" s="548"/>
      <c r="G7" s="549"/>
      <c r="I7" s="542"/>
      <c r="J7" s="543"/>
      <c r="K7" s="99" t="s">
        <v>209</v>
      </c>
      <c r="L7" s="100" t="s">
        <v>73</v>
      </c>
      <c r="M7" s="548"/>
      <c r="N7" s="549"/>
    </row>
    <row r="8" spans="2:15" s="98" customFormat="1" ht="109.5" customHeight="1" x14ac:dyDescent="0.2">
      <c r="B8" s="535" t="s">
        <v>71</v>
      </c>
      <c r="C8" s="536"/>
      <c r="D8" s="148"/>
      <c r="E8" s="149"/>
      <c r="F8" s="537" t="s">
        <v>112</v>
      </c>
      <c r="G8" s="538"/>
      <c r="H8" s="150"/>
      <c r="I8" s="535" t="s">
        <v>71</v>
      </c>
      <c r="J8" s="536"/>
      <c r="K8" s="148"/>
      <c r="L8" s="149"/>
      <c r="M8" s="537" t="s">
        <v>112</v>
      </c>
      <c r="N8" s="538"/>
    </row>
    <row r="9" spans="2:15" s="98" customFormat="1" ht="40" customHeight="1" x14ac:dyDescent="0.2">
      <c r="B9" s="529"/>
      <c r="C9" s="530"/>
      <c r="D9" s="148"/>
      <c r="E9" s="149"/>
      <c r="F9" s="151"/>
      <c r="G9" s="152"/>
      <c r="H9" s="150"/>
      <c r="I9" s="529"/>
      <c r="J9" s="530"/>
      <c r="K9" s="148"/>
      <c r="L9" s="149"/>
      <c r="M9" s="151"/>
      <c r="N9" s="152"/>
    </row>
    <row r="10" spans="2:15" s="98" customFormat="1" ht="40" customHeight="1" x14ac:dyDescent="0.2">
      <c r="B10" s="529"/>
      <c r="C10" s="530"/>
      <c r="D10" s="148"/>
      <c r="E10" s="148"/>
      <c r="F10" s="531"/>
      <c r="G10" s="532"/>
      <c r="H10" s="150"/>
      <c r="I10" s="529"/>
      <c r="J10" s="530"/>
      <c r="K10" s="148"/>
      <c r="L10" s="148"/>
      <c r="M10" s="531"/>
      <c r="N10" s="532"/>
    </row>
    <row r="11" spans="2:15" s="98" customFormat="1" ht="40" customHeight="1" x14ac:dyDescent="0.2">
      <c r="B11" s="529"/>
      <c r="C11" s="530"/>
      <c r="D11" s="148"/>
      <c r="E11" s="148"/>
      <c r="F11" s="533"/>
      <c r="G11" s="534"/>
      <c r="H11" s="150"/>
      <c r="I11" s="529"/>
      <c r="J11" s="530"/>
      <c r="K11" s="148"/>
      <c r="L11" s="148"/>
      <c r="M11" s="533"/>
      <c r="N11" s="534"/>
    </row>
    <row r="12" spans="2:15" s="98" customFormat="1" ht="40" customHeight="1" thickBot="1" x14ac:dyDescent="0.25">
      <c r="B12" s="519"/>
      <c r="C12" s="520"/>
      <c r="D12" s="153"/>
      <c r="E12" s="153"/>
      <c r="F12" s="521"/>
      <c r="G12" s="522"/>
      <c r="H12" s="150"/>
      <c r="I12" s="519"/>
      <c r="J12" s="520"/>
      <c r="K12" s="153"/>
      <c r="L12" s="153"/>
      <c r="M12" s="521"/>
      <c r="N12" s="522"/>
    </row>
    <row r="13" spans="2:15" s="98" customFormat="1" ht="40" customHeight="1" thickTop="1" thickBot="1" x14ac:dyDescent="0.25">
      <c r="B13" s="525" t="s">
        <v>78</v>
      </c>
      <c r="C13" s="526"/>
      <c r="D13" s="154"/>
      <c r="E13" s="155"/>
      <c r="F13" s="527" t="s">
        <v>66</v>
      </c>
      <c r="G13" s="528"/>
      <c r="H13" s="150"/>
      <c r="I13" s="525" t="s">
        <v>78</v>
      </c>
      <c r="J13" s="526"/>
      <c r="K13" s="154"/>
      <c r="L13" s="155"/>
      <c r="M13" s="527" t="s">
        <v>66</v>
      </c>
      <c r="N13" s="528"/>
    </row>
    <row r="14" spans="2:15" s="97" customFormat="1" ht="12.5" thickBot="1" x14ac:dyDescent="0.25">
      <c r="B14" s="156"/>
      <c r="C14" s="156"/>
      <c r="D14" s="156"/>
      <c r="E14" s="157"/>
      <c r="F14" s="157"/>
      <c r="G14" s="157"/>
      <c r="H14" s="157"/>
      <c r="I14" s="156"/>
      <c r="J14" s="156"/>
      <c r="K14" s="156"/>
      <c r="L14" s="157"/>
      <c r="M14" s="157"/>
      <c r="N14" s="157"/>
    </row>
    <row r="15" spans="2:15" s="97" customFormat="1" ht="45" customHeight="1" thickBot="1" x14ac:dyDescent="0.25">
      <c r="B15" s="513" t="s">
        <v>164</v>
      </c>
      <c r="C15" s="514"/>
      <c r="D15" s="158" t="s">
        <v>88</v>
      </c>
      <c r="E15" s="159"/>
      <c r="F15" s="159"/>
      <c r="G15" s="157"/>
      <c r="H15" s="157"/>
      <c r="I15" s="515" t="s">
        <v>135</v>
      </c>
      <c r="J15" s="516"/>
      <c r="K15" s="158" t="s">
        <v>89</v>
      </c>
      <c r="L15" s="159"/>
      <c r="M15" s="159"/>
      <c r="N15" s="157"/>
    </row>
    <row r="16" spans="2:15" s="97" customFormat="1" ht="45" customHeight="1" thickBot="1" x14ac:dyDescent="0.25">
      <c r="B16" s="523" t="s">
        <v>199</v>
      </c>
      <c r="C16" s="524"/>
      <c r="D16" s="413"/>
      <c r="E16" s="159"/>
      <c r="F16" s="159"/>
      <c r="G16" s="157"/>
      <c r="H16" s="157"/>
      <c r="I16" s="523" t="s">
        <v>199</v>
      </c>
      <c r="J16" s="524"/>
      <c r="K16" s="413"/>
      <c r="L16" s="159"/>
      <c r="M16" s="159"/>
      <c r="N16" s="157"/>
    </row>
    <row r="17" spans="2:15" s="97" customFormat="1" ht="45" customHeight="1" thickBot="1" x14ac:dyDescent="0.25">
      <c r="B17" s="523" t="s">
        <v>198</v>
      </c>
      <c r="C17" s="524"/>
      <c r="D17" s="413"/>
      <c r="E17" s="161" t="s">
        <v>211</v>
      </c>
      <c r="F17" s="159"/>
      <c r="G17" s="157"/>
      <c r="H17" s="157"/>
      <c r="I17" s="523" t="s">
        <v>198</v>
      </c>
      <c r="J17" s="524"/>
      <c r="K17" s="413"/>
      <c r="L17" s="161" t="s">
        <v>211</v>
      </c>
      <c r="M17" s="159"/>
      <c r="N17" s="157"/>
    </row>
    <row r="18" spans="2:15" s="97" customFormat="1" ht="40" customHeight="1" thickBot="1" x14ac:dyDescent="0.25">
      <c r="B18" s="517" t="s">
        <v>9</v>
      </c>
      <c r="C18" s="518"/>
      <c r="D18" s="160"/>
      <c r="E18" s="161" t="s">
        <v>200</v>
      </c>
      <c r="F18" s="161"/>
      <c r="G18" s="157"/>
      <c r="H18" s="157"/>
      <c r="I18" s="517" t="s">
        <v>9</v>
      </c>
      <c r="J18" s="518"/>
      <c r="K18" s="160"/>
      <c r="L18" s="161" t="s">
        <v>201</v>
      </c>
      <c r="M18" s="161"/>
      <c r="N18" s="157"/>
    </row>
    <row r="19" spans="2:15" ht="12" customHeight="1" x14ac:dyDescent="0.2"/>
    <row r="20" spans="2:15" ht="13.5" customHeight="1" x14ac:dyDescent="0.2">
      <c r="B20" s="64" t="s">
        <v>5</v>
      </c>
      <c r="C20" s="64" t="s">
        <v>181</v>
      </c>
      <c r="I20" s="64"/>
      <c r="J20" s="64"/>
    </row>
    <row r="21" spans="2:15" ht="13.5" customHeight="1" x14ac:dyDescent="0.2">
      <c r="B21" s="64" t="s">
        <v>5</v>
      </c>
      <c r="C21" s="64" t="s">
        <v>182</v>
      </c>
      <c r="J21" s="64"/>
    </row>
    <row r="22" spans="2:15" ht="13.5" customHeight="1" x14ac:dyDescent="0.2">
      <c r="B22" s="65" t="s">
        <v>5</v>
      </c>
      <c r="C22" s="500" t="s">
        <v>176</v>
      </c>
      <c r="D22" s="500"/>
      <c r="E22" s="500"/>
      <c r="F22" s="500"/>
      <c r="G22" s="511"/>
      <c r="H22" s="511"/>
      <c r="I22" s="65"/>
      <c r="J22" s="500"/>
      <c r="K22" s="500"/>
      <c r="L22" s="500"/>
      <c r="M22" s="500"/>
      <c r="N22" s="511"/>
      <c r="O22" s="511"/>
    </row>
    <row r="23" spans="2:15" ht="13.5" customHeight="1" x14ac:dyDescent="0.2">
      <c r="B23" s="65" t="s">
        <v>5</v>
      </c>
      <c r="C23" s="73" t="s">
        <v>183</v>
      </c>
      <c r="D23" s="73"/>
      <c r="E23" s="73"/>
      <c r="F23" s="73"/>
      <c r="G23" s="78"/>
      <c r="H23" s="78"/>
      <c r="I23" s="65"/>
      <c r="J23" s="73"/>
      <c r="K23" s="73"/>
      <c r="L23" s="73"/>
      <c r="M23" s="73"/>
      <c r="N23" s="78"/>
      <c r="O23" s="78"/>
    </row>
    <row r="24" spans="2:15" ht="13.5" customHeight="1" x14ac:dyDescent="0.2">
      <c r="B24" s="66" t="s">
        <v>5</v>
      </c>
      <c r="C24" s="500" t="s">
        <v>177</v>
      </c>
      <c r="D24" s="500"/>
      <c r="E24" s="500"/>
      <c r="F24" s="500"/>
      <c r="G24" s="512"/>
      <c r="H24" s="512"/>
      <c r="I24" s="66"/>
      <c r="J24" s="500"/>
      <c r="K24" s="500"/>
      <c r="L24" s="500"/>
      <c r="M24" s="500"/>
      <c r="N24" s="512"/>
      <c r="O24" s="512"/>
    </row>
    <row r="25" spans="2:15" s="67" customFormat="1" ht="13.5" customHeight="1" x14ac:dyDescent="0.2">
      <c r="B25" s="79" t="s">
        <v>5</v>
      </c>
      <c r="C25" s="510" t="s">
        <v>184</v>
      </c>
      <c r="D25" s="510"/>
      <c r="E25" s="510"/>
      <c r="F25" s="510"/>
      <c r="G25" s="510"/>
      <c r="H25" s="510"/>
      <c r="I25" s="79"/>
      <c r="J25" s="510"/>
      <c r="K25" s="510"/>
      <c r="L25" s="510"/>
      <c r="M25" s="510"/>
      <c r="N25" s="510"/>
      <c r="O25" s="510"/>
    </row>
    <row r="26" spans="2:15" s="67" customFormat="1" ht="13.5" customHeight="1" x14ac:dyDescent="0.2">
      <c r="B26" s="66" t="s">
        <v>5</v>
      </c>
      <c r="C26" s="502" t="s">
        <v>178</v>
      </c>
      <c r="D26" s="502"/>
      <c r="E26" s="502"/>
      <c r="F26" s="502"/>
      <c r="G26" s="502"/>
      <c r="H26" s="502"/>
      <c r="I26" s="502"/>
      <c r="J26" s="502"/>
      <c r="K26" s="502"/>
      <c r="L26" s="502"/>
      <c r="M26" s="502"/>
      <c r="N26" s="502"/>
      <c r="O26" s="89"/>
    </row>
    <row r="27" spans="2:15" s="67" customFormat="1" ht="13.5" customHeight="1" thickBot="1" x14ac:dyDescent="0.25">
      <c r="B27" s="79" t="s">
        <v>5</v>
      </c>
      <c r="C27" s="510" t="s">
        <v>174</v>
      </c>
      <c r="D27" s="510"/>
      <c r="E27" s="510"/>
      <c r="F27" s="510"/>
      <c r="G27" s="510"/>
      <c r="H27" s="510"/>
      <c r="I27" s="510"/>
      <c r="J27" s="510"/>
      <c r="K27" s="510"/>
      <c r="L27" s="510"/>
      <c r="M27" s="510"/>
      <c r="N27" s="510"/>
      <c r="O27" s="77"/>
    </row>
    <row r="28" spans="2:15" x14ac:dyDescent="0.2">
      <c r="M28" s="504" t="s">
        <v>81</v>
      </c>
      <c r="N28" s="505"/>
    </row>
    <row r="29" spans="2:15" ht="12.5" thickBot="1" x14ac:dyDescent="0.25">
      <c r="M29" s="506"/>
      <c r="N29" s="507"/>
    </row>
  </sheetData>
  <mergeCells count="46">
    <mergeCell ref="B3:N3"/>
    <mergeCell ref="B6:C7"/>
    <mergeCell ref="D6:E6"/>
    <mergeCell ref="F6:G7"/>
    <mergeCell ref="I6:J7"/>
    <mergeCell ref="K6:L6"/>
    <mergeCell ref="M6:N7"/>
    <mergeCell ref="B8:C8"/>
    <mergeCell ref="F8:G8"/>
    <mergeCell ref="I8:J8"/>
    <mergeCell ref="M8:N8"/>
    <mergeCell ref="B9:C9"/>
    <mergeCell ref="I9:J9"/>
    <mergeCell ref="B10:C10"/>
    <mergeCell ref="F10:G10"/>
    <mergeCell ref="I10:J10"/>
    <mergeCell ref="M10:N10"/>
    <mergeCell ref="B11:C11"/>
    <mergeCell ref="F11:G11"/>
    <mergeCell ref="I11:J11"/>
    <mergeCell ref="M11:N11"/>
    <mergeCell ref="M12:N12"/>
    <mergeCell ref="B13:C13"/>
    <mergeCell ref="F13:G13"/>
    <mergeCell ref="I13:J13"/>
    <mergeCell ref="M13:N13"/>
    <mergeCell ref="B15:C15"/>
    <mergeCell ref="I15:J15"/>
    <mergeCell ref="B18:C18"/>
    <mergeCell ref="I18:J18"/>
    <mergeCell ref="B12:C12"/>
    <mergeCell ref="F12:G12"/>
    <mergeCell ref="I12:J12"/>
    <mergeCell ref="B17:C17"/>
    <mergeCell ref="B16:C16"/>
    <mergeCell ref="I16:J16"/>
    <mergeCell ref="I17:J17"/>
    <mergeCell ref="C26:N26"/>
    <mergeCell ref="M28:N29"/>
    <mergeCell ref="C27:N27"/>
    <mergeCell ref="C22:H22"/>
    <mergeCell ref="J22:O22"/>
    <mergeCell ref="C24:H24"/>
    <mergeCell ref="J24:O24"/>
    <mergeCell ref="C25:H25"/>
    <mergeCell ref="J25:O25"/>
  </mergeCells>
  <phoneticPr fontId="21"/>
  <printOptions horizontalCentered="1"/>
  <pageMargins left="0.74803149606299213" right="0.74803149606299213" top="0.98425196850393704" bottom="0.98425196850393704" header="0.51181102362204722" footer="0.51181102362204722"/>
  <pageSetup paperSize="8" scale="92"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3B56DF-AF51-4161-B2C7-3FB16BDCC6AB}">
  <dimension ref="A1:Z41"/>
  <sheetViews>
    <sheetView view="pageBreakPreview" zoomScale="70" zoomScaleNormal="55" zoomScaleSheetLayoutView="70" workbookViewId="0">
      <pane xSplit="4" ySplit="4" topLeftCell="E8" activePane="bottomRight" state="frozen"/>
      <selection pane="topRight" activeCell="I1" sqref="I1"/>
      <selection pane="bottomLeft" activeCell="A6" sqref="A6"/>
      <selection pane="bottomRight" activeCell="C24" sqref="C24:P24"/>
    </sheetView>
  </sheetViews>
  <sheetFormatPr defaultColWidth="8" defaultRowHeight="13" x14ac:dyDescent="0.2"/>
  <cols>
    <col min="1" max="1" width="2.6328125" style="15" customWidth="1"/>
    <col min="2" max="2" width="3.6328125" style="15" customWidth="1"/>
    <col min="3" max="3" width="39.453125" style="15" customWidth="1"/>
    <col min="4" max="4" width="30.7265625" style="15" customWidth="1"/>
    <col min="5" max="24" width="11.26953125" style="15" customWidth="1"/>
    <col min="25" max="25" width="14.6328125" style="15" customWidth="1"/>
    <col min="26" max="26" width="2.6328125" style="15" customWidth="1"/>
    <col min="27" max="27" width="12.26953125" style="15" customWidth="1"/>
    <col min="28" max="28" width="10.26953125" style="15" customWidth="1"/>
    <col min="29" max="16384" width="8" style="15"/>
  </cols>
  <sheetData>
    <row r="1" spans="1:26" ht="15" customHeight="1" x14ac:dyDescent="0.2">
      <c r="A1" s="14"/>
      <c r="B1" s="60" t="s">
        <v>206</v>
      </c>
    </row>
    <row r="2" spans="1:26" s="17" customFormat="1" ht="35.15" customHeight="1" x14ac:dyDescent="0.2">
      <c r="A2" s="16"/>
      <c r="B2" s="550" t="s">
        <v>202</v>
      </c>
      <c r="C2" s="550"/>
      <c r="D2" s="550"/>
      <c r="E2" s="550"/>
      <c r="F2" s="550"/>
      <c r="G2" s="550"/>
      <c r="H2" s="550"/>
      <c r="I2" s="550"/>
      <c r="J2" s="550"/>
      <c r="K2" s="550"/>
      <c r="L2" s="550"/>
      <c r="M2" s="550"/>
      <c r="N2" s="550"/>
      <c r="O2" s="550"/>
      <c r="P2" s="550"/>
      <c r="Q2" s="550"/>
      <c r="R2" s="550"/>
      <c r="S2" s="550"/>
      <c r="T2" s="550"/>
      <c r="U2" s="550"/>
      <c r="V2" s="550"/>
      <c r="W2" s="550"/>
      <c r="X2" s="550"/>
      <c r="Y2" s="550"/>
      <c r="Z2" s="550"/>
    </row>
    <row r="3" spans="1:26" ht="15" customHeight="1" thickBot="1" x14ac:dyDescent="0.25">
      <c r="B3" s="460" t="s">
        <v>205</v>
      </c>
      <c r="C3" s="193"/>
      <c r="D3" s="193"/>
      <c r="E3" s="191"/>
      <c r="F3" s="191"/>
      <c r="G3" s="191"/>
      <c r="H3" s="191"/>
      <c r="I3" s="191"/>
      <c r="J3" s="191"/>
      <c r="K3" s="191"/>
      <c r="L3" s="191"/>
      <c r="M3" s="191"/>
      <c r="N3" s="191"/>
      <c r="O3" s="191"/>
      <c r="P3" s="191"/>
      <c r="Q3" s="191"/>
      <c r="R3" s="191"/>
      <c r="S3" s="191"/>
      <c r="T3" s="191"/>
      <c r="U3" s="191"/>
      <c r="V3" s="191"/>
      <c r="W3" s="191"/>
      <c r="X3" s="191"/>
      <c r="Y3" s="192" t="s">
        <v>12</v>
      </c>
      <c r="Z3" s="192"/>
    </row>
    <row r="4" spans="1:26" ht="20.149999999999999" customHeight="1" thickBot="1" x14ac:dyDescent="0.25">
      <c r="B4" s="558" t="s">
        <v>4</v>
      </c>
      <c r="C4" s="559"/>
      <c r="D4" s="418" t="s">
        <v>204</v>
      </c>
      <c r="E4" s="384" t="s">
        <v>144</v>
      </c>
      <c r="F4" s="384" t="s">
        <v>121</v>
      </c>
      <c r="G4" s="384" t="s">
        <v>122</v>
      </c>
      <c r="H4" s="384" t="s">
        <v>145</v>
      </c>
      <c r="I4" s="384" t="s">
        <v>146</v>
      </c>
      <c r="J4" s="384" t="s">
        <v>147</v>
      </c>
      <c r="K4" s="384" t="s">
        <v>148</v>
      </c>
      <c r="L4" s="384" t="s">
        <v>149</v>
      </c>
      <c r="M4" s="384" t="s">
        <v>150</v>
      </c>
      <c r="N4" s="384" t="s">
        <v>151</v>
      </c>
      <c r="O4" s="384" t="s">
        <v>152</v>
      </c>
      <c r="P4" s="384" t="s">
        <v>153</v>
      </c>
      <c r="Q4" s="384" t="s">
        <v>154</v>
      </c>
      <c r="R4" s="384" t="s">
        <v>155</v>
      </c>
      <c r="S4" s="384" t="s">
        <v>156</v>
      </c>
      <c r="T4" s="384" t="s">
        <v>157</v>
      </c>
      <c r="U4" s="384" t="s">
        <v>158</v>
      </c>
      <c r="V4" s="384" t="s">
        <v>159</v>
      </c>
      <c r="W4" s="384" t="s">
        <v>160</v>
      </c>
      <c r="X4" s="426" t="s">
        <v>161</v>
      </c>
      <c r="Y4" s="462" t="s">
        <v>208</v>
      </c>
      <c r="Z4" s="192"/>
    </row>
    <row r="5" spans="1:26" ht="20.149999999999999" customHeight="1" x14ac:dyDescent="0.2">
      <c r="B5" s="560"/>
      <c r="C5" s="561"/>
      <c r="D5" s="416"/>
      <c r="E5" s="444"/>
      <c r="F5" s="336"/>
      <c r="G5" s="335"/>
      <c r="H5" s="335"/>
      <c r="I5" s="335"/>
      <c r="J5" s="335"/>
      <c r="K5" s="335"/>
      <c r="L5" s="335"/>
      <c r="M5" s="335"/>
      <c r="N5" s="335"/>
      <c r="O5" s="335"/>
      <c r="P5" s="335"/>
      <c r="Q5" s="335"/>
      <c r="R5" s="335"/>
      <c r="S5" s="335"/>
      <c r="T5" s="335"/>
      <c r="U5" s="335"/>
      <c r="V5" s="335"/>
      <c r="W5" s="335"/>
      <c r="X5" s="335"/>
      <c r="Y5" s="331"/>
      <c r="Z5" s="192"/>
    </row>
    <row r="6" spans="1:26" ht="20.149999999999999" customHeight="1" x14ac:dyDescent="0.2">
      <c r="B6" s="562"/>
      <c r="C6" s="563"/>
      <c r="D6" s="417"/>
      <c r="E6" s="402"/>
      <c r="F6" s="402"/>
      <c r="G6" s="401"/>
      <c r="H6" s="401"/>
      <c r="I6" s="401"/>
      <c r="J6" s="401"/>
      <c r="K6" s="401"/>
      <c r="L6" s="401"/>
      <c r="M6" s="401"/>
      <c r="N6" s="401"/>
      <c r="O6" s="401"/>
      <c r="P6" s="401"/>
      <c r="Q6" s="401"/>
      <c r="R6" s="401"/>
      <c r="S6" s="401"/>
      <c r="T6" s="401"/>
      <c r="U6" s="401"/>
      <c r="V6" s="401"/>
      <c r="W6" s="401"/>
      <c r="X6" s="401"/>
      <c r="Y6" s="332"/>
      <c r="Z6" s="192"/>
    </row>
    <row r="7" spans="1:26" ht="20.149999999999999" customHeight="1" x14ac:dyDescent="0.2">
      <c r="B7" s="562"/>
      <c r="C7" s="563"/>
      <c r="D7" s="417"/>
      <c r="E7" s="414"/>
      <c r="F7" s="415"/>
      <c r="G7" s="414"/>
      <c r="H7" s="414"/>
      <c r="I7" s="414"/>
      <c r="J7" s="414"/>
      <c r="K7" s="414"/>
      <c r="L7" s="414"/>
      <c r="M7" s="414"/>
      <c r="N7" s="414"/>
      <c r="O7" s="414"/>
      <c r="P7" s="414"/>
      <c r="Q7" s="414"/>
      <c r="R7" s="414"/>
      <c r="S7" s="414"/>
      <c r="T7" s="414"/>
      <c r="U7" s="414"/>
      <c r="V7" s="414"/>
      <c r="W7" s="414"/>
      <c r="X7" s="414"/>
      <c r="Y7" s="332"/>
      <c r="Z7" s="192"/>
    </row>
    <row r="8" spans="1:26" ht="20.149999999999999" customHeight="1" thickBot="1" x14ac:dyDescent="0.25">
      <c r="B8" s="554"/>
      <c r="C8" s="555"/>
      <c r="D8" s="398"/>
      <c r="E8" s="419"/>
      <c r="F8" s="420"/>
      <c r="G8" s="419"/>
      <c r="H8" s="419"/>
      <c r="I8" s="419"/>
      <c r="J8" s="419"/>
      <c r="K8" s="419"/>
      <c r="L8" s="419"/>
      <c r="M8" s="419"/>
      <c r="N8" s="419"/>
      <c r="O8" s="419"/>
      <c r="P8" s="419"/>
      <c r="Q8" s="419"/>
      <c r="R8" s="419"/>
      <c r="S8" s="419"/>
      <c r="T8" s="419"/>
      <c r="U8" s="419"/>
      <c r="V8" s="419"/>
      <c r="W8" s="419"/>
      <c r="X8" s="419"/>
      <c r="Y8" s="421"/>
      <c r="Z8" s="192"/>
    </row>
    <row r="9" spans="1:26" ht="20.149999999999999" customHeight="1" thickTop="1" thickBot="1" x14ac:dyDescent="0.25">
      <c r="B9" s="556" t="s">
        <v>9</v>
      </c>
      <c r="C9" s="557"/>
      <c r="D9" s="422"/>
      <c r="E9" s="423"/>
      <c r="F9" s="424"/>
      <c r="G9" s="423"/>
      <c r="H9" s="423"/>
      <c r="I9" s="423"/>
      <c r="J9" s="423"/>
      <c r="K9" s="423"/>
      <c r="L9" s="423"/>
      <c r="M9" s="423"/>
      <c r="N9" s="423"/>
      <c r="O9" s="423"/>
      <c r="P9" s="423"/>
      <c r="Q9" s="423"/>
      <c r="R9" s="423"/>
      <c r="S9" s="423"/>
      <c r="T9" s="423"/>
      <c r="U9" s="423"/>
      <c r="V9" s="423"/>
      <c r="W9" s="423"/>
      <c r="X9" s="423"/>
      <c r="Y9" s="425"/>
      <c r="Z9" s="192"/>
    </row>
    <row r="10" spans="1:26" ht="13.5" customHeight="1" x14ac:dyDescent="0.2">
      <c r="B10" s="22"/>
      <c r="E10" s="23"/>
      <c r="F10" s="23"/>
      <c r="G10" s="23"/>
      <c r="H10" s="23"/>
      <c r="I10" s="23"/>
      <c r="J10" s="23"/>
      <c r="K10" s="23"/>
      <c r="L10" s="23"/>
      <c r="M10" s="23"/>
      <c r="N10" s="23"/>
      <c r="O10" s="23"/>
      <c r="P10" s="23"/>
      <c r="Q10" s="23"/>
      <c r="R10" s="23"/>
      <c r="S10" s="23"/>
      <c r="T10" s="23"/>
      <c r="U10" s="23"/>
      <c r="V10" s="23"/>
      <c r="W10" s="23"/>
      <c r="X10" s="23"/>
      <c r="Y10" s="23"/>
    </row>
    <row r="11" spans="1:26" ht="15" customHeight="1" thickBot="1" x14ac:dyDescent="0.25">
      <c r="B11" s="461" t="s">
        <v>135</v>
      </c>
      <c r="C11" s="193"/>
      <c r="D11" s="193"/>
      <c r="E11" s="191"/>
      <c r="F11" s="191"/>
      <c r="G11" s="191"/>
      <c r="H11" s="191"/>
      <c r="I11" s="191"/>
      <c r="J11" s="191"/>
      <c r="K11" s="191"/>
      <c r="L11" s="191"/>
      <c r="M11" s="191"/>
      <c r="N11" s="191"/>
      <c r="O11" s="191"/>
      <c r="P11" s="191"/>
      <c r="Q11" s="191"/>
      <c r="R11" s="191"/>
      <c r="S11" s="191"/>
      <c r="T11" s="191"/>
      <c r="U11" s="191"/>
      <c r="V11" s="191"/>
      <c r="W11" s="191"/>
      <c r="X11" s="191"/>
      <c r="Y11" s="192" t="s">
        <v>12</v>
      </c>
      <c r="Z11" s="192"/>
    </row>
    <row r="12" spans="1:26" ht="20.149999999999999" customHeight="1" thickBot="1" x14ac:dyDescent="0.25">
      <c r="B12" s="558" t="s">
        <v>4</v>
      </c>
      <c r="C12" s="559"/>
      <c r="D12" s="418" t="s">
        <v>204</v>
      </c>
      <c r="E12" s="384" t="s">
        <v>144</v>
      </c>
      <c r="F12" s="384" t="s">
        <v>121</v>
      </c>
      <c r="G12" s="384" t="s">
        <v>122</v>
      </c>
      <c r="H12" s="384" t="s">
        <v>145</v>
      </c>
      <c r="I12" s="384" t="s">
        <v>146</v>
      </c>
      <c r="J12" s="384" t="s">
        <v>147</v>
      </c>
      <c r="K12" s="384" t="s">
        <v>148</v>
      </c>
      <c r="L12" s="384" t="s">
        <v>149</v>
      </c>
      <c r="M12" s="384" t="s">
        <v>150</v>
      </c>
      <c r="N12" s="384" t="s">
        <v>151</v>
      </c>
      <c r="O12" s="384" t="s">
        <v>152</v>
      </c>
      <c r="P12" s="384" t="s">
        <v>153</v>
      </c>
      <c r="Q12" s="384" t="s">
        <v>154</v>
      </c>
      <c r="R12" s="384" t="s">
        <v>155</v>
      </c>
      <c r="S12" s="384" t="s">
        <v>156</v>
      </c>
      <c r="T12" s="384" t="s">
        <v>157</v>
      </c>
      <c r="U12" s="384" t="s">
        <v>158</v>
      </c>
      <c r="V12" s="384" t="s">
        <v>159</v>
      </c>
      <c r="W12" s="384" t="s">
        <v>160</v>
      </c>
      <c r="X12" s="426" t="s">
        <v>161</v>
      </c>
      <c r="Y12" s="462" t="s">
        <v>208</v>
      </c>
      <c r="Z12" s="192"/>
    </row>
    <row r="13" spans="1:26" ht="20.149999999999999" customHeight="1" x14ac:dyDescent="0.2">
      <c r="B13" s="560"/>
      <c r="C13" s="561"/>
      <c r="D13" s="416"/>
      <c r="E13" s="335"/>
      <c r="F13" s="336"/>
      <c r="G13" s="335"/>
      <c r="H13" s="335"/>
      <c r="I13" s="335"/>
      <c r="J13" s="335"/>
      <c r="K13" s="335"/>
      <c r="L13" s="335"/>
      <c r="M13" s="335"/>
      <c r="N13" s="335"/>
      <c r="O13" s="335"/>
      <c r="P13" s="335"/>
      <c r="Q13" s="335"/>
      <c r="R13" s="335"/>
      <c r="S13" s="335"/>
      <c r="T13" s="335"/>
      <c r="U13" s="335"/>
      <c r="V13" s="335"/>
      <c r="W13" s="335"/>
      <c r="X13" s="335"/>
      <c r="Y13" s="331"/>
      <c r="Z13" s="192"/>
    </row>
    <row r="14" spans="1:26" ht="20.149999999999999" customHeight="1" x14ac:dyDescent="0.2">
      <c r="B14" s="562"/>
      <c r="C14" s="563"/>
      <c r="D14" s="417"/>
      <c r="E14" s="402"/>
      <c r="F14" s="402"/>
      <c r="G14" s="401"/>
      <c r="H14" s="401"/>
      <c r="I14" s="401"/>
      <c r="J14" s="401"/>
      <c r="K14" s="401"/>
      <c r="L14" s="401"/>
      <c r="M14" s="401"/>
      <c r="N14" s="401"/>
      <c r="O14" s="401"/>
      <c r="P14" s="401"/>
      <c r="Q14" s="401"/>
      <c r="R14" s="401"/>
      <c r="S14" s="401"/>
      <c r="T14" s="401"/>
      <c r="U14" s="401"/>
      <c r="V14" s="401"/>
      <c r="W14" s="401"/>
      <c r="X14" s="401"/>
      <c r="Y14" s="332"/>
      <c r="Z14" s="192"/>
    </row>
    <row r="15" spans="1:26" ht="20.149999999999999" customHeight="1" x14ac:dyDescent="0.2">
      <c r="B15" s="562"/>
      <c r="C15" s="563"/>
      <c r="D15" s="417"/>
      <c r="E15" s="414"/>
      <c r="F15" s="415"/>
      <c r="G15" s="414"/>
      <c r="H15" s="414"/>
      <c r="I15" s="414"/>
      <c r="J15" s="414"/>
      <c r="K15" s="414"/>
      <c r="L15" s="414"/>
      <c r="M15" s="414"/>
      <c r="N15" s="414"/>
      <c r="O15" s="414"/>
      <c r="P15" s="414"/>
      <c r="Q15" s="414"/>
      <c r="R15" s="414"/>
      <c r="S15" s="414"/>
      <c r="T15" s="414"/>
      <c r="U15" s="414"/>
      <c r="V15" s="414"/>
      <c r="W15" s="414"/>
      <c r="X15" s="414"/>
      <c r="Y15" s="332"/>
      <c r="Z15" s="192"/>
    </row>
    <row r="16" spans="1:26" ht="20.149999999999999" customHeight="1" thickBot="1" x14ac:dyDescent="0.25">
      <c r="B16" s="554"/>
      <c r="C16" s="555"/>
      <c r="D16" s="398"/>
      <c r="E16" s="419"/>
      <c r="F16" s="420"/>
      <c r="G16" s="419"/>
      <c r="H16" s="419"/>
      <c r="I16" s="419"/>
      <c r="J16" s="419"/>
      <c r="K16" s="419"/>
      <c r="L16" s="419"/>
      <c r="M16" s="419"/>
      <c r="N16" s="419"/>
      <c r="O16" s="419"/>
      <c r="P16" s="419"/>
      <c r="Q16" s="419"/>
      <c r="R16" s="419"/>
      <c r="S16" s="419"/>
      <c r="T16" s="419"/>
      <c r="U16" s="419"/>
      <c r="V16" s="419"/>
      <c r="W16" s="419"/>
      <c r="X16" s="419"/>
      <c r="Y16" s="421"/>
      <c r="Z16" s="192"/>
    </row>
    <row r="17" spans="1:26" ht="20.149999999999999" customHeight="1" thickTop="1" thickBot="1" x14ac:dyDescent="0.25">
      <c r="B17" s="556" t="s">
        <v>9</v>
      </c>
      <c r="C17" s="557"/>
      <c r="D17" s="422"/>
      <c r="E17" s="423"/>
      <c r="F17" s="424"/>
      <c r="G17" s="423"/>
      <c r="H17" s="423"/>
      <c r="I17" s="423"/>
      <c r="J17" s="423"/>
      <c r="K17" s="423"/>
      <c r="L17" s="423"/>
      <c r="M17" s="423"/>
      <c r="N17" s="423"/>
      <c r="O17" s="423"/>
      <c r="P17" s="423"/>
      <c r="Q17" s="423"/>
      <c r="R17" s="423"/>
      <c r="S17" s="423"/>
      <c r="T17" s="423"/>
      <c r="U17" s="423"/>
      <c r="V17" s="423"/>
      <c r="W17" s="423"/>
      <c r="X17" s="423"/>
      <c r="Y17" s="425"/>
      <c r="Z17" s="192"/>
    </row>
    <row r="18" spans="1:26" ht="13.5" customHeight="1" x14ac:dyDescent="0.2">
      <c r="A18" s="14"/>
      <c r="B18" s="24" t="s">
        <v>5</v>
      </c>
      <c r="C18" s="64" t="s">
        <v>181</v>
      </c>
      <c r="D18" s="63"/>
      <c r="E18" s="63"/>
      <c r="F18" s="63"/>
      <c r="G18" s="63"/>
      <c r="H18" s="64"/>
      <c r="I18" s="64"/>
      <c r="J18" s="63"/>
      <c r="K18" s="63"/>
      <c r="L18" s="63"/>
      <c r="M18" s="63"/>
      <c r="N18" s="63"/>
    </row>
    <row r="19" spans="1:26" ht="13.5" customHeight="1" x14ac:dyDescent="0.2">
      <c r="A19" s="14"/>
      <c r="B19" s="24" t="s">
        <v>5</v>
      </c>
      <c r="C19" s="64" t="s">
        <v>182</v>
      </c>
      <c r="D19" s="63"/>
      <c r="E19" s="63"/>
      <c r="F19" s="63"/>
      <c r="G19" s="63"/>
      <c r="H19" s="63"/>
      <c r="I19" s="64"/>
      <c r="J19" s="63"/>
      <c r="K19" s="63"/>
      <c r="L19" s="63"/>
      <c r="M19" s="63"/>
      <c r="N19" s="63"/>
      <c r="O19" s="14"/>
      <c r="P19" s="14"/>
      <c r="Q19" s="14"/>
      <c r="R19" s="14"/>
      <c r="S19" s="14"/>
      <c r="T19" s="14"/>
      <c r="U19" s="14"/>
      <c r="V19" s="14"/>
      <c r="W19" s="14"/>
      <c r="X19" s="14"/>
    </row>
    <row r="20" spans="1:26" ht="13.5" customHeight="1" x14ac:dyDescent="0.2">
      <c r="A20" s="14"/>
      <c r="B20" s="24" t="s">
        <v>5</v>
      </c>
      <c r="C20" s="500" t="s">
        <v>176</v>
      </c>
      <c r="D20" s="500"/>
      <c r="E20" s="500"/>
      <c r="F20" s="511"/>
      <c r="G20" s="511"/>
      <c r="H20" s="65"/>
      <c r="I20" s="500"/>
      <c r="J20" s="500"/>
      <c r="K20" s="500"/>
      <c r="L20" s="500"/>
      <c r="M20" s="511"/>
      <c r="N20" s="511"/>
      <c r="O20" s="14"/>
      <c r="P20" s="14"/>
      <c r="Q20" s="14"/>
      <c r="R20" s="14"/>
      <c r="S20" s="14"/>
      <c r="T20" s="14"/>
      <c r="U20" s="14"/>
      <c r="V20" s="14"/>
      <c r="W20" s="14"/>
      <c r="X20" s="14"/>
    </row>
    <row r="21" spans="1:26" ht="13.5" customHeight="1" x14ac:dyDescent="0.2">
      <c r="A21" s="14"/>
      <c r="B21" s="24" t="s">
        <v>5</v>
      </c>
      <c r="C21" s="73" t="s">
        <v>183</v>
      </c>
      <c r="D21" s="73"/>
      <c r="E21" s="73"/>
      <c r="F21" s="78"/>
      <c r="G21" s="78"/>
      <c r="H21" s="65"/>
      <c r="I21" s="73"/>
      <c r="J21" s="73"/>
      <c r="K21" s="73"/>
      <c r="L21" s="73"/>
      <c r="M21" s="78"/>
      <c r="N21" s="78"/>
      <c r="O21" s="14"/>
      <c r="P21" s="14"/>
      <c r="Q21" s="14"/>
      <c r="R21" s="14"/>
      <c r="S21" s="14"/>
      <c r="T21" s="14"/>
      <c r="U21" s="14"/>
      <c r="V21" s="14"/>
      <c r="W21" s="14"/>
      <c r="X21" s="14"/>
    </row>
    <row r="22" spans="1:26" ht="13.5" customHeight="1" x14ac:dyDescent="0.2">
      <c r="A22" s="14"/>
      <c r="B22" s="24" t="s">
        <v>5</v>
      </c>
      <c r="C22" s="500" t="s">
        <v>177</v>
      </c>
      <c r="D22" s="500"/>
      <c r="E22" s="500"/>
      <c r="F22" s="512"/>
      <c r="G22" s="512"/>
      <c r="H22" s="66"/>
      <c r="I22" s="500"/>
      <c r="J22" s="500"/>
      <c r="K22" s="500"/>
      <c r="L22" s="500"/>
      <c r="M22" s="512"/>
      <c r="N22" s="512"/>
      <c r="O22" s="452"/>
      <c r="P22" s="452"/>
      <c r="Q22" s="452"/>
      <c r="R22" s="452"/>
      <c r="S22" s="452"/>
      <c r="T22" s="452"/>
      <c r="U22" s="452"/>
      <c r="V22" s="14"/>
      <c r="W22" s="14"/>
      <c r="X22" s="14"/>
    </row>
    <row r="23" spans="1:26" ht="13.5" customHeight="1" x14ac:dyDescent="0.2">
      <c r="A23" s="14"/>
      <c r="B23" s="24" t="s">
        <v>5</v>
      </c>
      <c r="C23" s="510" t="s">
        <v>184</v>
      </c>
      <c r="D23" s="510"/>
      <c r="E23" s="510"/>
      <c r="F23" s="510"/>
      <c r="G23" s="510"/>
      <c r="H23" s="79"/>
      <c r="I23" s="510"/>
      <c r="J23" s="510"/>
      <c r="K23" s="510"/>
      <c r="L23" s="510"/>
      <c r="M23" s="510"/>
      <c r="N23" s="510"/>
      <c r="O23" s="453"/>
      <c r="P23" s="453"/>
      <c r="Q23" s="453"/>
      <c r="R23" s="453"/>
      <c r="S23" s="453"/>
      <c r="T23" s="453"/>
      <c r="U23" s="453"/>
      <c r="V23" s="14"/>
      <c r="W23" s="14"/>
      <c r="X23" s="14"/>
    </row>
    <row r="24" spans="1:26" ht="13.5" customHeight="1" x14ac:dyDescent="0.2">
      <c r="A24" s="14"/>
      <c r="B24" s="24" t="s">
        <v>5</v>
      </c>
      <c r="C24" s="648" t="s">
        <v>178</v>
      </c>
      <c r="D24" s="648"/>
      <c r="E24" s="648"/>
      <c r="F24" s="648"/>
      <c r="G24" s="648"/>
      <c r="H24" s="648"/>
      <c r="I24" s="648"/>
      <c r="J24" s="648"/>
      <c r="K24" s="648"/>
      <c r="L24" s="648"/>
      <c r="M24" s="648"/>
      <c r="N24" s="648"/>
      <c r="O24" s="648"/>
      <c r="P24" s="648"/>
      <c r="Q24" s="14"/>
      <c r="R24" s="14"/>
      <c r="S24" s="14"/>
      <c r="T24" s="14"/>
      <c r="U24" s="14"/>
      <c r="V24" s="14"/>
      <c r="W24" s="14"/>
      <c r="X24" s="14"/>
    </row>
    <row r="25" spans="1:26" ht="13.5" customHeight="1" thickBot="1" x14ac:dyDescent="0.25">
      <c r="B25" s="24" t="s">
        <v>5</v>
      </c>
      <c r="C25" s="510" t="s">
        <v>174</v>
      </c>
      <c r="D25" s="510"/>
      <c r="E25" s="510"/>
      <c r="F25" s="510"/>
      <c r="G25" s="510"/>
      <c r="H25" s="510"/>
      <c r="I25" s="510"/>
      <c r="J25" s="510"/>
      <c r="K25" s="510"/>
      <c r="L25" s="510"/>
      <c r="M25" s="510"/>
      <c r="N25" s="77"/>
      <c r="O25" s="14"/>
      <c r="P25" s="14"/>
      <c r="Q25" s="14"/>
      <c r="R25" s="14"/>
      <c r="S25" s="14"/>
      <c r="T25" s="14"/>
      <c r="U25" s="14"/>
      <c r="V25" s="14"/>
      <c r="W25" s="14"/>
      <c r="X25" s="14"/>
    </row>
    <row r="26" spans="1:26" ht="13.5" customHeight="1" x14ac:dyDescent="0.2">
      <c r="B26" s="24"/>
      <c r="C26" s="14"/>
      <c r="D26" s="14"/>
      <c r="E26" s="14"/>
      <c r="F26" s="14"/>
      <c r="G26" s="14"/>
      <c r="H26" s="14"/>
      <c r="I26" s="14"/>
      <c r="J26" s="14"/>
      <c r="K26" s="14"/>
      <c r="L26" s="14"/>
      <c r="M26" s="14"/>
      <c r="N26" s="14"/>
      <c r="O26" s="14"/>
      <c r="P26" s="14"/>
      <c r="Q26" s="14"/>
      <c r="R26" s="14"/>
      <c r="S26" s="14"/>
      <c r="T26" s="14"/>
      <c r="U26" s="14"/>
      <c r="V26" s="14"/>
      <c r="W26" s="14"/>
      <c r="X26" s="504" t="s">
        <v>81</v>
      </c>
      <c r="Y26" s="551"/>
    </row>
    <row r="27" spans="1:26" ht="13.5" customHeight="1" thickBot="1" x14ac:dyDescent="0.25">
      <c r="B27" s="24"/>
      <c r="C27" s="14"/>
      <c r="D27" s="14"/>
      <c r="E27" s="14"/>
      <c r="F27" s="14"/>
      <c r="G27" s="14"/>
      <c r="H27" s="14"/>
      <c r="I27" s="14"/>
      <c r="J27" s="14"/>
      <c r="K27" s="14"/>
      <c r="L27" s="14"/>
      <c r="M27" s="14"/>
      <c r="N27" s="14"/>
      <c r="O27" s="14"/>
      <c r="P27" s="14"/>
      <c r="Q27" s="14"/>
      <c r="R27" s="14"/>
      <c r="S27" s="14"/>
      <c r="T27" s="14"/>
      <c r="U27" s="14"/>
      <c r="V27" s="14"/>
      <c r="W27" s="14"/>
      <c r="X27" s="552"/>
      <c r="Y27" s="553"/>
    </row>
    <row r="28" spans="1:26" ht="13.5" customHeight="1" x14ac:dyDescent="0.2"/>
    <row r="34" spans="3:3" x14ac:dyDescent="0.2">
      <c r="C34" s="64"/>
    </row>
    <row r="35" spans="3:3" x14ac:dyDescent="0.2">
      <c r="C35" s="64"/>
    </row>
    <row r="36" spans="3:3" x14ac:dyDescent="0.2">
      <c r="C36" s="65"/>
    </row>
    <row r="37" spans="3:3" x14ac:dyDescent="0.2">
      <c r="C37" s="65"/>
    </row>
    <row r="38" spans="3:3" x14ac:dyDescent="0.2">
      <c r="C38" s="66"/>
    </row>
    <row r="39" spans="3:3" x14ac:dyDescent="0.2">
      <c r="C39" s="79"/>
    </row>
    <row r="40" spans="3:3" x14ac:dyDescent="0.2">
      <c r="C40" s="66"/>
    </row>
    <row r="41" spans="3:3" x14ac:dyDescent="0.2">
      <c r="C41" s="79"/>
    </row>
  </sheetData>
  <mergeCells count="22">
    <mergeCell ref="C24:P24"/>
    <mergeCell ref="B9:C9"/>
    <mergeCell ref="B4:C4"/>
    <mergeCell ref="B5:C5"/>
    <mergeCell ref="B6:C6"/>
    <mergeCell ref="B7:C7"/>
    <mergeCell ref="B8:C8"/>
    <mergeCell ref="B2:Z2"/>
    <mergeCell ref="X26:Y27"/>
    <mergeCell ref="B16:C16"/>
    <mergeCell ref="B17:C17"/>
    <mergeCell ref="C25:M25"/>
    <mergeCell ref="C20:G20"/>
    <mergeCell ref="I20:N20"/>
    <mergeCell ref="C22:G22"/>
    <mergeCell ref="I22:N22"/>
    <mergeCell ref="C23:G23"/>
    <mergeCell ref="I23:N23"/>
    <mergeCell ref="B12:C12"/>
    <mergeCell ref="B13:C13"/>
    <mergeCell ref="B14:C14"/>
    <mergeCell ref="B15:C15"/>
  </mergeCells>
  <phoneticPr fontId="21"/>
  <pageMargins left="0.74803149606299213" right="0.74803149606299213" top="0.98425196850393704" bottom="0.98425196850393704" header="0.51181102362204722" footer="0.51181102362204722"/>
  <pageSetup paperSize="8" scale="41"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55"/>
  <sheetViews>
    <sheetView showGridLines="0" view="pageBreakPreview" topLeftCell="A38" zoomScale="70" zoomScaleNormal="100" zoomScaleSheetLayoutView="70" workbookViewId="0">
      <selection activeCell="C52" sqref="C52"/>
    </sheetView>
  </sheetViews>
  <sheetFormatPr defaultColWidth="9" defaultRowHeight="12" x14ac:dyDescent="0.2"/>
  <cols>
    <col min="1" max="1" width="2.6328125" style="63" customWidth="1"/>
    <col min="2" max="2" width="2.26953125" style="63" customWidth="1"/>
    <col min="3" max="3" width="21" style="63" customWidth="1"/>
    <col min="4" max="4" width="56.7265625" style="63" customWidth="1"/>
    <col min="5" max="5" width="25.36328125" style="63" customWidth="1"/>
    <col min="6" max="6" width="16.36328125" style="63" customWidth="1"/>
    <col min="7" max="7" width="14.6328125" style="63" customWidth="1"/>
    <col min="8" max="8" width="2.26953125" style="63" customWidth="1"/>
    <col min="9" max="9" width="21" style="63" customWidth="1"/>
    <col min="10" max="10" width="56.7265625" style="63" customWidth="1"/>
    <col min="11" max="11" width="27.453125" style="63" customWidth="1"/>
    <col min="12" max="12" width="16.36328125" style="63" customWidth="1"/>
    <col min="13" max="13" width="2.6328125" style="63" customWidth="1"/>
    <col min="14" max="16384" width="9" style="63"/>
  </cols>
  <sheetData>
    <row r="1" spans="2:12" s="59" customFormat="1" ht="14" x14ac:dyDescent="0.2">
      <c r="B1" s="60" t="s">
        <v>170</v>
      </c>
      <c r="C1" s="61"/>
      <c r="D1" s="75"/>
      <c r="E1" s="75"/>
      <c r="F1" s="75"/>
      <c r="G1" s="62"/>
      <c r="H1" s="62"/>
    </row>
    <row r="2" spans="2:12" s="59" customFormat="1" ht="12" customHeight="1" x14ac:dyDescent="0.2">
      <c r="C2" s="61"/>
      <c r="D2" s="75"/>
      <c r="E2" s="75"/>
      <c r="F2" s="75"/>
      <c r="G2" s="62"/>
      <c r="H2" s="62"/>
    </row>
    <row r="3" spans="2:12" s="59" customFormat="1" ht="16.5" x14ac:dyDescent="0.2">
      <c r="B3" s="594" t="s">
        <v>98</v>
      </c>
      <c r="C3" s="594"/>
      <c r="D3" s="594"/>
      <c r="E3" s="594"/>
      <c r="F3" s="594"/>
      <c r="G3" s="594"/>
      <c r="H3" s="594"/>
      <c r="I3" s="594"/>
      <c r="J3" s="594"/>
      <c r="K3" s="594"/>
      <c r="L3" s="594"/>
    </row>
    <row r="4" spans="2:12" s="59" customFormat="1" ht="21.75" customHeight="1" x14ac:dyDescent="0.2">
      <c r="C4" s="80"/>
      <c r="D4" s="80"/>
      <c r="E4" s="80"/>
      <c r="F4" s="80"/>
      <c r="G4" s="80"/>
      <c r="H4" s="80"/>
    </row>
    <row r="5" spans="2:12" s="97" customFormat="1" ht="20.149999999999999" customHeight="1" thickBot="1" x14ac:dyDescent="0.25">
      <c r="B5" s="105" t="s">
        <v>137</v>
      </c>
      <c r="C5" s="106"/>
      <c r="D5" s="127"/>
      <c r="E5" s="595"/>
      <c r="F5" s="595"/>
      <c r="G5" s="96"/>
      <c r="H5" s="105" t="s">
        <v>140</v>
      </c>
      <c r="I5" s="96"/>
    </row>
    <row r="6" spans="2:12" s="98" customFormat="1" ht="20.25" customHeight="1" x14ac:dyDescent="0.2">
      <c r="B6" s="596" t="s">
        <v>90</v>
      </c>
      <c r="C6" s="597"/>
      <c r="D6" s="600" t="s">
        <v>91</v>
      </c>
      <c r="E6" s="602" t="s">
        <v>99</v>
      </c>
      <c r="F6" s="603"/>
      <c r="G6" s="97"/>
      <c r="H6" s="596" t="s">
        <v>4</v>
      </c>
      <c r="I6" s="597"/>
      <c r="J6" s="600" t="s">
        <v>91</v>
      </c>
      <c r="K6" s="602" t="s">
        <v>103</v>
      </c>
      <c r="L6" s="603"/>
    </row>
    <row r="7" spans="2:12" s="98" customFormat="1" ht="20.25" customHeight="1" thickBot="1" x14ac:dyDescent="0.25">
      <c r="B7" s="598"/>
      <c r="C7" s="599"/>
      <c r="D7" s="601"/>
      <c r="E7" s="445" t="s">
        <v>92</v>
      </c>
      <c r="F7" s="446" t="s">
        <v>93</v>
      </c>
      <c r="G7" s="97"/>
      <c r="H7" s="598"/>
      <c r="I7" s="599"/>
      <c r="J7" s="601"/>
      <c r="K7" s="445" t="s">
        <v>92</v>
      </c>
      <c r="L7" s="446" t="s">
        <v>93</v>
      </c>
    </row>
    <row r="8" spans="2:12" s="98" customFormat="1" ht="20.25" customHeight="1" x14ac:dyDescent="0.2">
      <c r="B8" s="573" t="s">
        <v>94</v>
      </c>
      <c r="C8" s="574"/>
      <c r="D8" s="162" t="s">
        <v>75</v>
      </c>
      <c r="E8" s="163"/>
      <c r="F8" s="575"/>
      <c r="G8" s="157"/>
      <c r="H8" s="573" t="s">
        <v>94</v>
      </c>
      <c r="I8" s="574"/>
      <c r="J8" s="162" t="s">
        <v>75</v>
      </c>
      <c r="K8" s="163"/>
      <c r="L8" s="575"/>
    </row>
    <row r="9" spans="2:12" s="98" customFormat="1" ht="20.25" customHeight="1" x14ac:dyDescent="0.2">
      <c r="B9" s="577"/>
      <c r="C9" s="578"/>
      <c r="D9" s="164"/>
      <c r="E9" s="165"/>
      <c r="F9" s="575"/>
      <c r="G9" s="157"/>
      <c r="H9" s="577"/>
      <c r="I9" s="578"/>
      <c r="J9" s="164"/>
      <c r="K9" s="165"/>
      <c r="L9" s="575"/>
    </row>
    <row r="10" spans="2:12" s="98" customFormat="1" ht="20.25" customHeight="1" x14ac:dyDescent="0.2">
      <c r="B10" s="577"/>
      <c r="C10" s="578"/>
      <c r="D10" s="164"/>
      <c r="E10" s="165"/>
      <c r="F10" s="575"/>
      <c r="G10" s="157"/>
      <c r="H10" s="577"/>
      <c r="I10" s="578"/>
      <c r="J10" s="164"/>
      <c r="K10" s="165"/>
      <c r="L10" s="575"/>
    </row>
    <row r="11" spans="2:12" s="98" customFormat="1" ht="20.25" customHeight="1" x14ac:dyDescent="0.2">
      <c r="B11" s="577"/>
      <c r="C11" s="578"/>
      <c r="D11" s="164"/>
      <c r="E11" s="165"/>
      <c r="F11" s="575"/>
      <c r="G11" s="157"/>
      <c r="H11" s="577"/>
      <c r="I11" s="578"/>
      <c r="J11" s="164"/>
      <c r="K11" s="165"/>
      <c r="L11" s="575"/>
    </row>
    <row r="12" spans="2:12" s="97" customFormat="1" ht="20.25" customHeight="1" x14ac:dyDescent="0.2">
      <c r="B12" s="577"/>
      <c r="C12" s="578"/>
      <c r="D12" s="164"/>
      <c r="E12" s="165"/>
      <c r="F12" s="575"/>
      <c r="G12" s="157"/>
      <c r="H12" s="577"/>
      <c r="I12" s="578"/>
      <c r="J12" s="164"/>
      <c r="K12" s="165"/>
      <c r="L12" s="575"/>
    </row>
    <row r="13" spans="2:12" s="97" customFormat="1" ht="20.25" customHeight="1" thickBot="1" x14ac:dyDescent="0.25">
      <c r="B13" s="579"/>
      <c r="C13" s="580"/>
      <c r="D13" s="166"/>
      <c r="E13" s="167"/>
      <c r="F13" s="576"/>
      <c r="G13" s="157"/>
      <c r="H13" s="579"/>
      <c r="I13" s="580"/>
      <c r="J13" s="166"/>
      <c r="K13" s="167"/>
      <c r="L13" s="576"/>
    </row>
    <row r="14" spans="2:12" s="97" customFormat="1" ht="20.25" customHeight="1" x14ac:dyDescent="0.2">
      <c r="B14" s="168"/>
      <c r="C14" s="169"/>
      <c r="D14" s="170"/>
      <c r="E14" s="170"/>
      <c r="F14" s="171"/>
      <c r="G14" s="172"/>
      <c r="H14" s="172"/>
      <c r="I14" s="172"/>
      <c r="J14" s="157"/>
      <c r="K14" s="157"/>
      <c r="L14" s="157"/>
    </row>
    <row r="15" spans="2:12" s="97" customFormat="1" ht="20.25" customHeight="1" thickBot="1" x14ac:dyDescent="0.25">
      <c r="B15" s="173" t="s">
        <v>95</v>
      </c>
      <c r="C15" s="173"/>
      <c r="D15" s="174"/>
      <c r="E15" s="585"/>
      <c r="F15" s="585"/>
      <c r="G15" s="172"/>
      <c r="H15" s="173" t="s">
        <v>141</v>
      </c>
      <c r="I15" s="172"/>
      <c r="J15" s="157"/>
      <c r="K15" s="157"/>
      <c r="L15" s="157"/>
    </row>
    <row r="16" spans="2:12" s="97" customFormat="1" ht="20.25" customHeight="1" x14ac:dyDescent="0.2">
      <c r="B16" s="564" t="s">
        <v>4</v>
      </c>
      <c r="C16" s="565"/>
      <c r="D16" s="568" t="s">
        <v>91</v>
      </c>
      <c r="E16" s="570" t="s">
        <v>100</v>
      </c>
      <c r="F16" s="571"/>
      <c r="G16" s="157"/>
      <c r="H16" s="590" t="s">
        <v>4</v>
      </c>
      <c r="I16" s="591"/>
      <c r="J16" s="586" t="s">
        <v>91</v>
      </c>
      <c r="K16" s="588" t="s">
        <v>104</v>
      </c>
      <c r="L16" s="589"/>
    </row>
    <row r="17" spans="2:12" s="97" customFormat="1" ht="20.25" customHeight="1" thickBot="1" x14ac:dyDescent="0.25">
      <c r="B17" s="566"/>
      <c r="C17" s="567"/>
      <c r="D17" s="569"/>
      <c r="E17" s="447" t="s">
        <v>92</v>
      </c>
      <c r="F17" s="448" t="s">
        <v>93</v>
      </c>
      <c r="G17" s="157"/>
      <c r="H17" s="592"/>
      <c r="I17" s="593"/>
      <c r="J17" s="587"/>
      <c r="K17" s="175" t="s">
        <v>92</v>
      </c>
      <c r="L17" s="176" t="s">
        <v>93</v>
      </c>
    </row>
    <row r="18" spans="2:12" s="97" customFormat="1" ht="20.25" customHeight="1" x14ac:dyDescent="0.2">
      <c r="B18" s="573" t="s">
        <v>94</v>
      </c>
      <c r="C18" s="574"/>
      <c r="D18" s="162" t="s">
        <v>96</v>
      </c>
      <c r="E18" s="163"/>
      <c r="F18" s="581"/>
      <c r="G18" s="157"/>
      <c r="H18" s="573" t="s">
        <v>94</v>
      </c>
      <c r="I18" s="574"/>
      <c r="J18" s="162" t="s">
        <v>96</v>
      </c>
      <c r="K18" s="163"/>
      <c r="L18" s="575"/>
    </row>
    <row r="19" spans="2:12" s="97" customFormat="1" ht="20.25" customHeight="1" x14ac:dyDescent="0.2">
      <c r="B19" s="577"/>
      <c r="C19" s="578"/>
      <c r="D19" s="164"/>
      <c r="E19" s="165"/>
      <c r="F19" s="582"/>
      <c r="G19" s="157"/>
      <c r="H19" s="577"/>
      <c r="I19" s="578"/>
      <c r="J19" s="164"/>
      <c r="K19" s="165"/>
      <c r="L19" s="575"/>
    </row>
    <row r="20" spans="2:12" s="97" customFormat="1" ht="20.25" customHeight="1" x14ac:dyDescent="0.2">
      <c r="B20" s="577"/>
      <c r="C20" s="578"/>
      <c r="D20" s="164"/>
      <c r="E20" s="165"/>
      <c r="F20" s="582"/>
      <c r="G20" s="157"/>
      <c r="H20" s="577"/>
      <c r="I20" s="578"/>
      <c r="J20" s="164"/>
      <c r="K20" s="165"/>
      <c r="L20" s="575"/>
    </row>
    <row r="21" spans="2:12" s="97" customFormat="1" ht="20.25" customHeight="1" x14ac:dyDescent="0.2">
      <c r="B21" s="577"/>
      <c r="C21" s="584"/>
      <c r="D21" s="177"/>
      <c r="E21" s="178"/>
      <c r="F21" s="582"/>
      <c r="G21" s="179"/>
      <c r="H21" s="577"/>
      <c r="I21" s="578"/>
      <c r="J21" s="164"/>
      <c r="K21" s="165"/>
      <c r="L21" s="575"/>
    </row>
    <row r="22" spans="2:12" s="97" customFormat="1" ht="20.25" customHeight="1" x14ac:dyDescent="0.2">
      <c r="B22" s="577"/>
      <c r="C22" s="578"/>
      <c r="D22" s="164"/>
      <c r="E22" s="165"/>
      <c r="F22" s="582"/>
      <c r="G22" s="157"/>
      <c r="H22" s="577"/>
      <c r="I22" s="578"/>
      <c r="J22" s="164"/>
      <c r="K22" s="165"/>
      <c r="L22" s="575"/>
    </row>
    <row r="23" spans="2:12" s="97" customFormat="1" ht="20.25" customHeight="1" thickBot="1" x14ac:dyDescent="0.25">
      <c r="B23" s="579"/>
      <c r="C23" s="580"/>
      <c r="D23" s="166"/>
      <c r="E23" s="167"/>
      <c r="F23" s="583"/>
      <c r="G23" s="157"/>
      <c r="H23" s="579"/>
      <c r="I23" s="580"/>
      <c r="J23" s="166"/>
      <c r="K23" s="167"/>
      <c r="L23" s="576"/>
    </row>
    <row r="24" spans="2:12" s="97" customFormat="1" ht="20.25" customHeight="1" x14ac:dyDescent="0.2">
      <c r="B24" s="180"/>
      <c r="C24" s="180"/>
      <c r="D24" s="180"/>
      <c r="E24" s="181"/>
      <c r="F24" s="182"/>
      <c r="G24" s="172"/>
      <c r="H24" s="168"/>
      <c r="I24" s="183"/>
      <c r="J24" s="184"/>
      <c r="K24" s="184"/>
      <c r="L24" s="185"/>
    </row>
    <row r="25" spans="2:12" s="97" customFormat="1" ht="20.25" customHeight="1" thickBot="1" x14ac:dyDescent="0.25">
      <c r="B25" s="173" t="s">
        <v>138</v>
      </c>
      <c r="C25" s="172"/>
      <c r="D25" s="172"/>
      <c r="E25" s="172"/>
      <c r="F25" s="172"/>
      <c r="G25" s="172"/>
      <c r="H25" s="173" t="s">
        <v>142</v>
      </c>
      <c r="I25" s="172"/>
      <c r="J25" s="157"/>
      <c r="K25" s="157"/>
      <c r="L25" s="157"/>
    </row>
    <row r="26" spans="2:12" s="97" customFormat="1" ht="20.25" customHeight="1" x14ac:dyDescent="0.2">
      <c r="B26" s="564" t="s">
        <v>4</v>
      </c>
      <c r="C26" s="565"/>
      <c r="D26" s="568" t="s">
        <v>91</v>
      </c>
      <c r="E26" s="570" t="s">
        <v>101</v>
      </c>
      <c r="F26" s="571"/>
      <c r="G26" s="150"/>
      <c r="H26" s="564" t="s">
        <v>4</v>
      </c>
      <c r="I26" s="565"/>
      <c r="J26" s="568" t="s">
        <v>91</v>
      </c>
      <c r="K26" s="570" t="s">
        <v>105</v>
      </c>
      <c r="L26" s="571"/>
    </row>
    <row r="27" spans="2:12" s="97" customFormat="1" ht="20.25" customHeight="1" thickBot="1" x14ac:dyDescent="0.25">
      <c r="B27" s="566"/>
      <c r="C27" s="567"/>
      <c r="D27" s="569"/>
      <c r="E27" s="447" t="s">
        <v>92</v>
      </c>
      <c r="F27" s="448" t="s">
        <v>93</v>
      </c>
      <c r="G27" s="150"/>
      <c r="H27" s="566"/>
      <c r="I27" s="567"/>
      <c r="J27" s="569"/>
      <c r="K27" s="456" t="s">
        <v>92</v>
      </c>
      <c r="L27" s="457" t="s">
        <v>93</v>
      </c>
    </row>
    <row r="28" spans="2:12" s="97" customFormat="1" ht="20.25" customHeight="1" x14ac:dyDescent="0.2">
      <c r="B28" s="573" t="s">
        <v>94</v>
      </c>
      <c r="C28" s="574"/>
      <c r="D28" s="162" t="s">
        <v>96</v>
      </c>
      <c r="E28" s="163"/>
      <c r="F28" s="581"/>
      <c r="G28" s="157"/>
      <c r="H28" s="573" t="s">
        <v>94</v>
      </c>
      <c r="I28" s="574"/>
      <c r="J28" s="162" t="s">
        <v>75</v>
      </c>
      <c r="K28" s="163"/>
      <c r="L28" s="575"/>
    </row>
    <row r="29" spans="2:12" s="97" customFormat="1" ht="20.25" customHeight="1" x14ac:dyDescent="0.2">
      <c r="B29" s="577"/>
      <c r="C29" s="578"/>
      <c r="D29" s="164"/>
      <c r="E29" s="165"/>
      <c r="F29" s="582"/>
      <c r="G29" s="157"/>
      <c r="H29" s="577"/>
      <c r="I29" s="578"/>
      <c r="J29" s="164"/>
      <c r="K29" s="165"/>
      <c r="L29" s="575"/>
    </row>
    <row r="30" spans="2:12" s="97" customFormat="1" ht="20.25" customHeight="1" x14ac:dyDescent="0.2">
      <c r="B30" s="577"/>
      <c r="C30" s="578"/>
      <c r="D30" s="164"/>
      <c r="E30" s="165"/>
      <c r="F30" s="582"/>
      <c r="G30" s="157"/>
      <c r="H30" s="577"/>
      <c r="I30" s="578"/>
      <c r="J30" s="164"/>
      <c r="K30" s="165"/>
      <c r="L30" s="575"/>
    </row>
    <row r="31" spans="2:12" s="97" customFormat="1" ht="20.25" customHeight="1" x14ac:dyDescent="0.2">
      <c r="B31" s="577"/>
      <c r="C31" s="578"/>
      <c r="D31" s="164"/>
      <c r="E31" s="165"/>
      <c r="F31" s="582"/>
      <c r="G31" s="157"/>
      <c r="H31" s="577"/>
      <c r="I31" s="578"/>
      <c r="J31" s="164"/>
      <c r="K31" s="165"/>
      <c r="L31" s="575"/>
    </row>
    <row r="32" spans="2:12" s="97" customFormat="1" ht="20.25" customHeight="1" x14ac:dyDescent="0.2">
      <c r="B32" s="577"/>
      <c r="C32" s="578"/>
      <c r="D32" s="164"/>
      <c r="E32" s="165"/>
      <c r="F32" s="582"/>
      <c r="G32" s="157"/>
      <c r="H32" s="577"/>
      <c r="I32" s="578"/>
      <c r="J32" s="164"/>
      <c r="K32" s="165"/>
      <c r="L32" s="575"/>
    </row>
    <row r="33" spans="1:12" s="97" customFormat="1" ht="20.25" customHeight="1" thickBot="1" x14ac:dyDescent="0.25">
      <c r="B33" s="579"/>
      <c r="C33" s="580"/>
      <c r="D33" s="166"/>
      <c r="E33" s="167"/>
      <c r="F33" s="583"/>
      <c r="G33" s="157"/>
      <c r="H33" s="579"/>
      <c r="I33" s="580"/>
      <c r="J33" s="166"/>
      <c r="K33" s="167"/>
      <c r="L33" s="576"/>
    </row>
    <row r="34" spans="1:12" s="97" customFormat="1" ht="20.25" customHeight="1" x14ac:dyDescent="0.2">
      <c r="B34" s="187"/>
      <c r="C34" s="187"/>
      <c r="D34" s="187"/>
      <c r="E34" s="186"/>
      <c r="F34" s="188"/>
      <c r="G34" s="157"/>
      <c r="H34" s="189"/>
      <c r="I34" s="190"/>
      <c r="J34" s="184"/>
      <c r="K34" s="184"/>
      <c r="L34" s="185"/>
    </row>
    <row r="35" spans="1:12" s="97" customFormat="1" ht="20.25" customHeight="1" thickBot="1" x14ac:dyDescent="0.25">
      <c r="B35" s="173" t="s">
        <v>139</v>
      </c>
      <c r="C35" s="157"/>
      <c r="D35" s="157"/>
      <c r="E35" s="157"/>
      <c r="F35" s="157"/>
      <c r="G35" s="157"/>
      <c r="H35" s="435"/>
      <c r="I35" s="436"/>
      <c r="J35" s="437"/>
      <c r="K35" s="437"/>
      <c r="L35" s="437"/>
    </row>
    <row r="36" spans="1:12" s="97" customFormat="1" ht="20.25" customHeight="1" x14ac:dyDescent="0.2">
      <c r="B36" s="564" t="s">
        <v>4</v>
      </c>
      <c r="C36" s="565"/>
      <c r="D36" s="568" t="s">
        <v>91</v>
      </c>
      <c r="E36" s="570" t="s">
        <v>102</v>
      </c>
      <c r="F36" s="571"/>
      <c r="G36" s="157"/>
      <c r="H36" s="442"/>
      <c r="I36" s="443"/>
      <c r="J36" s="443"/>
      <c r="K36" s="442"/>
      <c r="L36" s="442"/>
    </row>
    <row r="37" spans="1:12" s="97" customFormat="1" ht="20.25" customHeight="1" thickBot="1" x14ac:dyDescent="0.25">
      <c r="B37" s="566"/>
      <c r="C37" s="567"/>
      <c r="D37" s="569"/>
      <c r="E37" s="447" t="s">
        <v>92</v>
      </c>
      <c r="F37" s="448" t="s">
        <v>93</v>
      </c>
      <c r="G37" s="157"/>
      <c r="H37" s="443"/>
      <c r="I37" s="443"/>
      <c r="J37" s="443"/>
      <c r="K37" s="438"/>
      <c r="L37" s="438"/>
    </row>
    <row r="38" spans="1:12" s="97" customFormat="1" ht="20.25" customHeight="1" x14ac:dyDescent="0.2">
      <c r="B38" s="573" t="s">
        <v>94</v>
      </c>
      <c r="C38" s="574"/>
      <c r="D38" s="162" t="s">
        <v>96</v>
      </c>
      <c r="E38" s="163"/>
      <c r="F38" s="575"/>
      <c r="G38" s="157"/>
      <c r="H38" s="439"/>
      <c r="I38" s="439"/>
      <c r="J38" s="439"/>
      <c r="K38" s="440"/>
      <c r="L38" s="443"/>
    </row>
    <row r="39" spans="1:12" s="97" customFormat="1" ht="20.25" customHeight="1" x14ac:dyDescent="0.2">
      <c r="B39" s="577"/>
      <c r="C39" s="578"/>
      <c r="D39" s="164"/>
      <c r="E39" s="165"/>
      <c r="F39" s="575"/>
      <c r="G39" s="157"/>
      <c r="H39" s="441"/>
      <c r="I39" s="441"/>
      <c r="J39" s="441"/>
      <c r="K39" s="440"/>
      <c r="L39" s="443"/>
    </row>
    <row r="40" spans="1:12" s="97" customFormat="1" ht="20.25" customHeight="1" x14ac:dyDescent="0.2">
      <c r="B40" s="577"/>
      <c r="C40" s="578"/>
      <c r="D40" s="164"/>
      <c r="E40" s="165"/>
      <c r="F40" s="575"/>
      <c r="G40" s="157"/>
      <c r="H40" s="441"/>
      <c r="I40" s="441"/>
      <c r="J40" s="441"/>
      <c r="K40" s="440"/>
      <c r="L40" s="443"/>
    </row>
    <row r="41" spans="1:12" s="97" customFormat="1" ht="20.25" customHeight="1" x14ac:dyDescent="0.2">
      <c r="B41" s="577"/>
      <c r="C41" s="578"/>
      <c r="D41" s="164"/>
      <c r="E41" s="165"/>
      <c r="F41" s="575"/>
      <c r="G41" s="157"/>
      <c r="H41" s="441"/>
      <c r="I41" s="441"/>
      <c r="J41" s="441"/>
      <c r="K41" s="440"/>
      <c r="L41" s="443"/>
    </row>
    <row r="42" spans="1:12" s="97" customFormat="1" ht="20.25" customHeight="1" x14ac:dyDescent="0.2">
      <c r="B42" s="577"/>
      <c r="C42" s="578"/>
      <c r="D42" s="164"/>
      <c r="E42" s="165"/>
      <c r="F42" s="575"/>
      <c r="G42" s="157"/>
      <c r="H42" s="441"/>
      <c r="I42" s="441"/>
      <c r="J42" s="441"/>
      <c r="K42" s="440"/>
      <c r="L42" s="443"/>
    </row>
    <row r="43" spans="1:12" s="97" customFormat="1" ht="20.25" customHeight="1" thickBot="1" x14ac:dyDescent="0.25">
      <c r="B43" s="579"/>
      <c r="C43" s="580"/>
      <c r="D43" s="166"/>
      <c r="E43" s="167"/>
      <c r="F43" s="576"/>
      <c r="G43" s="157"/>
      <c r="H43" s="441"/>
      <c r="I43" s="441"/>
      <c r="J43" s="441"/>
      <c r="K43" s="440"/>
      <c r="L43" s="443"/>
    </row>
    <row r="44" spans="1:12" ht="13.5" customHeight="1" x14ac:dyDescent="0.2">
      <c r="B44" s="101"/>
      <c r="C44" s="101"/>
      <c r="D44" s="101"/>
      <c r="E44" s="102"/>
      <c r="F44" s="103"/>
      <c r="G44" s="82"/>
      <c r="H44" s="82"/>
      <c r="I44" s="82"/>
      <c r="J44" s="82"/>
      <c r="K44" s="82"/>
      <c r="L44" s="82"/>
    </row>
    <row r="45" spans="1:12" ht="13.5" customHeight="1" x14ac:dyDescent="0.2">
      <c r="B45" s="64" t="s">
        <v>97</v>
      </c>
      <c r="C45" s="82" t="s">
        <v>181</v>
      </c>
      <c r="D45" s="82"/>
      <c r="E45" s="82"/>
      <c r="F45" s="82"/>
      <c r="G45" s="82"/>
      <c r="H45" s="65"/>
      <c r="I45" s="572"/>
      <c r="J45" s="572"/>
      <c r="K45" s="572"/>
      <c r="L45" s="572"/>
    </row>
    <row r="46" spans="1:12" ht="13.5" customHeight="1" x14ac:dyDescent="0.2">
      <c r="B46" s="63" t="s">
        <v>97</v>
      </c>
      <c r="C46" s="82" t="s">
        <v>182</v>
      </c>
      <c r="D46" s="82"/>
      <c r="E46" s="82"/>
      <c r="F46" s="82"/>
      <c r="G46" s="73"/>
      <c r="H46" s="65"/>
      <c r="I46" s="572"/>
      <c r="J46" s="572"/>
      <c r="K46" s="572"/>
      <c r="L46" s="572"/>
    </row>
    <row r="47" spans="1:12" ht="13.5" customHeight="1" x14ac:dyDescent="0.2">
      <c r="B47" s="65" t="s">
        <v>97</v>
      </c>
      <c r="C47" s="572" t="s">
        <v>176</v>
      </c>
      <c r="D47" s="572"/>
      <c r="E47" s="572"/>
      <c r="F47" s="572"/>
      <c r="G47" s="81"/>
      <c r="H47" s="66"/>
      <c r="I47" s="572"/>
      <c r="J47" s="572"/>
      <c r="K47" s="572"/>
      <c r="L47" s="572"/>
    </row>
    <row r="48" spans="1:12" s="67" customFormat="1" ht="13.5" customHeight="1" x14ac:dyDescent="0.2">
      <c r="A48" s="63"/>
      <c r="B48" s="65" t="s">
        <v>97</v>
      </c>
      <c r="C48" s="572" t="s">
        <v>183</v>
      </c>
      <c r="D48" s="572"/>
      <c r="E48" s="572"/>
      <c r="F48" s="572"/>
      <c r="G48" s="73"/>
      <c r="H48" s="79"/>
      <c r="I48" s="510"/>
      <c r="J48" s="510"/>
      <c r="K48" s="510"/>
      <c r="L48" s="510"/>
    </row>
    <row r="49" spans="1:14" s="67" customFormat="1" ht="13.5" customHeight="1" x14ac:dyDescent="0.2">
      <c r="B49" s="66" t="s">
        <v>97</v>
      </c>
      <c r="C49" s="572" t="s">
        <v>177</v>
      </c>
      <c r="D49" s="572"/>
      <c r="E49" s="572"/>
      <c r="F49" s="572"/>
      <c r="G49" s="74"/>
      <c r="H49" s="76"/>
      <c r="I49" s="76"/>
      <c r="J49" s="76"/>
      <c r="K49" s="76"/>
      <c r="L49" s="76"/>
    </row>
    <row r="50" spans="1:14" s="67" customFormat="1" ht="13.5" customHeight="1" x14ac:dyDescent="0.2">
      <c r="B50" s="79" t="s">
        <v>97</v>
      </c>
      <c r="C50" s="510" t="s">
        <v>185</v>
      </c>
      <c r="D50" s="510"/>
      <c r="E50" s="510"/>
      <c r="F50" s="510"/>
      <c r="G50" s="76"/>
      <c r="H50" s="77"/>
      <c r="I50" s="77"/>
      <c r="J50" s="77"/>
      <c r="K50" s="77"/>
      <c r="L50" s="77"/>
    </row>
    <row r="51" spans="1:14" s="67" customFormat="1" ht="14.25" customHeight="1" x14ac:dyDescent="0.2">
      <c r="B51" s="66" t="s">
        <v>97</v>
      </c>
      <c r="C51" s="81" t="s">
        <v>178</v>
      </c>
      <c r="D51" s="76"/>
      <c r="E51" s="76"/>
      <c r="F51" s="76"/>
      <c r="G51" s="77"/>
    </row>
    <row r="52" spans="1:14" ht="12" customHeight="1" x14ac:dyDescent="0.2">
      <c r="A52" s="67"/>
      <c r="B52" s="65" t="s">
        <v>97</v>
      </c>
      <c r="C52" s="104" t="s">
        <v>212</v>
      </c>
      <c r="D52" s="77"/>
      <c r="E52" s="77"/>
      <c r="F52" s="77"/>
      <c r="G52" s="67"/>
    </row>
    <row r="53" spans="1:14" ht="12" customHeight="1" thickBot="1" x14ac:dyDescent="0.25">
      <c r="A53" s="67"/>
      <c r="B53" s="79" t="s">
        <v>5</v>
      </c>
      <c r="C53" s="510" t="s">
        <v>174</v>
      </c>
      <c r="D53" s="510"/>
      <c r="E53" s="510"/>
      <c r="F53" s="510"/>
      <c r="G53" s="510"/>
      <c r="H53" s="510"/>
      <c r="I53" s="510"/>
      <c r="J53" s="510"/>
      <c r="K53" s="510"/>
      <c r="L53" s="510"/>
      <c r="M53" s="510"/>
      <c r="N53" s="510"/>
    </row>
    <row r="54" spans="1:14" ht="12.75" customHeight="1" x14ac:dyDescent="0.2">
      <c r="B54" s="79"/>
      <c r="C54" s="74"/>
      <c r="D54" s="74"/>
      <c r="E54" s="74"/>
      <c r="F54" s="74"/>
      <c r="K54" s="504" t="s">
        <v>81</v>
      </c>
      <c r="L54" s="505"/>
    </row>
    <row r="55" spans="1:14" ht="12.5" thickBot="1" x14ac:dyDescent="0.25">
      <c r="K55" s="506"/>
      <c r="L55" s="507"/>
    </row>
  </sheetData>
  <mergeCells count="83">
    <mergeCell ref="B3:L3"/>
    <mergeCell ref="E5:F5"/>
    <mergeCell ref="B6:C7"/>
    <mergeCell ref="D6:D7"/>
    <mergeCell ref="E6:F6"/>
    <mergeCell ref="H6:I7"/>
    <mergeCell ref="J6:J7"/>
    <mergeCell ref="K6:L6"/>
    <mergeCell ref="B8:C8"/>
    <mergeCell ref="F8:F13"/>
    <mergeCell ref="H8:I8"/>
    <mergeCell ref="L8:L13"/>
    <mergeCell ref="B9:C9"/>
    <mergeCell ref="H9:I9"/>
    <mergeCell ref="B10:C10"/>
    <mergeCell ref="H10:I10"/>
    <mergeCell ref="B11:C11"/>
    <mergeCell ref="H11:I11"/>
    <mergeCell ref="B12:C12"/>
    <mergeCell ref="H12:I12"/>
    <mergeCell ref="B13:C13"/>
    <mergeCell ref="H13:I13"/>
    <mergeCell ref="E15:F15"/>
    <mergeCell ref="J16:J17"/>
    <mergeCell ref="K16:L16"/>
    <mergeCell ref="B18:C18"/>
    <mergeCell ref="F18:F23"/>
    <mergeCell ref="H18:I18"/>
    <mergeCell ref="L18:L23"/>
    <mergeCell ref="B19:C19"/>
    <mergeCell ref="H19:I19"/>
    <mergeCell ref="B20:C20"/>
    <mergeCell ref="H20:I20"/>
    <mergeCell ref="B16:C17"/>
    <mergeCell ref="D16:D17"/>
    <mergeCell ref="E16:F16"/>
    <mergeCell ref="H16:I17"/>
    <mergeCell ref="K26:L26"/>
    <mergeCell ref="B21:C21"/>
    <mergeCell ref="H21:I21"/>
    <mergeCell ref="B22:C22"/>
    <mergeCell ref="H22:I22"/>
    <mergeCell ref="B23:C23"/>
    <mergeCell ref="H23:I23"/>
    <mergeCell ref="B26:C27"/>
    <mergeCell ref="D26:D27"/>
    <mergeCell ref="E26:F26"/>
    <mergeCell ref="H26:I27"/>
    <mergeCell ref="J26:J27"/>
    <mergeCell ref="F28:F33"/>
    <mergeCell ref="H28:I28"/>
    <mergeCell ref="L28:L33"/>
    <mergeCell ref="B29:C29"/>
    <mergeCell ref="H29:I29"/>
    <mergeCell ref="B30:C30"/>
    <mergeCell ref="H30:I30"/>
    <mergeCell ref="B31:C31"/>
    <mergeCell ref="H31:I31"/>
    <mergeCell ref="B32:C32"/>
    <mergeCell ref="H32:I32"/>
    <mergeCell ref="B33:C33"/>
    <mergeCell ref="H33:I33"/>
    <mergeCell ref="B40:C40"/>
    <mergeCell ref="B41:C41"/>
    <mergeCell ref="B42:C42"/>
    <mergeCell ref="B43:C43"/>
    <mergeCell ref="B28:C28"/>
    <mergeCell ref="B36:C37"/>
    <mergeCell ref="D36:D37"/>
    <mergeCell ref="E36:F36"/>
    <mergeCell ref="C50:F50"/>
    <mergeCell ref="K54:L55"/>
    <mergeCell ref="C53:N53"/>
    <mergeCell ref="I46:L46"/>
    <mergeCell ref="C47:F47"/>
    <mergeCell ref="I47:L47"/>
    <mergeCell ref="C48:F48"/>
    <mergeCell ref="I48:L48"/>
    <mergeCell ref="C49:F49"/>
    <mergeCell ref="I45:L45"/>
    <mergeCell ref="B38:C38"/>
    <mergeCell ref="F38:F43"/>
    <mergeCell ref="B39:C39"/>
  </mergeCells>
  <phoneticPr fontId="21"/>
  <printOptions horizontalCentered="1"/>
  <pageMargins left="0.74803149606299213" right="0.74803149606299213" top="0.98425196850393704" bottom="0.98425196850393704" header="0.51181102362204722" footer="0.51181102362204722"/>
  <pageSetup paperSize="8" scale="7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K77"/>
  <sheetViews>
    <sheetView view="pageBreakPreview" zoomScale="55" zoomScaleNormal="55" zoomScaleSheetLayoutView="55" workbookViewId="0">
      <pane xSplit="10" ySplit="5" topLeftCell="K6" activePane="bottomRight" state="frozen"/>
      <selection pane="topRight" activeCell="I1" sqref="I1"/>
      <selection pane="bottomLeft" activeCell="A6" sqref="A6"/>
      <selection pane="bottomRight" activeCell="B45" sqref="B45"/>
    </sheetView>
  </sheetViews>
  <sheetFormatPr defaultColWidth="8" defaultRowHeight="13" x14ac:dyDescent="0.2"/>
  <cols>
    <col min="1" max="1" width="2.6328125" style="15" customWidth="1"/>
    <col min="2" max="6" width="3.6328125" style="15" customWidth="1"/>
    <col min="7" max="7" width="42.90625" style="15" customWidth="1"/>
    <col min="8" max="8" width="10.26953125" style="15" customWidth="1"/>
    <col min="9" max="9" width="13.453125" style="15" customWidth="1"/>
    <col min="10" max="10" width="11.08984375" style="15" customWidth="1"/>
    <col min="11" max="33" width="11" style="15" customWidth="1"/>
    <col min="34" max="34" width="14.6328125" style="15" customWidth="1"/>
    <col min="35" max="35" width="2.6328125" style="15" customWidth="1"/>
    <col min="36" max="36" width="12.26953125" style="15" customWidth="1"/>
    <col min="37" max="37" width="10.26953125" style="15" customWidth="1"/>
    <col min="38" max="16384" width="8" style="15"/>
  </cols>
  <sheetData>
    <row r="1" spans="1:35" ht="15" customHeight="1" x14ac:dyDescent="0.2">
      <c r="A1" s="14"/>
      <c r="B1" s="13" t="s">
        <v>171</v>
      </c>
    </row>
    <row r="2" spans="1:35" s="17" customFormat="1" ht="35.15" customHeight="1" x14ac:dyDescent="0.2">
      <c r="A2" s="16"/>
      <c r="B2" s="550" t="s">
        <v>10</v>
      </c>
      <c r="C2" s="550"/>
      <c r="D2" s="550"/>
      <c r="E2" s="550"/>
      <c r="F2" s="550"/>
      <c r="G2" s="550"/>
      <c r="H2" s="550"/>
      <c r="I2" s="550"/>
      <c r="J2" s="550"/>
      <c r="K2" s="550"/>
      <c r="L2" s="550"/>
      <c r="M2" s="550"/>
      <c r="N2" s="550"/>
      <c r="O2" s="550"/>
      <c r="P2" s="550"/>
      <c r="Q2" s="550"/>
      <c r="R2" s="550"/>
      <c r="S2" s="550"/>
      <c r="T2" s="550"/>
      <c r="U2" s="550"/>
      <c r="V2" s="550"/>
      <c r="W2" s="550"/>
      <c r="X2" s="550"/>
      <c r="Y2" s="550"/>
      <c r="Z2" s="550"/>
      <c r="AA2" s="550"/>
      <c r="AB2" s="550"/>
      <c r="AC2" s="550"/>
      <c r="AD2" s="550"/>
      <c r="AE2" s="550"/>
      <c r="AF2" s="550"/>
      <c r="AG2" s="550"/>
      <c r="AH2" s="550"/>
      <c r="AI2" s="550"/>
    </row>
    <row r="3" spans="1:35" ht="15" customHeight="1" thickBot="1" x14ac:dyDescent="0.25">
      <c r="B3" s="194" t="s">
        <v>11</v>
      </c>
      <c r="C3" s="193"/>
      <c r="D3" s="193"/>
      <c r="E3" s="193"/>
      <c r="F3" s="193"/>
      <c r="G3" s="193"/>
      <c r="H3" s="193"/>
      <c r="I3" s="193"/>
      <c r="J3" s="193"/>
      <c r="K3" s="193"/>
      <c r="L3" s="193"/>
      <c r="M3" s="193"/>
      <c r="N3" s="191"/>
      <c r="O3" s="191"/>
      <c r="P3" s="191"/>
      <c r="Q3" s="191"/>
      <c r="R3" s="191"/>
      <c r="S3" s="191"/>
      <c r="T3" s="191"/>
      <c r="U3" s="191"/>
      <c r="V3" s="191"/>
      <c r="W3" s="191"/>
      <c r="X3" s="191"/>
      <c r="Y3" s="191"/>
      <c r="Z3" s="191"/>
      <c r="AA3" s="191"/>
      <c r="AB3" s="191"/>
      <c r="AC3" s="191"/>
      <c r="AD3" s="191"/>
      <c r="AE3" s="191"/>
      <c r="AF3" s="191"/>
      <c r="AG3" s="191"/>
      <c r="AH3" s="192" t="s">
        <v>12</v>
      </c>
      <c r="AI3" s="192"/>
    </row>
    <row r="4" spans="1:35" ht="15" customHeight="1" thickBot="1" x14ac:dyDescent="0.25">
      <c r="B4" s="609" t="s">
        <v>13</v>
      </c>
      <c r="C4" s="610"/>
      <c r="D4" s="610"/>
      <c r="E4" s="610"/>
      <c r="F4" s="610"/>
      <c r="G4" s="610"/>
      <c r="H4" s="610"/>
      <c r="I4" s="610"/>
      <c r="J4" s="611"/>
      <c r="K4" s="558" t="s">
        <v>106</v>
      </c>
      <c r="L4" s="559"/>
      <c r="M4" s="559"/>
      <c r="N4" s="392"/>
      <c r="O4" s="614" t="s">
        <v>107</v>
      </c>
      <c r="P4" s="614"/>
      <c r="Q4" s="614"/>
      <c r="R4" s="614"/>
      <c r="S4" s="614"/>
      <c r="T4" s="614"/>
      <c r="U4" s="614"/>
      <c r="V4" s="614"/>
      <c r="W4" s="614"/>
      <c r="X4" s="614"/>
      <c r="Y4" s="614"/>
      <c r="Z4" s="614"/>
      <c r="AA4" s="614"/>
      <c r="AB4" s="614"/>
      <c r="AC4" s="614"/>
      <c r="AD4" s="614"/>
      <c r="AE4" s="614"/>
      <c r="AF4" s="614"/>
      <c r="AG4" s="614"/>
      <c r="AH4" s="615" t="s">
        <v>9</v>
      </c>
      <c r="AI4" s="192"/>
    </row>
    <row r="5" spans="1:35" ht="20.149999999999999" customHeight="1" thickBot="1" x14ac:dyDescent="0.25">
      <c r="B5" s="612"/>
      <c r="C5" s="613"/>
      <c r="D5" s="613"/>
      <c r="E5" s="613"/>
      <c r="F5" s="613"/>
      <c r="G5" s="613"/>
      <c r="H5" s="613"/>
      <c r="I5" s="613"/>
      <c r="J5" s="613"/>
      <c r="K5" s="384" t="s">
        <v>143</v>
      </c>
      <c r="L5" s="384" t="s">
        <v>118</v>
      </c>
      <c r="M5" s="384" t="s">
        <v>119</v>
      </c>
      <c r="N5" s="384" t="s">
        <v>144</v>
      </c>
      <c r="O5" s="384" t="s">
        <v>121</v>
      </c>
      <c r="P5" s="384" t="s">
        <v>122</v>
      </c>
      <c r="Q5" s="384" t="s">
        <v>145</v>
      </c>
      <c r="R5" s="384" t="s">
        <v>146</v>
      </c>
      <c r="S5" s="384" t="s">
        <v>147</v>
      </c>
      <c r="T5" s="384" t="s">
        <v>148</v>
      </c>
      <c r="U5" s="384" t="s">
        <v>149</v>
      </c>
      <c r="V5" s="384" t="s">
        <v>150</v>
      </c>
      <c r="W5" s="384" t="s">
        <v>151</v>
      </c>
      <c r="X5" s="384" t="s">
        <v>152</v>
      </c>
      <c r="Y5" s="384" t="s">
        <v>153</v>
      </c>
      <c r="Z5" s="384" t="s">
        <v>154</v>
      </c>
      <c r="AA5" s="384" t="s">
        <v>155</v>
      </c>
      <c r="AB5" s="384" t="s">
        <v>156</v>
      </c>
      <c r="AC5" s="384" t="s">
        <v>157</v>
      </c>
      <c r="AD5" s="384" t="s">
        <v>158</v>
      </c>
      <c r="AE5" s="384" t="s">
        <v>159</v>
      </c>
      <c r="AF5" s="384" t="s">
        <v>160</v>
      </c>
      <c r="AG5" s="426" t="s">
        <v>161</v>
      </c>
      <c r="AH5" s="616"/>
      <c r="AI5" s="192"/>
    </row>
    <row r="6" spans="1:35" ht="20.149999999999999" customHeight="1" x14ac:dyDescent="0.2">
      <c r="B6" s="330" t="s">
        <v>108</v>
      </c>
      <c r="C6" s="195"/>
      <c r="D6" s="195"/>
      <c r="E6" s="195"/>
      <c r="F6" s="195"/>
      <c r="G6" s="195"/>
      <c r="H6" s="195"/>
      <c r="I6" s="195"/>
      <c r="J6" s="196"/>
      <c r="K6" s="334" t="s">
        <v>66</v>
      </c>
      <c r="L6" s="335" t="s">
        <v>66</v>
      </c>
      <c r="M6" s="335" t="s">
        <v>66</v>
      </c>
      <c r="N6" s="335" t="s">
        <v>66</v>
      </c>
      <c r="O6" s="336" t="s">
        <v>66</v>
      </c>
      <c r="P6" s="335" t="s">
        <v>66</v>
      </c>
      <c r="Q6" s="335" t="s">
        <v>66</v>
      </c>
      <c r="R6" s="335" t="s">
        <v>66</v>
      </c>
      <c r="S6" s="335" t="s">
        <v>66</v>
      </c>
      <c r="T6" s="335" t="s">
        <v>66</v>
      </c>
      <c r="U6" s="335" t="s">
        <v>66</v>
      </c>
      <c r="V6" s="335" t="s">
        <v>66</v>
      </c>
      <c r="W6" s="335" t="s">
        <v>66</v>
      </c>
      <c r="X6" s="335" t="s">
        <v>66</v>
      </c>
      <c r="Y6" s="335" t="s">
        <v>66</v>
      </c>
      <c r="Z6" s="335" t="s">
        <v>66</v>
      </c>
      <c r="AA6" s="335" t="s">
        <v>66</v>
      </c>
      <c r="AB6" s="335" t="s">
        <v>66</v>
      </c>
      <c r="AC6" s="335" t="s">
        <v>66</v>
      </c>
      <c r="AD6" s="335" t="s">
        <v>66</v>
      </c>
      <c r="AE6" s="335" t="s">
        <v>66</v>
      </c>
      <c r="AF6" s="335" t="s">
        <v>66</v>
      </c>
      <c r="AG6" s="335" t="s">
        <v>66</v>
      </c>
      <c r="AH6" s="331" t="s">
        <v>66</v>
      </c>
      <c r="AI6" s="192"/>
    </row>
    <row r="7" spans="1:35" ht="20.149999999999999" customHeight="1" x14ac:dyDescent="0.2">
      <c r="B7" s="319"/>
      <c r="C7" s="398" t="s">
        <v>163</v>
      </c>
      <c r="D7" s="399"/>
      <c r="E7" s="399"/>
      <c r="F7" s="399"/>
      <c r="G7" s="399"/>
      <c r="H7" s="399"/>
      <c r="I7" s="399"/>
      <c r="J7" s="451"/>
      <c r="K7" s="400" t="s">
        <v>66</v>
      </c>
      <c r="L7" s="401" t="s">
        <v>66</v>
      </c>
      <c r="M7" s="401" t="s">
        <v>66</v>
      </c>
      <c r="N7" s="402" t="s">
        <v>66</v>
      </c>
      <c r="O7" s="402" t="s">
        <v>66</v>
      </c>
      <c r="P7" s="401" t="s">
        <v>66</v>
      </c>
      <c r="Q7" s="401" t="s">
        <v>66</v>
      </c>
      <c r="R7" s="401" t="s">
        <v>66</v>
      </c>
      <c r="S7" s="401" t="s">
        <v>66</v>
      </c>
      <c r="T7" s="401" t="s">
        <v>66</v>
      </c>
      <c r="U7" s="401" t="s">
        <v>66</v>
      </c>
      <c r="V7" s="401" t="s">
        <v>66</v>
      </c>
      <c r="W7" s="401" t="s">
        <v>66</v>
      </c>
      <c r="X7" s="401" t="s">
        <v>66</v>
      </c>
      <c r="Y7" s="401" t="s">
        <v>66</v>
      </c>
      <c r="Z7" s="401" t="s">
        <v>66</v>
      </c>
      <c r="AA7" s="401" t="s">
        <v>66</v>
      </c>
      <c r="AB7" s="401" t="s">
        <v>66</v>
      </c>
      <c r="AC7" s="401" t="s">
        <v>66</v>
      </c>
      <c r="AD7" s="401" t="s">
        <v>66</v>
      </c>
      <c r="AE7" s="401" t="s">
        <v>66</v>
      </c>
      <c r="AF7" s="401" t="s">
        <v>66</v>
      </c>
      <c r="AG7" s="401" t="s">
        <v>66</v>
      </c>
      <c r="AH7" s="332" t="s">
        <v>66</v>
      </c>
      <c r="AI7" s="192"/>
    </row>
    <row r="8" spans="1:35" ht="20.149999999999999" customHeight="1" x14ac:dyDescent="0.2">
      <c r="B8" s="319"/>
      <c r="C8" s="403"/>
      <c r="D8" s="404" t="s">
        <v>126</v>
      </c>
      <c r="E8" s="404"/>
      <c r="F8" s="404"/>
      <c r="G8" s="404"/>
      <c r="H8" s="404"/>
      <c r="I8" s="404"/>
      <c r="J8" s="405" t="s">
        <v>79</v>
      </c>
      <c r="K8" s="406" t="s">
        <v>66</v>
      </c>
      <c r="L8" s="407" t="s">
        <v>66</v>
      </c>
      <c r="M8" s="407" t="s">
        <v>66</v>
      </c>
      <c r="N8" s="408">
        <f>3083/12*2</f>
        <v>513.83333333333337</v>
      </c>
      <c r="O8" s="409">
        <v>2802</v>
      </c>
      <c r="P8" s="408">
        <v>2802</v>
      </c>
      <c r="Q8" s="408">
        <v>2801</v>
      </c>
      <c r="R8" s="408">
        <v>2798</v>
      </c>
      <c r="S8" s="408">
        <v>2795</v>
      </c>
      <c r="T8" s="408">
        <f t="shared" ref="T8:T14" si="0">S8</f>
        <v>2795</v>
      </c>
      <c r="U8" s="408">
        <f t="shared" ref="U8:AF8" si="1">T8</f>
        <v>2795</v>
      </c>
      <c r="V8" s="408">
        <f t="shared" si="1"/>
        <v>2795</v>
      </c>
      <c r="W8" s="408">
        <f t="shared" si="1"/>
        <v>2795</v>
      </c>
      <c r="X8" s="408">
        <f t="shared" si="1"/>
        <v>2795</v>
      </c>
      <c r="Y8" s="408">
        <f t="shared" si="1"/>
        <v>2795</v>
      </c>
      <c r="Z8" s="408">
        <f t="shared" si="1"/>
        <v>2795</v>
      </c>
      <c r="AA8" s="408">
        <f t="shared" si="1"/>
        <v>2795</v>
      </c>
      <c r="AB8" s="408">
        <f t="shared" si="1"/>
        <v>2795</v>
      </c>
      <c r="AC8" s="408">
        <f t="shared" si="1"/>
        <v>2795</v>
      </c>
      <c r="AD8" s="408">
        <f t="shared" si="1"/>
        <v>2795</v>
      </c>
      <c r="AE8" s="408">
        <f t="shared" si="1"/>
        <v>2795</v>
      </c>
      <c r="AF8" s="408">
        <f t="shared" si="1"/>
        <v>2795</v>
      </c>
      <c r="AG8" s="408">
        <f t="shared" ref="AG8:AG14" si="2">AF8</f>
        <v>2795</v>
      </c>
      <c r="AH8" s="333" t="s">
        <v>66</v>
      </c>
      <c r="AI8" s="192"/>
    </row>
    <row r="9" spans="1:35" ht="20.149999999999999" customHeight="1" x14ac:dyDescent="0.2">
      <c r="B9" s="319"/>
      <c r="C9" s="403"/>
      <c r="D9" s="404" t="s">
        <v>109</v>
      </c>
      <c r="E9" s="404"/>
      <c r="F9" s="404"/>
      <c r="G9" s="404"/>
      <c r="H9" s="404"/>
      <c r="I9" s="404"/>
      <c r="J9" s="405" t="s">
        <v>79</v>
      </c>
      <c r="K9" s="406" t="s">
        <v>66</v>
      </c>
      <c r="L9" s="407" t="s">
        <v>66</v>
      </c>
      <c r="M9" s="407" t="s">
        <v>66</v>
      </c>
      <c r="N9" s="408">
        <f>1914/12*2</f>
        <v>319</v>
      </c>
      <c r="O9" s="409">
        <v>1914</v>
      </c>
      <c r="P9" s="408">
        <v>1915</v>
      </c>
      <c r="Q9" s="408">
        <v>1913</v>
      </c>
      <c r="R9" s="408">
        <v>1911</v>
      </c>
      <c r="S9" s="408">
        <v>1909</v>
      </c>
      <c r="T9" s="408">
        <f t="shared" si="0"/>
        <v>1909</v>
      </c>
      <c r="U9" s="408">
        <f t="shared" ref="U9:AF9" si="3">T9</f>
        <v>1909</v>
      </c>
      <c r="V9" s="408">
        <f t="shared" si="3"/>
        <v>1909</v>
      </c>
      <c r="W9" s="408">
        <f t="shared" si="3"/>
        <v>1909</v>
      </c>
      <c r="X9" s="408">
        <f t="shared" si="3"/>
        <v>1909</v>
      </c>
      <c r="Y9" s="408">
        <f t="shared" si="3"/>
        <v>1909</v>
      </c>
      <c r="Z9" s="408">
        <f t="shared" si="3"/>
        <v>1909</v>
      </c>
      <c r="AA9" s="408">
        <f t="shared" si="3"/>
        <v>1909</v>
      </c>
      <c r="AB9" s="408">
        <f t="shared" si="3"/>
        <v>1909</v>
      </c>
      <c r="AC9" s="408">
        <f t="shared" si="3"/>
        <v>1909</v>
      </c>
      <c r="AD9" s="408">
        <f t="shared" si="3"/>
        <v>1909</v>
      </c>
      <c r="AE9" s="408">
        <f t="shared" si="3"/>
        <v>1909</v>
      </c>
      <c r="AF9" s="408">
        <f t="shared" si="3"/>
        <v>1909</v>
      </c>
      <c r="AG9" s="408">
        <f t="shared" si="2"/>
        <v>1909</v>
      </c>
      <c r="AH9" s="333" t="s">
        <v>66</v>
      </c>
      <c r="AI9" s="192"/>
    </row>
    <row r="10" spans="1:35" ht="20.149999999999999" customHeight="1" x14ac:dyDescent="0.2">
      <c r="B10" s="319"/>
      <c r="C10" s="403"/>
      <c r="D10" s="404" t="s">
        <v>127</v>
      </c>
      <c r="E10" s="404"/>
      <c r="F10" s="404"/>
      <c r="G10" s="404"/>
      <c r="H10" s="404"/>
      <c r="I10" s="404"/>
      <c r="J10" s="405" t="s">
        <v>79</v>
      </c>
      <c r="K10" s="406" t="s">
        <v>113</v>
      </c>
      <c r="L10" s="407" t="s">
        <v>113</v>
      </c>
      <c r="M10" s="407" t="s">
        <v>113</v>
      </c>
      <c r="N10" s="408">
        <f>(4499+383)/12*2</f>
        <v>813.66666666666663</v>
      </c>
      <c r="O10" s="409">
        <f>4499+766</f>
        <v>5265</v>
      </c>
      <c r="P10" s="408">
        <f>4404+766</f>
        <v>5170</v>
      </c>
      <c r="Q10" s="408">
        <f>4401+765</f>
        <v>5166</v>
      </c>
      <c r="R10" s="408">
        <f>4396+765</f>
        <v>5161</v>
      </c>
      <c r="S10" s="408">
        <f>4391+764</f>
        <v>5155</v>
      </c>
      <c r="T10" s="408">
        <f t="shared" si="0"/>
        <v>5155</v>
      </c>
      <c r="U10" s="408">
        <f t="shared" ref="U10:AF10" si="4">T10</f>
        <v>5155</v>
      </c>
      <c r="V10" s="408">
        <f t="shared" si="4"/>
        <v>5155</v>
      </c>
      <c r="W10" s="408">
        <f t="shared" si="4"/>
        <v>5155</v>
      </c>
      <c r="X10" s="408">
        <f t="shared" si="4"/>
        <v>5155</v>
      </c>
      <c r="Y10" s="408">
        <f t="shared" si="4"/>
        <v>5155</v>
      </c>
      <c r="Z10" s="408">
        <f t="shared" si="4"/>
        <v>5155</v>
      </c>
      <c r="AA10" s="408">
        <f t="shared" si="4"/>
        <v>5155</v>
      </c>
      <c r="AB10" s="408">
        <f t="shared" si="4"/>
        <v>5155</v>
      </c>
      <c r="AC10" s="408">
        <f t="shared" si="4"/>
        <v>5155</v>
      </c>
      <c r="AD10" s="408">
        <f t="shared" si="4"/>
        <v>5155</v>
      </c>
      <c r="AE10" s="408">
        <f t="shared" si="4"/>
        <v>5155</v>
      </c>
      <c r="AF10" s="408">
        <f t="shared" si="4"/>
        <v>5155</v>
      </c>
      <c r="AG10" s="408">
        <f t="shared" si="2"/>
        <v>5155</v>
      </c>
      <c r="AH10" s="333" t="s">
        <v>66</v>
      </c>
      <c r="AI10" s="192"/>
    </row>
    <row r="11" spans="1:35" ht="20.149999999999999" customHeight="1" x14ac:dyDescent="0.2">
      <c r="B11" s="319"/>
      <c r="C11" s="403"/>
      <c r="D11" s="404" t="s">
        <v>128</v>
      </c>
      <c r="E11" s="404"/>
      <c r="F11" s="404"/>
      <c r="G11" s="404"/>
      <c r="H11" s="404"/>
      <c r="I11" s="404"/>
      <c r="J11" s="405" t="s">
        <v>79</v>
      </c>
      <c r="K11" s="406" t="s">
        <v>113</v>
      </c>
      <c r="L11" s="407" t="s">
        <v>113</v>
      </c>
      <c r="M11" s="407" t="s">
        <v>113</v>
      </c>
      <c r="N11" s="408">
        <f>2010/12*2</f>
        <v>335</v>
      </c>
      <c r="O11" s="408">
        <v>2010</v>
      </c>
      <c r="P11" s="408">
        <v>2010</v>
      </c>
      <c r="Q11" s="408">
        <v>2009</v>
      </c>
      <c r="R11" s="408">
        <v>2007</v>
      </c>
      <c r="S11" s="408">
        <v>2004</v>
      </c>
      <c r="T11" s="408">
        <f t="shared" si="0"/>
        <v>2004</v>
      </c>
      <c r="U11" s="408">
        <f t="shared" ref="U11:AF11" si="5">T11</f>
        <v>2004</v>
      </c>
      <c r="V11" s="408">
        <f t="shared" si="5"/>
        <v>2004</v>
      </c>
      <c r="W11" s="408">
        <f t="shared" si="5"/>
        <v>2004</v>
      </c>
      <c r="X11" s="408">
        <f t="shared" si="5"/>
        <v>2004</v>
      </c>
      <c r="Y11" s="408">
        <f t="shared" si="5"/>
        <v>2004</v>
      </c>
      <c r="Z11" s="408">
        <f t="shared" si="5"/>
        <v>2004</v>
      </c>
      <c r="AA11" s="408">
        <f t="shared" si="5"/>
        <v>2004</v>
      </c>
      <c r="AB11" s="408">
        <f t="shared" si="5"/>
        <v>2004</v>
      </c>
      <c r="AC11" s="408">
        <f t="shared" si="5"/>
        <v>2004</v>
      </c>
      <c r="AD11" s="408">
        <f t="shared" si="5"/>
        <v>2004</v>
      </c>
      <c r="AE11" s="408">
        <f t="shared" si="5"/>
        <v>2004</v>
      </c>
      <c r="AF11" s="408">
        <f t="shared" si="5"/>
        <v>2004</v>
      </c>
      <c r="AG11" s="408">
        <f t="shared" si="2"/>
        <v>2004</v>
      </c>
      <c r="AH11" s="333" t="s">
        <v>66</v>
      </c>
      <c r="AI11" s="192"/>
    </row>
    <row r="12" spans="1:35" ht="20.149999999999999" customHeight="1" x14ac:dyDescent="0.2">
      <c r="B12" s="319"/>
      <c r="C12" s="403"/>
      <c r="D12" s="404" t="s">
        <v>129</v>
      </c>
      <c r="E12" s="404"/>
      <c r="F12" s="404"/>
      <c r="G12" s="404"/>
      <c r="H12" s="404"/>
      <c r="I12" s="404"/>
      <c r="J12" s="405" t="s">
        <v>79</v>
      </c>
      <c r="K12" s="406" t="s">
        <v>113</v>
      </c>
      <c r="L12" s="407" t="s">
        <v>113</v>
      </c>
      <c r="M12" s="407" t="s">
        <v>113</v>
      </c>
      <c r="N12" s="408">
        <f>670/12*2</f>
        <v>111.66666666666667</v>
      </c>
      <c r="O12" s="409">
        <v>670</v>
      </c>
      <c r="P12" s="408">
        <v>670</v>
      </c>
      <c r="Q12" s="408">
        <v>670</v>
      </c>
      <c r="R12" s="408">
        <v>669</v>
      </c>
      <c r="S12" s="408">
        <v>668</v>
      </c>
      <c r="T12" s="408">
        <f t="shared" si="0"/>
        <v>668</v>
      </c>
      <c r="U12" s="408">
        <f t="shared" ref="U12:AF12" si="6">T12</f>
        <v>668</v>
      </c>
      <c r="V12" s="408">
        <f t="shared" si="6"/>
        <v>668</v>
      </c>
      <c r="W12" s="408">
        <f t="shared" si="6"/>
        <v>668</v>
      </c>
      <c r="X12" s="408">
        <f t="shared" si="6"/>
        <v>668</v>
      </c>
      <c r="Y12" s="408">
        <f t="shared" si="6"/>
        <v>668</v>
      </c>
      <c r="Z12" s="408">
        <f t="shared" si="6"/>
        <v>668</v>
      </c>
      <c r="AA12" s="408">
        <f t="shared" si="6"/>
        <v>668</v>
      </c>
      <c r="AB12" s="408">
        <f t="shared" si="6"/>
        <v>668</v>
      </c>
      <c r="AC12" s="408">
        <f t="shared" si="6"/>
        <v>668</v>
      </c>
      <c r="AD12" s="408">
        <f t="shared" si="6"/>
        <v>668</v>
      </c>
      <c r="AE12" s="408">
        <f t="shared" si="6"/>
        <v>668</v>
      </c>
      <c r="AF12" s="408">
        <f t="shared" si="6"/>
        <v>668</v>
      </c>
      <c r="AG12" s="408">
        <f t="shared" si="2"/>
        <v>668</v>
      </c>
      <c r="AH12" s="333" t="s">
        <v>66</v>
      </c>
      <c r="AI12" s="192"/>
    </row>
    <row r="13" spans="1:35" ht="20.149999999999999" customHeight="1" x14ac:dyDescent="0.2">
      <c r="B13" s="319"/>
      <c r="C13" s="403"/>
      <c r="D13" s="404" t="s">
        <v>130</v>
      </c>
      <c r="E13" s="404"/>
      <c r="F13" s="404"/>
      <c r="G13" s="404"/>
      <c r="H13" s="404"/>
      <c r="I13" s="404"/>
      <c r="J13" s="405" t="s">
        <v>79</v>
      </c>
      <c r="K13" s="406" t="s">
        <v>113</v>
      </c>
      <c r="L13" s="407" t="s">
        <v>113</v>
      </c>
      <c r="M13" s="407" t="s">
        <v>113</v>
      </c>
      <c r="N13" s="408">
        <f>948/12*2</f>
        <v>158</v>
      </c>
      <c r="O13" s="409">
        <v>957</v>
      </c>
      <c r="P13" s="408">
        <v>957</v>
      </c>
      <c r="Q13" s="408">
        <v>957</v>
      </c>
      <c r="R13" s="408">
        <v>956</v>
      </c>
      <c r="S13" s="408">
        <v>955</v>
      </c>
      <c r="T13" s="408">
        <f t="shared" si="0"/>
        <v>955</v>
      </c>
      <c r="U13" s="408">
        <f t="shared" ref="U13:AF13" si="7">T13</f>
        <v>955</v>
      </c>
      <c r="V13" s="408">
        <f t="shared" si="7"/>
        <v>955</v>
      </c>
      <c r="W13" s="408">
        <f t="shared" si="7"/>
        <v>955</v>
      </c>
      <c r="X13" s="408">
        <f t="shared" si="7"/>
        <v>955</v>
      </c>
      <c r="Y13" s="408">
        <f t="shared" si="7"/>
        <v>955</v>
      </c>
      <c r="Z13" s="408">
        <f t="shared" si="7"/>
        <v>955</v>
      </c>
      <c r="AA13" s="408">
        <f t="shared" si="7"/>
        <v>955</v>
      </c>
      <c r="AB13" s="408">
        <f t="shared" si="7"/>
        <v>955</v>
      </c>
      <c r="AC13" s="408">
        <f t="shared" si="7"/>
        <v>955</v>
      </c>
      <c r="AD13" s="408">
        <f t="shared" si="7"/>
        <v>955</v>
      </c>
      <c r="AE13" s="408">
        <f t="shared" si="7"/>
        <v>955</v>
      </c>
      <c r="AF13" s="408">
        <f t="shared" si="7"/>
        <v>955</v>
      </c>
      <c r="AG13" s="408">
        <f t="shared" si="2"/>
        <v>955</v>
      </c>
      <c r="AH13" s="333" t="s">
        <v>66</v>
      </c>
      <c r="AI13" s="192"/>
    </row>
    <row r="14" spans="1:35" ht="20.149999999999999" customHeight="1" thickBot="1" x14ac:dyDescent="0.25">
      <c r="B14" s="319"/>
      <c r="C14" s="403"/>
      <c r="D14" s="404" t="s">
        <v>131</v>
      </c>
      <c r="E14" s="404"/>
      <c r="F14" s="404"/>
      <c r="G14" s="404"/>
      <c r="H14" s="404"/>
      <c r="I14" s="404"/>
      <c r="J14" s="405" t="s">
        <v>79</v>
      </c>
      <c r="K14" s="406" t="s">
        <v>113</v>
      </c>
      <c r="L14" s="407" t="s">
        <v>113</v>
      </c>
      <c r="M14" s="407" t="s">
        <v>113</v>
      </c>
      <c r="N14" s="408">
        <f>(86+57+76)/12*2</f>
        <v>36.5</v>
      </c>
      <c r="O14" s="408">
        <f>86+57+70</f>
        <v>213</v>
      </c>
      <c r="P14" s="408">
        <f>86+57+70</f>
        <v>213</v>
      </c>
      <c r="Q14" s="408">
        <f>86+57+69</f>
        <v>212</v>
      </c>
      <c r="R14" s="408">
        <f>86+57+69</f>
        <v>212</v>
      </c>
      <c r="S14" s="408">
        <f>86+57+69</f>
        <v>212</v>
      </c>
      <c r="T14" s="408">
        <f t="shared" si="0"/>
        <v>212</v>
      </c>
      <c r="U14" s="408">
        <f t="shared" ref="U14:AF14" si="8">T14</f>
        <v>212</v>
      </c>
      <c r="V14" s="408">
        <f t="shared" si="8"/>
        <v>212</v>
      </c>
      <c r="W14" s="408">
        <f t="shared" si="8"/>
        <v>212</v>
      </c>
      <c r="X14" s="408">
        <f t="shared" si="8"/>
        <v>212</v>
      </c>
      <c r="Y14" s="408">
        <f t="shared" si="8"/>
        <v>212</v>
      </c>
      <c r="Z14" s="408">
        <f t="shared" si="8"/>
        <v>212</v>
      </c>
      <c r="AA14" s="408">
        <f t="shared" si="8"/>
        <v>212</v>
      </c>
      <c r="AB14" s="408">
        <f t="shared" si="8"/>
        <v>212</v>
      </c>
      <c r="AC14" s="408">
        <f t="shared" si="8"/>
        <v>212</v>
      </c>
      <c r="AD14" s="408">
        <f t="shared" si="8"/>
        <v>212</v>
      </c>
      <c r="AE14" s="408">
        <f t="shared" si="8"/>
        <v>212</v>
      </c>
      <c r="AF14" s="408">
        <f t="shared" si="8"/>
        <v>212</v>
      </c>
      <c r="AG14" s="408">
        <f t="shared" si="2"/>
        <v>212</v>
      </c>
      <c r="AH14" s="333" t="s">
        <v>66</v>
      </c>
      <c r="AI14" s="192"/>
    </row>
    <row r="15" spans="1:35" ht="20.149999999999999" customHeight="1" x14ac:dyDescent="0.2">
      <c r="B15" s="617" t="s">
        <v>14</v>
      </c>
      <c r="C15" s="385" t="s">
        <v>15</v>
      </c>
      <c r="D15" s="386"/>
      <c r="E15" s="262"/>
      <c r="F15" s="262"/>
      <c r="G15" s="262"/>
      <c r="H15" s="262"/>
      <c r="I15" s="262"/>
      <c r="J15" s="387"/>
      <c r="K15" s="465" t="s">
        <v>66</v>
      </c>
      <c r="L15" s="466" t="s">
        <v>66</v>
      </c>
      <c r="M15" s="466" t="s">
        <v>66</v>
      </c>
      <c r="N15" s="466"/>
      <c r="O15" s="388"/>
      <c r="P15" s="389"/>
      <c r="Q15" s="389"/>
      <c r="R15" s="389"/>
      <c r="S15" s="389"/>
      <c r="T15" s="389"/>
      <c r="U15" s="389"/>
      <c r="V15" s="389"/>
      <c r="W15" s="389"/>
      <c r="X15" s="389"/>
      <c r="Y15" s="389"/>
      <c r="Z15" s="389"/>
      <c r="AA15" s="389"/>
      <c r="AB15" s="390"/>
      <c r="AC15" s="390"/>
      <c r="AD15" s="390"/>
      <c r="AE15" s="390"/>
      <c r="AF15" s="390"/>
      <c r="AG15" s="390"/>
      <c r="AH15" s="391"/>
      <c r="AI15" s="192"/>
    </row>
    <row r="16" spans="1:35" ht="20.149999999999999" customHeight="1" x14ac:dyDescent="0.2">
      <c r="B16" s="607"/>
      <c r="C16" s="197"/>
      <c r="D16" s="206" t="s">
        <v>110</v>
      </c>
      <c r="E16" s="230"/>
      <c r="F16" s="230"/>
      <c r="G16" s="230"/>
      <c r="H16" s="230"/>
      <c r="I16" s="230"/>
      <c r="J16" s="320"/>
      <c r="K16" s="467" t="s">
        <v>66</v>
      </c>
      <c r="L16" s="468" t="s">
        <v>66</v>
      </c>
      <c r="M16" s="468" t="s">
        <v>66</v>
      </c>
      <c r="N16" s="468"/>
      <c r="O16" s="211"/>
      <c r="P16" s="210"/>
      <c r="Q16" s="210"/>
      <c r="R16" s="210"/>
      <c r="S16" s="210"/>
      <c r="T16" s="210"/>
      <c r="U16" s="210"/>
      <c r="V16" s="210"/>
      <c r="W16" s="210"/>
      <c r="X16" s="210"/>
      <c r="Y16" s="210"/>
      <c r="Z16" s="210"/>
      <c r="AA16" s="210"/>
      <c r="AB16" s="210"/>
      <c r="AC16" s="210"/>
      <c r="AD16" s="210"/>
      <c r="AE16" s="210"/>
      <c r="AF16" s="210"/>
      <c r="AG16" s="210"/>
      <c r="AH16" s="212"/>
      <c r="AI16" s="192"/>
    </row>
    <row r="17" spans="1:35" ht="20.149999999999999" customHeight="1" x14ac:dyDescent="0.2">
      <c r="B17" s="607"/>
      <c r="C17" s="197"/>
      <c r="D17" s="213"/>
      <c r="E17" s="604" t="s">
        <v>162</v>
      </c>
      <c r="F17" s="605"/>
      <c r="G17" s="605"/>
      <c r="H17" s="605"/>
      <c r="I17" s="605"/>
      <c r="J17" s="606"/>
      <c r="K17" s="470" t="s">
        <v>66</v>
      </c>
      <c r="L17" s="471" t="s">
        <v>66</v>
      </c>
      <c r="M17" s="471" t="s">
        <v>66</v>
      </c>
      <c r="N17" s="471"/>
      <c r="O17" s="337"/>
      <c r="P17" s="337"/>
      <c r="Q17" s="337"/>
      <c r="R17" s="337"/>
      <c r="S17" s="337"/>
      <c r="T17" s="337"/>
      <c r="U17" s="337"/>
      <c r="V17" s="337"/>
      <c r="W17" s="337"/>
      <c r="X17" s="337"/>
      <c r="Y17" s="337"/>
      <c r="Z17" s="337"/>
      <c r="AA17" s="337"/>
      <c r="AB17" s="337"/>
      <c r="AC17" s="337"/>
      <c r="AD17" s="337"/>
      <c r="AE17" s="337"/>
      <c r="AF17" s="337"/>
      <c r="AG17" s="337"/>
      <c r="AH17" s="205"/>
      <c r="AI17" s="192"/>
    </row>
    <row r="18" spans="1:35" ht="20.149999999999999" customHeight="1" x14ac:dyDescent="0.2">
      <c r="B18" s="607"/>
      <c r="C18" s="197"/>
      <c r="D18" s="213"/>
      <c r="E18" s="469"/>
      <c r="F18" s="472" t="s">
        <v>165</v>
      </c>
      <c r="G18" s="321"/>
      <c r="H18" s="321"/>
      <c r="I18" s="321"/>
      <c r="J18" s="321"/>
      <c r="K18" s="473" t="s">
        <v>66</v>
      </c>
      <c r="L18" s="474" t="s">
        <v>66</v>
      </c>
      <c r="M18" s="474" t="s">
        <v>66</v>
      </c>
      <c r="N18" s="474"/>
      <c r="O18" s="343"/>
      <c r="P18" s="343"/>
      <c r="Q18" s="343"/>
      <c r="R18" s="343"/>
      <c r="S18" s="343"/>
      <c r="T18" s="343"/>
      <c r="U18" s="343"/>
      <c r="V18" s="343"/>
      <c r="W18" s="343"/>
      <c r="X18" s="343"/>
      <c r="Y18" s="343"/>
      <c r="Z18" s="343"/>
      <c r="AA18" s="343"/>
      <c r="AB18" s="343"/>
      <c r="AC18" s="343"/>
      <c r="AD18" s="343"/>
      <c r="AE18" s="343"/>
      <c r="AF18" s="343"/>
      <c r="AG18" s="343"/>
      <c r="AH18" s="344"/>
      <c r="AI18" s="192"/>
    </row>
    <row r="19" spans="1:35" ht="20.149999999999999" customHeight="1" thickBot="1" x14ac:dyDescent="0.25">
      <c r="B19" s="607"/>
      <c r="C19" s="197"/>
      <c r="D19" s="213"/>
      <c r="E19" s="475"/>
      <c r="F19" s="475" t="s">
        <v>111</v>
      </c>
      <c r="G19" s="194"/>
      <c r="H19" s="194"/>
      <c r="I19" s="427"/>
      <c r="J19" s="194"/>
      <c r="K19" s="476" t="s">
        <v>66</v>
      </c>
      <c r="L19" s="477" t="s">
        <v>66</v>
      </c>
      <c r="M19" s="477" t="s">
        <v>66</v>
      </c>
      <c r="N19" s="477"/>
      <c r="O19" s="337"/>
      <c r="P19" s="337"/>
      <c r="Q19" s="337"/>
      <c r="R19" s="337"/>
      <c r="S19" s="337"/>
      <c r="T19" s="337"/>
      <c r="U19" s="337"/>
      <c r="V19" s="337"/>
      <c r="W19" s="337"/>
      <c r="X19" s="337"/>
      <c r="Y19" s="337"/>
      <c r="Z19" s="337"/>
      <c r="AA19" s="337"/>
      <c r="AB19" s="337"/>
      <c r="AC19" s="337"/>
      <c r="AD19" s="337"/>
      <c r="AE19" s="337"/>
      <c r="AF19" s="337"/>
      <c r="AG19" s="337"/>
      <c r="AH19" s="205"/>
      <c r="AI19" s="192"/>
    </row>
    <row r="20" spans="1:35" ht="20.149999999999999" customHeight="1" thickBot="1" x14ac:dyDescent="0.25">
      <c r="B20" s="607"/>
      <c r="C20" s="197"/>
      <c r="D20" s="213"/>
      <c r="E20" s="339"/>
      <c r="F20" s="339"/>
      <c r="G20" s="478" t="s">
        <v>126</v>
      </c>
      <c r="H20" s="458" t="s">
        <v>99</v>
      </c>
      <c r="I20" s="219"/>
      <c r="J20" s="338" t="s">
        <v>76</v>
      </c>
      <c r="K20" s="479" t="s">
        <v>66</v>
      </c>
      <c r="L20" s="480" t="s">
        <v>66</v>
      </c>
      <c r="M20" s="480" t="s">
        <v>66</v>
      </c>
      <c r="N20" s="481">
        <f>$I$20*N8</f>
        <v>0</v>
      </c>
      <c r="O20" s="481">
        <f t="shared" ref="O20:AG20" si="9">$I$20*O8</f>
        <v>0</v>
      </c>
      <c r="P20" s="481">
        <f t="shared" si="9"/>
        <v>0</v>
      </c>
      <c r="Q20" s="481">
        <f t="shared" si="9"/>
        <v>0</v>
      </c>
      <c r="R20" s="481">
        <f t="shared" si="9"/>
        <v>0</v>
      </c>
      <c r="S20" s="481">
        <f t="shared" si="9"/>
        <v>0</v>
      </c>
      <c r="T20" s="481">
        <f t="shared" si="9"/>
        <v>0</v>
      </c>
      <c r="U20" s="481">
        <f t="shared" si="9"/>
        <v>0</v>
      </c>
      <c r="V20" s="481">
        <f t="shared" si="9"/>
        <v>0</v>
      </c>
      <c r="W20" s="481">
        <f t="shared" si="9"/>
        <v>0</v>
      </c>
      <c r="X20" s="481">
        <f t="shared" si="9"/>
        <v>0</v>
      </c>
      <c r="Y20" s="481">
        <f t="shared" si="9"/>
        <v>0</v>
      </c>
      <c r="Z20" s="481">
        <f t="shared" si="9"/>
        <v>0</v>
      </c>
      <c r="AA20" s="481">
        <f t="shared" si="9"/>
        <v>0</v>
      </c>
      <c r="AB20" s="481">
        <f t="shared" si="9"/>
        <v>0</v>
      </c>
      <c r="AC20" s="481">
        <f t="shared" si="9"/>
        <v>0</v>
      </c>
      <c r="AD20" s="481">
        <f t="shared" si="9"/>
        <v>0</v>
      </c>
      <c r="AE20" s="481">
        <f t="shared" si="9"/>
        <v>0</v>
      </c>
      <c r="AF20" s="481">
        <f t="shared" si="9"/>
        <v>0</v>
      </c>
      <c r="AG20" s="481">
        <f t="shared" si="9"/>
        <v>0</v>
      </c>
      <c r="AH20" s="220"/>
      <c r="AI20" s="192"/>
    </row>
    <row r="21" spans="1:35" ht="20.149999999999999" customHeight="1" thickBot="1" x14ac:dyDescent="0.25">
      <c r="B21" s="607"/>
      <c r="C21" s="197"/>
      <c r="D21" s="213"/>
      <c r="E21" s="339"/>
      <c r="F21" s="339"/>
      <c r="G21" s="478" t="s">
        <v>109</v>
      </c>
      <c r="H21" s="458" t="s">
        <v>100</v>
      </c>
      <c r="I21" s="219"/>
      <c r="J21" s="338" t="s">
        <v>76</v>
      </c>
      <c r="K21" s="479" t="s">
        <v>66</v>
      </c>
      <c r="L21" s="480" t="s">
        <v>66</v>
      </c>
      <c r="M21" s="480" t="s">
        <v>66</v>
      </c>
      <c r="N21" s="481">
        <f t="shared" ref="N21:AG21" si="10">$I$21*N9</f>
        <v>0</v>
      </c>
      <c r="O21" s="481">
        <f t="shared" si="10"/>
        <v>0</v>
      </c>
      <c r="P21" s="481">
        <f t="shared" si="10"/>
        <v>0</v>
      </c>
      <c r="Q21" s="481">
        <f t="shared" si="10"/>
        <v>0</v>
      </c>
      <c r="R21" s="481">
        <f t="shared" si="10"/>
        <v>0</v>
      </c>
      <c r="S21" s="481">
        <f t="shared" si="10"/>
        <v>0</v>
      </c>
      <c r="T21" s="481">
        <f t="shared" si="10"/>
        <v>0</v>
      </c>
      <c r="U21" s="481">
        <f t="shared" si="10"/>
        <v>0</v>
      </c>
      <c r="V21" s="481">
        <f t="shared" si="10"/>
        <v>0</v>
      </c>
      <c r="W21" s="481">
        <f t="shared" si="10"/>
        <v>0</v>
      </c>
      <c r="X21" s="481">
        <f t="shared" si="10"/>
        <v>0</v>
      </c>
      <c r="Y21" s="481">
        <f t="shared" si="10"/>
        <v>0</v>
      </c>
      <c r="Z21" s="481">
        <f t="shared" si="10"/>
        <v>0</v>
      </c>
      <c r="AA21" s="481">
        <f t="shared" si="10"/>
        <v>0</v>
      </c>
      <c r="AB21" s="481">
        <f t="shared" si="10"/>
        <v>0</v>
      </c>
      <c r="AC21" s="481">
        <f t="shared" si="10"/>
        <v>0</v>
      </c>
      <c r="AD21" s="481">
        <f t="shared" si="10"/>
        <v>0</v>
      </c>
      <c r="AE21" s="481">
        <f t="shared" si="10"/>
        <v>0</v>
      </c>
      <c r="AF21" s="481">
        <f t="shared" si="10"/>
        <v>0</v>
      </c>
      <c r="AG21" s="481">
        <f t="shared" si="10"/>
        <v>0</v>
      </c>
      <c r="AH21" s="220"/>
      <c r="AI21" s="192"/>
    </row>
    <row r="22" spans="1:35" ht="20.149999999999999" customHeight="1" thickBot="1" x14ac:dyDescent="0.25">
      <c r="B22" s="607"/>
      <c r="C22" s="197"/>
      <c r="D22" s="213"/>
      <c r="E22" s="339"/>
      <c r="F22" s="339"/>
      <c r="G22" s="478" t="s">
        <v>127</v>
      </c>
      <c r="H22" s="458" t="s">
        <v>101</v>
      </c>
      <c r="I22" s="219"/>
      <c r="J22" s="338" t="s">
        <v>76</v>
      </c>
      <c r="K22" s="479" t="s">
        <v>66</v>
      </c>
      <c r="L22" s="480" t="s">
        <v>66</v>
      </c>
      <c r="M22" s="480" t="s">
        <v>66</v>
      </c>
      <c r="N22" s="481">
        <f t="shared" ref="N22:AG22" si="11">$I$22*N10</f>
        <v>0</v>
      </c>
      <c r="O22" s="481">
        <f t="shared" si="11"/>
        <v>0</v>
      </c>
      <c r="P22" s="481">
        <f t="shared" si="11"/>
        <v>0</v>
      </c>
      <c r="Q22" s="481">
        <f t="shared" si="11"/>
        <v>0</v>
      </c>
      <c r="R22" s="481">
        <f t="shared" si="11"/>
        <v>0</v>
      </c>
      <c r="S22" s="481">
        <f t="shared" si="11"/>
        <v>0</v>
      </c>
      <c r="T22" s="481">
        <f t="shared" si="11"/>
        <v>0</v>
      </c>
      <c r="U22" s="481">
        <f t="shared" si="11"/>
        <v>0</v>
      </c>
      <c r="V22" s="481">
        <f t="shared" si="11"/>
        <v>0</v>
      </c>
      <c r="W22" s="481">
        <f t="shared" si="11"/>
        <v>0</v>
      </c>
      <c r="X22" s="481">
        <f t="shared" si="11"/>
        <v>0</v>
      </c>
      <c r="Y22" s="481">
        <f t="shared" si="11"/>
        <v>0</v>
      </c>
      <c r="Z22" s="481">
        <f t="shared" si="11"/>
        <v>0</v>
      </c>
      <c r="AA22" s="481">
        <f t="shared" si="11"/>
        <v>0</v>
      </c>
      <c r="AB22" s="481">
        <f t="shared" si="11"/>
        <v>0</v>
      </c>
      <c r="AC22" s="481">
        <f t="shared" si="11"/>
        <v>0</v>
      </c>
      <c r="AD22" s="481">
        <f t="shared" si="11"/>
        <v>0</v>
      </c>
      <c r="AE22" s="481">
        <f t="shared" si="11"/>
        <v>0</v>
      </c>
      <c r="AF22" s="481">
        <f t="shared" si="11"/>
        <v>0</v>
      </c>
      <c r="AG22" s="481">
        <f t="shared" si="11"/>
        <v>0</v>
      </c>
      <c r="AH22" s="220"/>
      <c r="AI22" s="192"/>
    </row>
    <row r="23" spans="1:35" ht="20.149999999999999" customHeight="1" thickBot="1" x14ac:dyDescent="0.25">
      <c r="B23" s="607"/>
      <c r="C23" s="197"/>
      <c r="D23" s="213"/>
      <c r="E23" s="339"/>
      <c r="F23" s="339"/>
      <c r="G23" s="478" t="s">
        <v>128</v>
      </c>
      <c r="H23" s="458" t="s">
        <v>102</v>
      </c>
      <c r="I23" s="219"/>
      <c r="J23" s="341" t="s">
        <v>76</v>
      </c>
      <c r="K23" s="479" t="s">
        <v>66</v>
      </c>
      <c r="L23" s="480" t="s">
        <v>66</v>
      </c>
      <c r="M23" s="480" t="s">
        <v>66</v>
      </c>
      <c r="N23" s="481">
        <f t="shared" ref="N23:AG23" si="12">$I$23*N11</f>
        <v>0</v>
      </c>
      <c r="O23" s="481">
        <f t="shared" si="12"/>
        <v>0</v>
      </c>
      <c r="P23" s="481">
        <f t="shared" si="12"/>
        <v>0</v>
      </c>
      <c r="Q23" s="481">
        <f t="shared" si="12"/>
        <v>0</v>
      </c>
      <c r="R23" s="481">
        <f t="shared" si="12"/>
        <v>0</v>
      </c>
      <c r="S23" s="481">
        <f t="shared" si="12"/>
        <v>0</v>
      </c>
      <c r="T23" s="481">
        <f t="shared" si="12"/>
        <v>0</v>
      </c>
      <c r="U23" s="481">
        <f t="shared" si="12"/>
        <v>0</v>
      </c>
      <c r="V23" s="481">
        <f t="shared" si="12"/>
        <v>0</v>
      </c>
      <c r="W23" s="481">
        <f t="shared" si="12"/>
        <v>0</v>
      </c>
      <c r="X23" s="481">
        <f t="shared" si="12"/>
        <v>0</v>
      </c>
      <c r="Y23" s="481">
        <f t="shared" si="12"/>
        <v>0</v>
      </c>
      <c r="Z23" s="481">
        <f t="shared" si="12"/>
        <v>0</v>
      </c>
      <c r="AA23" s="481">
        <f t="shared" si="12"/>
        <v>0</v>
      </c>
      <c r="AB23" s="481">
        <f t="shared" si="12"/>
        <v>0</v>
      </c>
      <c r="AC23" s="481">
        <f t="shared" si="12"/>
        <v>0</v>
      </c>
      <c r="AD23" s="481">
        <f t="shared" si="12"/>
        <v>0</v>
      </c>
      <c r="AE23" s="481">
        <f t="shared" si="12"/>
        <v>0</v>
      </c>
      <c r="AF23" s="481">
        <f t="shared" si="12"/>
        <v>0</v>
      </c>
      <c r="AG23" s="481">
        <f t="shared" si="12"/>
        <v>0</v>
      </c>
      <c r="AH23" s="220"/>
      <c r="AI23" s="192"/>
    </row>
    <row r="24" spans="1:35" ht="20.149999999999999" customHeight="1" thickBot="1" x14ac:dyDescent="0.25">
      <c r="B24" s="607"/>
      <c r="C24" s="197"/>
      <c r="D24" s="213"/>
      <c r="E24" s="339"/>
      <c r="F24" s="339"/>
      <c r="G24" s="478" t="s">
        <v>129</v>
      </c>
      <c r="H24" s="458" t="s">
        <v>103</v>
      </c>
      <c r="I24" s="219"/>
      <c r="J24" s="338" t="s">
        <v>76</v>
      </c>
      <c r="K24" s="479" t="s">
        <v>66</v>
      </c>
      <c r="L24" s="480" t="s">
        <v>66</v>
      </c>
      <c r="M24" s="480" t="s">
        <v>66</v>
      </c>
      <c r="N24" s="481">
        <f t="shared" ref="N24:AG24" si="13">$I$24*N12</f>
        <v>0</v>
      </c>
      <c r="O24" s="481">
        <f t="shared" si="13"/>
        <v>0</v>
      </c>
      <c r="P24" s="481">
        <f t="shared" si="13"/>
        <v>0</v>
      </c>
      <c r="Q24" s="481">
        <f t="shared" si="13"/>
        <v>0</v>
      </c>
      <c r="R24" s="481">
        <f t="shared" si="13"/>
        <v>0</v>
      </c>
      <c r="S24" s="481">
        <f t="shared" si="13"/>
        <v>0</v>
      </c>
      <c r="T24" s="481">
        <f t="shared" si="13"/>
        <v>0</v>
      </c>
      <c r="U24" s="481">
        <f t="shared" si="13"/>
        <v>0</v>
      </c>
      <c r="V24" s="481">
        <f t="shared" si="13"/>
        <v>0</v>
      </c>
      <c r="W24" s="481">
        <f t="shared" si="13"/>
        <v>0</v>
      </c>
      <c r="X24" s="481">
        <f t="shared" si="13"/>
        <v>0</v>
      </c>
      <c r="Y24" s="481">
        <f t="shared" si="13"/>
        <v>0</v>
      </c>
      <c r="Z24" s="481">
        <f t="shared" si="13"/>
        <v>0</v>
      </c>
      <c r="AA24" s="481">
        <f t="shared" si="13"/>
        <v>0</v>
      </c>
      <c r="AB24" s="481">
        <f t="shared" si="13"/>
        <v>0</v>
      </c>
      <c r="AC24" s="481">
        <f t="shared" si="13"/>
        <v>0</v>
      </c>
      <c r="AD24" s="481">
        <f t="shared" si="13"/>
        <v>0</v>
      </c>
      <c r="AE24" s="481">
        <f t="shared" si="13"/>
        <v>0</v>
      </c>
      <c r="AF24" s="481">
        <f t="shared" si="13"/>
        <v>0</v>
      </c>
      <c r="AG24" s="481">
        <f t="shared" si="13"/>
        <v>0</v>
      </c>
      <c r="AH24" s="220"/>
      <c r="AI24" s="192"/>
    </row>
    <row r="25" spans="1:35" ht="20.149999999999999" customHeight="1" thickBot="1" x14ac:dyDescent="0.25">
      <c r="B25" s="607"/>
      <c r="C25" s="197"/>
      <c r="D25" s="213"/>
      <c r="E25" s="339"/>
      <c r="F25" s="339"/>
      <c r="G25" s="478" t="s">
        <v>130</v>
      </c>
      <c r="H25" s="458" t="s">
        <v>104</v>
      </c>
      <c r="I25" s="219"/>
      <c r="J25" s="338" t="s">
        <v>76</v>
      </c>
      <c r="K25" s="479" t="s">
        <v>66</v>
      </c>
      <c r="L25" s="480" t="s">
        <v>66</v>
      </c>
      <c r="M25" s="480" t="s">
        <v>66</v>
      </c>
      <c r="N25" s="481">
        <f t="shared" ref="N25:AG25" si="14">$I$25*N13</f>
        <v>0</v>
      </c>
      <c r="O25" s="481">
        <f t="shared" si="14"/>
        <v>0</v>
      </c>
      <c r="P25" s="481">
        <f t="shared" si="14"/>
        <v>0</v>
      </c>
      <c r="Q25" s="481">
        <f t="shared" si="14"/>
        <v>0</v>
      </c>
      <c r="R25" s="481">
        <f t="shared" si="14"/>
        <v>0</v>
      </c>
      <c r="S25" s="481">
        <f t="shared" si="14"/>
        <v>0</v>
      </c>
      <c r="T25" s="481">
        <f t="shared" si="14"/>
        <v>0</v>
      </c>
      <c r="U25" s="481">
        <f t="shared" si="14"/>
        <v>0</v>
      </c>
      <c r="V25" s="481">
        <f t="shared" si="14"/>
        <v>0</v>
      </c>
      <c r="W25" s="481">
        <f t="shared" si="14"/>
        <v>0</v>
      </c>
      <c r="X25" s="481">
        <f t="shared" si="14"/>
        <v>0</v>
      </c>
      <c r="Y25" s="481">
        <f t="shared" si="14"/>
        <v>0</v>
      </c>
      <c r="Z25" s="481">
        <f t="shared" si="14"/>
        <v>0</v>
      </c>
      <c r="AA25" s="481">
        <f t="shared" si="14"/>
        <v>0</v>
      </c>
      <c r="AB25" s="481">
        <f t="shared" si="14"/>
        <v>0</v>
      </c>
      <c r="AC25" s="481">
        <f t="shared" si="14"/>
        <v>0</v>
      </c>
      <c r="AD25" s="481">
        <f t="shared" si="14"/>
        <v>0</v>
      </c>
      <c r="AE25" s="481">
        <f t="shared" si="14"/>
        <v>0</v>
      </c>
      <c r="AF25" s="481">
        <f t="shared" si="14"/>
        <v>0</v>
      </c>
      <c r="AG25" s="481">
        <f t="shared" si="14"/>
        <v>0</v>
      </c>
      <c r="AH25" s="220"/>
      <c r="AI25" s="192"/>
    </row>
    <row r="26" spans="1:35" ht="20.149999999999999" customHeight="1" thickBot="1" x14ac:dyDescent="0.25">
      <c r="B26" s="607"/>
      <c r="C26" s="197"/>
      <c r="D26" s="213"/>
      <c r="E26" s="340"/>
      <c r="F26" s="340"/>
      <c r="G26" s="482" t="s">
        <v>131</v>
      </c>
      <c r="H26" s="459" t="s">
        <v>105</v>
      </c>
      <c r="I26" s="219"/>
      <c r="J26" s="341" t="s">
        <v>76</v>
      </c>
      <c r="K26" s="483" t="s">
        <v>66</v>
      </c>
      <c r="L26" s="484" t="s">
        <v>66</v>
      </c>
      <c r="M26" s="484" t="s">
        <v>66</v>
      </c>
      <c r="N26" s="397">
        <f>$I$26*N14</f>
        <v>0</v>
      </c>
      <c r="O26" s="397">
        <f t="shared" ref="O26:AG26" si="15">$I$26*O14</f>
        <v>0</v>
      </c>
      <c r="P26" s="397">
        <f t="shared" si="15"/>
        <v>0</v>
      </c>
      <c r="Q26" s="397">
        <f t="shared" si="15"/>
        <v>0</v>
      </c>
      <c r="R26" s="397">
        <f t="shared" si="15"/>
        <v>0</v>
      </c>
      <c r="S26" s="397">
        <f t="shared" si="15"/>
        <v>0</v>
      </c>
      <c r="T26" s="397">
        <f t="shared" si="15"/>
        <v>0</v>
      </c>
      <c r="U26" s="397">
        <f t="shared" si="15"/>
        <v>0</v>
      </c>
      <c r="V26" s="397">
        <f t="shared" si="15"/>
        <v>0</v>
      </c>
      <c r="W26" s="397">
        <f t="shared" si="15"/>
        <v>0</v>
      </c>
      <c r="X26" s="397">
        <f t="shared" si="15"/>
        <v>0</v>
      </c>
      <c r="Y26" s="397">
        <f t="shared" si="15"/>
        <v>0</v>
      </c>
      <c r="Z26" s="397">
        <f t="shared" si="15"/>
        <v>0</v>
      </c>
      <c r="AA26" s="397">
        <f t="shared" si="15"/>
        <v>0</v>
      </c>
      <c r="AB26" s="397">
        <f t="shared" si="15"/>
        <v>0</v>
      </c>
      <c r="AC26" s="397">
        <f t="shared" si="15"/>
        <v>0</v>
      </c>
      <c r="AD26" s="397">
        <f t="shared" si="15"/>
        <v>0</v>
      </c>
      <c r="AE26" s="397">
        <f t="shared" si="15"/>
        <v>0</v>
      </c>
      <c r="AF26" s="397">
        <f t="shared" si="15"/>
        <v>0</v>
      </c>
      <c r="AG26" s="397">
        <f t="shared" si="15"/>
        <v>0</v>
      </c>
      <c r="AH26" s="342"/>
      <c r="AI26" s="192"/>
    </row>
    <row r="27" spans="1:35" ht="20.149999999999999" customHeight="1" x14ac:dyDescent="0.2">
      <c r="B27" s="607"/>
      <c r="C27" s="197"/>
      <c r="D27" s="198"/>
      <c r="E27" s="485" t="s">
        <v>166</v>
      </c>
      <c r="F27" s="355"/>
      <c r="G27" s="355"/>
      <c r="H27" s="199"/>
      <c r="I27" s="356"/>
      <c r="J27" s="199"/>
      <c r="K27" s="486" t="s">
        <v>113</v>
      </c>
      <c r="L27" s="487" t="s">
        <v>113</v>
      </c>
      <c r="M27" s="487" t="s">
        <v>113</v>
      </c>
      <c r="N27" s="487"/>
      <c r="O27" s="353"/>
      <c r="P27" s="353"/>
      <c r="Q27" s="353"/>
      <c r="R27" s="353"/>
      <c r="S27" s="353"/>
      <c r="T27" s="353"/>
      <c r="U27" s="353"/>
      <c r="V27" s="353"/>
      <c r="W27" s="353"/>
      <c r="X27" s="353"/>
      <c r="Y27" s="353"/>
      <c r="Z27" s="353"/>
      <c r="AA27" s="353"/>
      <c r="AB27" s="353"/>
      <c r="AC27" s="353"/>
      <c r="AD27" s="353"/>
      <c r="AE27" s="353"/>
      <c r="AF27" s="353"/>
      <c r="AG27" s="353"/>
      <c r="AH27" s="354"/>
      <c r="AI27" s="192"/>
    </row>
    <row r="28" spans="1:35" ht="20.149999999999999" customHeight="1" x14ac:dyDescent="0.2">
      <c r="A28" s="19"/>
      <c r="B28" s="607"/>
      <c r="C28" s="221" t="s">
        <v>16</v>
      </c>
      <c r="D28" s="222"/>
      <c r="E28" s="223"/>
      <c r="F28" s="223"/>
      <c r="G28" s="223"/>
      <c r="H28" s="199"/>
      <c r="I28" s="199"/>
      <c r="J28" s="224"/>
      <c r="K28" s="225"/>
      <c r="L28" s="226"/>
      <c r="M28" s="226"/>
      <c r="N28" s="226"/>
      <c r="O28" s="227"/>
      <c r="P28" s="226"/>
      <c r="Q28" s="226"/>
      <c r="R28" s="226"/>
      <c r="S28" s="226"/>
      <c r="T28" s="226"/>
      <c r="U28" s="226"/>
      <c r="V28" s="226"/>
      <c r="W28" s="226"/>
      <c r="X28" s="226"/>
      <c r="Y28" s="226"/>
      <c r="Z28" s="226"/>
      <c r="AA28" s="226"/>
      <c r="AB28" s="226"/>
      <c r="AC28" s="226"/>
      <c r="AD28" s="226"/>
      <c r="AE28" s="226"/>
      <c r="AF28" s="226"/>
      <c r="AG28" s="226"/>
      <c r="AH28" s="228"/>
      <c r="AI28" s="192"/>
    </row>
    <row r="29" spans="1:35" ht="20.149999999999999" customHeight="1" x14ac:dyDescent="0.2">
      <c r="A29" s="19"/>
      <c r="B29" s="607"/>
      <c r="C29" s="197"/>
      <c r="D29" s="229"/>
      <c r="E29" s="230"/>
      <c r="F29" s="230"/>
      <c r="G29" s="230"/>
      <c r="H29" s="230"/>
      <c r="I29" s="230"/>
      <c r="J29" s="231"/>
      <c r="K29" s="209"/>
      <c r="L29" s="210"/>
      <c r="M29" s="210"/>
      <c r="N29" s="210"/>
      <c r="O29" s="211"/>
      <c r="P29" s="210"/>
      <c r="Q29" s="210"/>
      <c r="R29" s="210"/>
      <c r="S29" s="210"/>
      <c r="T29" s="210"/>
      <c r="U29" s="210"/>
      <c r="V29" s="210"/>
      <c r="W29" s="210"/>
      <c r="X29" s="210"/>
      <c r="Y29" s="210"/>
      <c r="Z29" s="210"/>
      <c r="AA29" s="210"/>
      <c r="AB29" s="232"/>
      <c r="AC29" s="232"/>
      <c r="AD29" s="232"/>
      <c r="AE29" s="232"/>
      <c r="AF29" s="232"/>
      <c r="AG29" s="232"/>
      <c r="AH29" s="233"/>
      <c r="AI29" s="192"/>
    </row>
    <row r="30" spans="1:35" ht="20.149999999999999" customHeight="1" x14ac:dyDescent="0.2">
      <c r="B30" s="607"/>
      <c r="C30" s="197"/>
      <c r="D30" s="234"/>
      <c r="E30" s="235"/>
      <c r="F30" s="235"/>
      <c r="G30" s="235"/>
      <c r="H30" s="235"/>
      <c r="I30" s="235"/>
      <c r="J30" s="236"/>
      <c r="K30" s="214"/>
      <c r="L30" s="215"/>
      <c r="M30" s="215"/>
      <c r="N30" s="215"/>
      <c r="O30" s="216"/>
      <c r="P30" s="215"/>
      <c r="Q30" s="215"/>
      <c r="R30" s="215"/>
      <c r="S30" s="215"/>
      <c r="T30" s="215"/>
      <c r="U30" s="215"/>
      <c r="V30" s="215"/>
      <c r="W30" s="215"/>
      <c r="X30" s="215"/>
      <c r="Y30" s="215"/>
      <c r="Z30" s="215"/>
      <c r="AA30" s="215"/>
      <c r="AB30" s="217"/>
      <c r="AC30" s="217"/>
      <c r="AD30" s="217"/>
      <c r="AE30" s="217"/>
      <c r="AF30" s="217"/>
      <c r="AG30" s="217"/>
      <c r="AH30" s="218"/>
      <c r="AI30" s="192"/>
    </row>
    <row r="31" spans="1:35" ht="20.149999999999999" customHeight="1" x14ac:dyDescent="0.2">
      <c r="A31" s="19"/>
      <c r="B31" s="607"/>
      <c r="C31" s="237"/>
      <c r="D31" s="199"/>
      <c r="E31" s="199"/>
      <c r="F31" s="199"/>
      <c r="G31" s="199"/>
      <c r="H31" s="199"/>
      <c r="I31" s="199"/>
      <c r="J31" s="200"/>
      <c r="K31" s="201"/>
      <c r="L31" s="202"/>
      <c r="M31" s="202"/>
      <c r="N31" s="202"/>
      <c r="O31" s="203"/>
      <c r="P31" s="202"/>
      <c r="Q31" s="202"/>
      <c r="R31" s="202"/>
      <c r="S31" s="202"/>
      <c r="T31" s="202"/>
      <c r="U31" s="202"/>
      <c r="V31" s="202"/>
      <c r="W31" s="202"/>
      <c r="X31" s="202"/>
      <c r="Y31" s="202"/>
      <c r="Z31" s="202"/>
      <c r="AA31" s="202"/>
      <c r="AB31" s="238"/>
      <c r="AC31" s="238"/>
      <c r="AD31" s="238"/>
      <c r="AE31" s="238"/>
      <c r="AF31" s="238"/>
      <c r="AG31" s="238"/>
      <c r="AH31" s="239"/>
      <c r="AI31" s="192"/>
    </row>
    <row r="32" spans="1:35" ht="20.149999999999999" customHeight="1" x14ac:dyDescent="0.2">
      <c r="B32" s="607"/>
      <c r="C32" s="240" t="s">
        <v>17</v>
      </c>
      <c r="D32" s="222"/>
      <c r="E32" s="223"/>
      <c r="F32" s="223"/>
      <c r="G32" s="223"/>
      <c r="H32" s="223"/>
      <c r="I32" s="223"/>
      <c r="J32" s="224"/>
      <c r="K32" s="225"/>
      <c r="L32" s="226"/>
      <c r="M32" s="226"/>
      <c r="N32" s="226"/>
      <c r="O32" s="227"/>
      <c r="P32" s="226"/>
      <c r="Q32" s="226"/>
      <c r="R32" s="226"/>
      <c r="S32" s="226"/>
      <c r="T32" s="226"/>
      <c r="U32" s="226"/>
      <c r="V32" s="226"/>
      <c r="W32" s="226"/>
      <c r="X32" s="226"/>
      <c r="Y32" s="226"/>
      <c r="Z32" s="226"/>
      <c r="AA32" s="226"/>
      <c r="AB32" s="226"/>
      <c r="AC32" s="226"/>
      <c r="AD32" s="226"/>
      <c r="AE32" s="226"/>
      <c r="AF32" s="226"/>
      <c r="AG32" s="226"/>
      <c r="AH32" s="228"/>
      <c r="AI32" s="192"/>
    </row>
    <row r="33" spans="1:35" ht="20.149999999999999" customHeight="1" x14ac:dyDescent="0.2">
      <c r="B33" s="607"/>
      <c r="C33" s="197" t="s">
        <v>18</v>
      </c>
      <c r="D33" s="198"/>
      <c r="E33" s="199"/>
      <c r="F33" s="199"/>
      <c r="G33" s="199"/>
      <c r="H33" s="199"/>
      <c r="I33" s="199"/>
      <c r="J33" s="200"/>
      <c r="K33" s="201"/>
      <c r="L33" s="202"/>
      <c r="M33" s="202"/>
      <c r="N33" s="202"/>
      <c r="O33" s="203"/>
      <c r="P33" s="202"/>
      <c r="Q33" s="202"/>
      <c r="R33" s="202"/>
      <c r="S33" s="202"/>
      <c r="T33" s="202"/>
      <c r="U33" s="202"/>
      <c r="V33" s="202"/>
      <c r="W33" s="202"/>
      <c r="X33" s="202"/>
      <c r="Y33" s="202"/>
      <c r="Z33" s="202"/>
      <c r="AA33" s="202"/>
      <c r="AB33" s="202"/>
      <c r="AC33" s="202"/>
      <c r="AD33" s="202"/>
      <c r="AE33" s="202"/>
      <c r="AF33" s="202"/>
      <c r="AG33" s="202"/>
      <c r="AH33" s="228"/>
      <c r="AI33" s="192"/>
    </row>
    <row r="34" spans="1:35" ht="20.149999999999999" customHeight="1" x14ac:dyDescent="0.2">
      <c r="B34" s="607"/>
      <c r="C34" s="197"/>
      <c r="D34" s="229"/>
      <c r="E34" s="230"/>
      <c r="F34" s="230"/>
      <c r="G34" s="230"/>
      <c r="H34" s="230"/>
      <c r="I34" s="230"/>
      <c r="J34" s="231"/>
      <c r="K34" s="209"/>
      <c r="L34" s="232"/>
      <c r="M34" s="210"/>
      <c r="N34" s="232"/>
      <c r="O34" s="211"/>
      <c r="P34" s="210"/>
      <c r="Q34" s="210"/>
      <c r="R34" s="210"/>
      <c r="S34" s="210"/>
      <c r="T34" s="210"/>
      <c r="U34" s="210"/>
      <c r="V34" s="210"/>
      <c r="W34" s="210"/>
      <c r="X34" s="210"/>
      <c r="Y34" s="210"/>
      <c r="Z34" s="210"/>
      <c r="AA34" s="210"/>
      <c r="AB34" s="232"/>
      <c r="AC34" s="232"/>
      <c r="AD34" s="232"/>
      <c r="AE34" s="232"/>
      <c r="AF34" s="232"/>
      <c r="AG34" s="232"/>
      <c r="AH34" s="233"/>
      <c r="AI34" s="192"/>
    </row>
    <row r="35" spans="1:35" ht="20.149999999999999" customHeight="1" x14ac:dyDescent="0.2">
      <c r="A35" s="19"/>
      <c r="B35" s="607"/>
      <c r="C35" s="197"/>
      <c r="D35" s="198"/>
      <c r="E35" s="199"/>
      <c r="F35" s="199"/>
      <c r="G35" s="199"/>
      <c r="H35" s="206"/>
      <c r="I35" s="206"/>
      <c r="J35" s="241"/>
      <c r="K35" s="242"/>
      <c r="L35" s="238"/>
      <c r="M35" s="204"/>
      <c r="N35" s="238"/>
      <c r="O35" s="243"/>
      <c r="P35" s="204"/>
      <c r="Q35" s="204"/>
      <c r="R35" s="204"/>
      <c r="S35" s="204"/>
      <c r="T35" s="204"/>
      <c r="U35" s="204"/>
      <c r="V35" s="204"/>
      <c r="W35" s="204"/>
      <c r="X35" s="204"/>
      <c r="Y35" s="204"/>
      <c r="Z35" s="204"/>
      <c r="AA35" s="204"/>
      <c r="AB35" s="238"/>
      <c r="AC35" s="238"/>
      <c r="AD35" s="238"/>
      <c r="AE35" s="238"/>
      <c r="AF35" s="238"/>
      <c r="AG35" s="238"/>
      <c r="AH35" s="239"/>
      <c r="AI35" s="192"/>
    </row>
    <row r="36" spans="1:35" ht="20.149999999999999" customHeight="1" x14ac:dyDescent="0.2">
      <c r="A36" s="19"/>
      <c r="B36" s="607"/>
      <c r="C36" s="221" t="s">
        <v>19</v>
      </c>
      <c r="D36" s="222"/>
      <c r="E36" s="223"/>
      <c r="F36" s="223"/>
      <c r="G36" s="223"/>
      <c r="H36" s="207"/>
      <c r="I36" s="207"/>
      <c r="J36" s="208"/>
      <c r="K36" s="244"/>
      <c r="L36" s="232"/>
      <c r="M36" s="232"/>
      <c r="N36" s="232"/>
      <c r="O36" s="245"/>
      <c r="P36" s="232"/>
      <c r="Q36" s="232"/>
      <c r="R36" s="232"/>
      <c r="S36" s="232"/>
      <c r="T36" s="232"/>
      <c r="U36" s="232"/>
      <c r="V36" s="232"/>
      <c r="W36" s="232"/>
      <c r="X36" s="232"/>
      <c r="Y36" s="232"/>
      <c r="Z36" s="232"/>
      <c r="AA36" s="232"/>
      <c r="AB36" s="232"/>
      <c r="AC36" s="232"/>
      <c r="AD36" s="232"/>
      <c r="AE36" s="232"/>
      <c r="AF36" s="232"/>
      <c r="AG36" s="232"/>
      <c r="AH36" s="228"/>
      <c r="AI36" s="192"/>
    </row>
    <row r="37" spans="1:35" ht="20.149999999999999" customHeight="1" x14ac:dyDescent="0.2">
      <c r="A37" s="19"/>
      <c r="B37" s="607"/>
      <c r="C37" s="197"/>
      <c r="D37" s="229"/>
      <c r="E37" s="230"/>
      <c r="F37" s="230"/>
      <c r="G37" s="230"/>
      <c r="H37" s="230"/>
      <c r="I37" s="230"/>
      <c r="J37" s="231"/>
      <c r="K37" s="209"/>
      <c r="L37" s="210"/>
      <c r="M37" s="210"/>
      <c r="N37" s="210"/>
      <c r="O37" s="211"/>
      <c r="P37" s="210"/>
      <c r="Q37" s="210"/>
      <c r="R37" s="210"/>
      <c r="S37" s="210"/>
      <c r="T37" s="210"/>
      <c r="U37" s="210"/>
      <c r="V37" s="210"/>
      <c r="W37" s="210"/>
      <c r="X37" s="210"/>
      <c r="Y37" s="210"/>
      <c r="Z37" s="210"/>
      <c r="AA37" s="210"/>
      <c r="AB37" s="232"/>
      <c r="AC37" s="232"/>
      <c r="AD37" s="232"/>
      <c r="AE37" s="232"/>
      <c r="AF37" s="232"/>
      <c r="AG37" s="232"/>
      <c r="AH37" s="233"/>
      <c r="AI37" s="192"/>
    </row>
    <row r="38" spans="1:35" ht="20.149999999999999" customHeight="1" x14ac:dyDescent="0.2">
      <c r="B38" s="607"/>
      <c r="C38" s="197"/>
      <c r="D38" s="213"/>
      <c r="E38" s="206"/>
      <c r="F38" s="206"/>
      <c r="G38" s="206"/>
      <c r="H38" s="206"/>
      <c r="I38" s="206"/>
      <c r="J38" s="246"/>
      <c r="K38" s="242"/>
      <c r="L38" s="204"/>
      <c r="M38" s="204"/>
      <c r="N38" s="204"/>
      <c r="O38" s="243"/>
      <c r="P38" s="204"/>
      <c r="Q38" s="204"/>
      <c r="R38" s="204"/>
      <c r="S38" s="204"/>
      <c r="T38" s="204"/>
      <c r="U38" s="204"/>
      <c r="V38" s="204"/>
      <c r="W38" s="204"/>
      <c r="X38" s="204"/>
      <c r="Y38" s="204"/>
      <c r="Z38" s="204"/>
      <c r="AA38" s="204"/>
      <c r="AB38" s="238"/>
      <c r="AC38" s="238"/>
      <c r="AD38" s="238"/>
      <c r="AE38" s="238"/>
      <c r="AF38" s="238"/>
      <c r="AG38" s="238"/>
      <c r="AH38" s="239"/>
      <c r="AI38" s="192"/>
    </row>
    <row r="39" spans="1:35" ht="20.149999999999999" customHeight="1" x14ac:dyDescent="0.2">
      <c r="B39" s="607"/>
      <c r="C39" s="240" t="s">
        <v>20</v>
      </c>
      <c r="D39" s="222"/>
      <c r="E39" s="223"/>
      <c r="F39" s="223"/>
      <c r="G39" s="223"/>
      <c r="H39" s="223"/>
      <c r="I39" s="223"/>
      <c r="J39" s="224"/>
      <c r="K39" s="225"/>
      <c r="L39" s="226"/>
      <c r="M39" s="226"/>
      <c r="N39" s="226"/>
      <c r="O39" s="227"/>
      <c r="P39" s="226"/>
      <c r="Q39" s="226"/>
      <c r="R39" s="226"/>
      <c r="S39" s="226"/>
      <c r="T39" s="226"/>
      <c r="U39" s="226"/>
      <c r="V39" s="226"/>
      <c r="W39" s="226"/>
      <c r="X39" s="226"/>
      <c r="Y39" s="226"/>
      <c r="Z39" s="226"/>
      <c r="AA39" s="226"/>
      <c r="AB39" s="226"/>
      <c r="AC39" s="226"/>
      <c r="AD39" s="226"/>
      <c r="AE39" s="226"/>
      <c r="AF39" s="226"/>
      <c r="AG39" s="226"/>
      <c r="AH39" s="228"/>
      <c r="AI39" s="192"/>
    </row>
    <row r="40" spans="1:35" ht="20.149999999999999" customHeight="1" x14ac:dyDescent="0.2">
      <c r="B40" s="607"/>
      <c r="C40" s="247" t="s">
        <v>21</v>
      </c>
      <c r="D40" s="223"/>
      <c r="E40" s="199"/>
      <c r="F40" s="199"/>
      <c r="G40" s="199"/>
      <c r="H40" s="199"/>
      <c r="I40" s="199"/>
      <c r="J40" s="200"/>
      <c r="K40" s="201"/>
      <c r="L40" s="226"/>
      <c r="M40" s="202"/>
      <c r="N40" s="226"/>
      <c r="O40" s="203"/>
      <c r="P40" s="202"/>
      <c r="Q40" s="202"/>
      <c r="R40" s="202"/>
      <c r="S40" s="202"/>
      <c r="T40" s="202"/>
      <c r="U40" s="202"/>
      <c r="V40" s="202"/>
      <c r="W40" s="202"/>
      <c r="X40" s="202"/>
      <c r="Y40" s="202"/>
      <c r="Z40" s="202"/>
      <c r="AA40" s="202"/>
      <c r="AB40" s="202"/>
      <c r="AC40" s="202"/>
      <c r="AD40" s="202"/>
      <c r="AE40" s="202"/>
      <c r="AF40" s="202"/>
      <c r="AG40" s="202"/>
      <c r="AH40" s="228"/>
      <c r="AI40" s="192"/>
    </row>
    <row r="41" spans="1:35" ht="20.149999999999999" customHeight="1" x14ac:dyDescent="0.2">
      <c r="A41" s="19"/>
      <c r="B41" s="607"/>
      <c r="C41" s="240" t="s">
        <v>22</v>
      </c>
      <c r="D41" s="222"/>
      <c r="E41" s="223"/>
      <c r="F41" s="223"/>
      <c r="G41" s="223"/>
      <c r="H41" s="223"/>
      <c r="I41" s="223"/>
      <c r="J41" s="224"/>
      <c r="K41" s="225"/>
      <c r="L41" s="226"/>
      <c r="M41" s="226"/>
      <c r="N41" s="226"/>
      <c r="O41" s="227"/>
      <c r="P41" s="226"/>
      <c r="Q41" s="226"/>
      <c r="R41" s="226"/>
      <c r="S41" s="226"/>
      <c r="T41" s="226"/>
      <c r="U41" s="226"/>
      <c r="V41" s="226"/>
      <c r="W41" s="226"/>
      <c r="X41" s="226"/>
      <c r="Y41" s="226"/>
      <c r="Z41" s="226"/>
      <c r="AA41" s="226"/>
      <c r="AB41" s="226"/>
      <c r="AC41" s="226"/>
      <c r="AD41" s="226"/>
      <c r="AE41" s="226"/>
      <c r="AF41" s="226"/>
      <c r="AG41" s="226"/>
      <c r="AH41" s="228"/>
      <c r="AI41" s="192"/>
    </row>
    <row r="42" spans="1:35" ht="20.149999999999999" customHeight="1" x14ac:dyDescent="0.2">
      <c r="A42" s="19"/>
      <c r="B42" s="607"/>
      <c r="C42" s="237" t="s">
        <v>23</v>
      </c>
      <c r="D42" s="198"/>
      <c r="E42" s="199"/>
      <c r="F42" s="199"/>
      <c r="G42" s="199"/>
      <c r="H42" s="199"/>
      <c r="I42" s="199"/>
      <c r="J42" s="200"/>
      <c r="K42" s="201"/>
      <c r="L42" s="202"/>
      <c r="M42" s="202"/>
      <c r="N42" s="202"/>
      <c r="O42" s="203"/>
      <c r="P42" s="202"/>
      <c r="Q42" s="202"/>
      <c r="R42" s="202"/>
      <c r="S42" s="202"/>
      <c r="T42" s="202"/>
      <c r="U42" s="202"/>
      <c r="V42" s="202"/>
      <c r="W42" s="202"/>
      <c r="X42" s="202"/>
      <c r="Y42" s="202"/>
      <c r="Z42" s="202"/>
      <c r="AA42" s="202"/>
      <c r="AB42" s="202"/>
      <c r="AC42" s="202"/>
      <c r="AD42" s="202"/>
      <c r="AE42" s="202"/>
      <c r="AF42" s="202"/>
      <c r="AG42" s="202"/>
      <c r="AH42" s="228"/>
      <c r="AI42" s="192"/>
    </row>
    <row r="43" spans="1:35" ht="20.149999999999999" customHeight="1" x14ac:dyDescent="0.2">
      <c r="B43" s="607"/>
      <c r="C43" s="248" t="s">
        <v>24</v>
      </c>
      <c r="D43" s="207"/>
      <c r="E43" s="207"/>
      <c r="F43" s="207"/>
      <c r="G43" s="207"/>
      <c r="H43" s="207"/>
      <c r="I43" s="207"/>
      <c r="J43" s="208"/>
      <c r="K43" s="244"/>
      <c r="L43" s="232"/>
      <c r="M43" s="232"/>
      <c r="N43" s="232"/>
      <c r="O43" s="245"/>
      <c r="P43" s="232"/>
      <c r="Q43" s="232"/>
      <c r="R43" s="232"/>
      <c r="S43" s="232"/>
      <c r="T43" s="232"/>
      <c r="U43" s="232"/>
      <c r="V43" s="232"/>
      <c r="W43" s="232"/>
      <c r="X43" s="232"/>
      <c r="Y43" s="232"/>
      <c r="Z43" s="232"/>
      <c r="AA43" s="226"/>
      <c r="AB43" s="232"/>
      <c r="AC43" s="232"/>
      <c r="AD43" s="232"/>
      <c r="AE43" s="232"/>
      <c r="AF43" s="232"/>
      <c r="AG43" s="232"/>
      <c r="AH43" s="228"/>
      <c r="AI43" s="192"/>
    </row>
    <row r="44" spans="1:35" ht="20.149999999999999" customHeight="1" thickBot="1" x14ac:dyDescent="0.25">
      <c r="B44" s="608"/>
      <c r="C44" s="249" t="s">
        <v>25</v>
      </c>
      <c r="D44" s="250"/>
      <c r="E44" s="251"/>
      <c r="F44" s="251"/>
      <c r="G44" s="251"/>
      <c r="H44" s="251"/>
      <c r="I44" s="251"/>
      <c r="J44" s="252"/>
      <c r="K44" s="253"/>
      <c r="L44" s="254"/>
      <c r="M44" s="254"/>
      <c r="N44" s="254"/>
      <c r="O44" s="255"/>
      <c r="P44" s="254"/>
      <c r="Q44" s="254"/>
      <c r="R44" s="254"/>
      <c r="S44" s="254"/>
      <c r="T44" s="254"/>
      <c r="U44" s="254"/>
      <c r="V44" s="254"/>
      <c r="W44" s="254"/>
      <c r="X44" s="254"/>
      <c r="Y44" s="254"/>
      <c r="Z44" s="254"/>
      <c r="AA44" s="254"/>
      <c r="AB44" s="254"/>
      <c r="AC44" s="254"/>
      <c r="AD44" s="254"/>
      <c r="AE44" s="254"/>
      <c r="AF44" s="254"/>
      <c r="AG44" s="254"/>
      <c r="AH44" s="256"/>
      <c r="AI44" s="192"/>
    </row>
    <row r="45" spans="1:35" ht="20.149999999999999" customHeight="1" x14ac:dyDescent="0.2">
      <c r="A45" s="18"/>
      <c r="B45" s="194" t="s">
        <v>167</v>
      </c>
      <c r="C45" s="206"/>
      <c r="D45" s="206"/>
      <c r="E45" s="206"/>
      <c r="F45" s="206"/>
      <c r="G45" s="206"/>
      <c r="H45" s="206"/>
      <c r="I45" s="206"/>
      <c r="J45" s="206"/>
      <c r="K45" s="206"/>
      <c r="L45" s="206"/>
      <c r="M45" s="206"/>
      <c r="N45" s="257"/>
      <c r="O45" s="257"/>
      <c r="P45" s="257"/>
      <c r="Q45" s="257"/>
      <c r="R45" s="257"/>
      <c r="S45" s="257"/>
      <c r="T45" s="257"/>
      <c r="U45" s="257"/>
      <c r="V45" s="257"/>
      <c r="W45" s="257"/>
      <c r="X45" s="257"/>
      <c r="Y45" s="257"/>
      <c r="Z45" s="257"/>
      <c r="AA45" s="257"/>
      <c r="AB45" s="257"/>
      <c r="AC45" s="257"/>
      <c r="AD45" s="257"/>
      <c r="AE45" s="257"/>
      <c r="AF45" s="257"/>
      <c r="AG45" s="257"/>
      <c r="AH45" s="258"/>
      <c r="AI45" s="192"/>
    </row>
    <row r="46" spans="1:35" ht="20.149999999999999" customHeight="1" thickBot="1" x14ac:dyDescent="0.25">
      <c r="B46" s="194" t="s">
        <v>26</v>
      </c>
      <c r="C46" s="259"/>
      <c r="D46" s="259"/>
      <c r="E46" s="259"/>
      <c r="F46" s="259"/>
      <c r="G46" s="259"/>
      <c r="H46" s="259"/>
      <c r="I46" s="259"/>
      <c r="J46" s="259"/>
      <c r="K46" s="259"/>
      <c r="L46" s="259"/>
      <c r="M46" s="259"/>
      <c r="N46" s="193"/>
      <c r="O46" s="193"/>
      <c r="P46" s="193"/>
      <c r="Q46" s="193"/>
      <c r="R46" s="193"/>
      <c r="S46" s="193"/>
      <c r="T46" s="193"/>
      <c r="U46" s="193"/>
      <c r="V46" s="193"/>
      <c r="W46" s="193"/>
      <c r="X46" s="193"/>
      <c r="Y46" s="193"/>
      <c r="Z46" s="193"/>
      <c r="AA46" s="193"/>
      <c r="AB46" s="193"/>
      <c r="AC46" s="193"/>
      <c r="AD46" s="193"/>
      <c r="AE46" s="193"/>
      <c r="AF46" s="193"/>
      <c r="AG46" s="193"/>
      <c r="AH46" s="192" t="s">
        <v>27</v>
      </c>
      <c r="AI46" s="192"/>
    </row>
    <row r="47" spans="1:35" ht="20.149999999999999" customHeight="1" thickBot="1" x14ac:dyDescent="0.25">
      <c r="B47" s="609" t="s">
        <v>13</v>
      </c>
      <c r="C47" s="610"/>
      <c r="D47" s="610"/>
      <c r="E47" s="610"/>
      <c r="F47" s="610"/>
      <c r="G47" s="610"/>
      <c r="H47" s="610"/>
      <c r="I47" s="610"/>
      <c r="J47" s="611"/>
      <c r="K47" s="558" t="s">
        <v>106</v>
      </c>
      <c r="L47" s="559"/>
      <c r="M47" s="559"/>
      <c r="N47" s="392"/>
      <c r="O47" s="614" t="s">
        <v>107</v>
      </c>
      <c r="P47" s="614"/>
      <c r="Q47" s="614"/>
      <c r="R47" s="614"/>
      <c r="S47" s="614"/>
      <c r="T47" s="614"/>
      <c r="U47" s="614"/>
      <c r="V47" s="614"/>
      <c r="W47" s="614"/>
      <c r="X47" s="614"/>
      <c r="Y47" s="614"/>
      <c r="Z47" s="614"/>
      <c r="AA47" s="614"/>
      <c r="AB47" s="614"/>
      <c r="AC47" s="614"/>
      <c r="AD47" s="614"/>
      <c r="AE47" s="614"/>
      <c r="AF47" s="614"/>
      <c r="AG47" s="614"/>
      <c r="AH47" s="615" t="s">
        <v>9</v>
      </c>
      <c r="AI47" s="192"/>
    </row>
    <row r="48" spans="1:35" ht="20.149999999999999" customHeight="1" thickBot="1" x14ac:dyDescent="0.25">
      <c r="B48" s="612"/>
      <c r="C48" s="613"/>
      <c r="D48" s="613"/>
      <c r="E48" s="613"/>
      <c r="F48" s="613"/>
      <c r="G48" s="613"/>
      <c r="H48" s="613"/>
      <c r="I48" s="613"/>
      <c r="J48" s="613"/>
      <c r="K48" s="384" t="s">
        <v>143</v>
      </c>
      <c r="L48" s="384" t="s">
        <v>118</v>
      </c>
      <c r="M48" s="384" t="s">
        <v>119</v>
      </c>
      <c r="N48" s="384" t="s">
        <v>144</v>
      </c>
      <c r="O48" s="384" t="s">
        <v>121</v>
      </c>
      <c r="P48" s="384" t="s">
        <v>122</v>
      </c>
      <c r="Q48" s="384" t="s">
        <v>145</v>
      </c>
      <c r="R48" s="384" t="s">
        <v>146</v>
      </c>
      <c r="S48" s="384" t="s">
        <v>147</v>
      </c>
      <c r="T48" s="384" t="s">
        <v>148</v>
      </c>
      <c r="U48" s="384" t="s">
        <v>149</v>
      </c>
      <c r="V48" s="384" t="s">
        <v>150</v>
      </c>
      <c r="W48" s="384" t="s">
        <v>151</v>
      </c>
      <c r="X48" s="384" t="s">
        <v>152</v>
      </c>
      <c r="Y48" s="384" t="s">
        <v>153</v>
      </c>
      <c r="Z48" s="384" t="s">
        <v>154</v>
      </c>
      <c r="AA48" s="384" t="s">
        <v>155</v>
      </c>
      <c r="AB48" s="384" t="s">
        <v>156</v>
      </c>
      <c r="AC48" s="384" t="s">
        <v>157</v>
      </c>
      <c r="AD48" s="384" t="s">
        <v>158</v>
      </c>
      <c r="AE48" s="384" t="s">
        <v>159</v>
      </c>
      <c r="AF48" s="384" t="s">
        <v>160</v>
      </c>
      <c r="AG48" s="426" t="s">
        <v>161</v>
      </c>
      <c r="AH48" s="616"/>
      <c r="AI48" s="192"/>
    </row>
    <row r="49" spans="1:35" ht="20.149999999999999" customHeight="1" x14ac:dyDescent="0.2">
      <c r="B49" s="607" t="s">
        <v>28</v>
      </c>
      <c r="C49" s="260" t="s">
        <v>29</v>
      </c>
      <c r="D49" s="196"/>
      <c r="E49" s="196"/>
      <c r="F49" s="196"/>
      <c r="G49" s="196"/>
      <c r="H49" s="196"/>
      <c r="I49" s="196"/>
      <c r="J49" s="261"/>
      <c r="K49" s="308"/>
      <c r="L49" s="309"/>
      <c r="M49" s="309"/>
      <c r="N49" s="263"/>
      <c r="O49" s="297"/>
      <c r="P49" s="263"/>
      <c r="Q49" s="263"/>
      <c r="R49" s="263"/>
      <c r="S49" s="263"/>
      <c r="T49" s="263"/>
      <c r="U49" s="263"/>
      <c r="V49" s="263"/>
      <c r="W49" s="263"/>
      <c r="X49" s="263"/>
      <c r="Y49" s="263"/>
      <c r="Z49" s="263"/>
      <c r="AA49" s="263"/>
      <c r="AB49" s="263"/>
      <c r="AC49" s="263"/>
      <c r="AD49" s="263"/>
      <c r="AE49" s="263"/>
      <c r="AF49" s="263"/>
      <c r="AG49" s="263"/>
      <c r="AH49" s="264"/>
      <c r="AI49" s="192"/>
    </row>
    <row r="50" spans="1:35" ht="20.149999999999999" customHeight="1" x14ac:dyDescent="0.2">
      <c r="B50" s="607"/>
      <c r="C50" s="265"/>
      <c r="D50" s="229" t="s">
        <v>30</v>
      </c>
      <c r="E50" s="230"/>
      <c r="F50" s="230"/>
      <c r="G50" s="266"/>
      <c r="H50" s="266"/>
      <c r="I50" s="266"/>
      <c r="J50" s="267"/>
      <c r="K50" s="310"/>
      <c r="L50" s="311"/>
      <c r="M50" s="311"/>
      <c r="N50" s="268"/>
      <c r="O50" s="301"/>
      <c r="P50" s="268"/>
      <c r="Q50" s="268"/>
      <c r="R50" s="268"/>
      <c r="S50" s="268"/>
      <c r="T50" s="268"/>
      <c r="U50" s="268"/>
      <c r="V50" s="268"/>
      <c r="W50" s="268"/>
      <c r="X50" s="268"/>
      <c r="Y50" s="268"/>
      <c r="Z50" s="268"/>
      <c r="AA50" s="268"/>
      <c r="AB50" s="269"/>
      <c r="AC50" s="269"/>
      <c r="AD50" s="269"/>
      <c r="AE50" s="269"/>
      <c r="AF50" s="269"/>
      <c r="AG50" s="269"/>
      <c r="AH50" s="270"/>
      <c r="AI50" s="192"/>
    </row>
    <row r="51" spans="1:35" ht="20.149999999999999" customHeight="1" x14ac:dyDescent="0.2">
      <c r="B51" s="607"/>
      <c r="C51" s="20"/>
      <c r="D51" s="234" t="s">
        <v>68</v>
      </c>
      <c r="E51" s="235"/>
      <c r="F51" s="235"/>
      <c r="G51" s="271"/>
      <c r="H51" s="271"/>
      <c r="I51" s="271"/>
      <c r="J51" s="272"/>
      <c r="K51" s="312"/>
      <c r="L51" s="313"/>
      <c r="M51" s="313"/>
      <c r="N51" s="273"/>
      <c r="O51" s="302"/>
      <c r="P51" s="273"/>
      <c r="Q51" s="273"/>
      <c r="R51" s="273"/>
      <c r="S51" s="273"/>
      <c r="T51" s="273"/>
      <c r="U51" s="273"/>
      <c r="V51" s="273"/>
      <c r="W51" s="273"/>
      <c r="X51" s="273"/>
      <c r="Y51" s="273"/>
      <c r="Z51" s="273"/>
      <c r="AA51" s="273"/>
      <c r="AB51" s="273"/>
      <c r="AC51" s="273"/>
      <c r="AD51" s="273"/>
      <c r="AE51" s="273"/>
      <c r="AF51" s="273"/>
      <c r="AG51" s="273"/>
      <c r="AH51" s="274"/>
      <c r="AI51" s="192"/>
    </row>
    <row r="52" spans="1:35" ht="20.149999999999999" customHeight="1" x14ac:dyDescent="0.2">
      <c r="A52" s="19"/>
      <c r="B52" s="607"/>
      <c r="C52" s="21"/>
      <c r="D52" s="198"/>
      <c r="E52" s="199"/>
      <c r="F52" s="199"/>
      <c r="G52" s="275"/>
      <c r="H52" s="192"/>
      <c r="I52" s="192"/>
      <c r="J52" s="276"/>
      <c r="K52" s="197"/>
      <c r="L52" s="314"/>
      <c r="M52" s="314"/>
      <c r="N52" s="269"/>
      <c r="O52" s="303"/>
      <c r="P52" s="269"/>
      <c r="Q52" s="269"/>
      <c r="R52" s="269"/>
      <c r="S52" s="269"/>
      <c r="T52" s="269"/>
      <c r="U52" s="269"/>
      <c r="V52" s="269"/>
      <c r="W52" s="269"/>
      <c r="X52" s="269"/>
      <c r="Y52" s="269"/>
      <c r="Z52" s="269"/>
      <c r="AA52" s="269"/>
      <c r="AB52" s="269"/>
      <c r="AC52" s="269"/>
      <c r="AD52" s="277"/>
      <c r="AE52" s="269"/>
      <c r="AF52" s="277"/>
      <c r="AG52" s="269"/>
      <c r="AH52" s="278"/>
      <c r="AI52" s="192"/>
    </row>
    <row r="53" spans="1:35" ht="20.149999999999999" customHeight="1" x14ac:dyDescent="0.2">
      <c r="A53" s="19"/>
      <c r="B53" s="607"/>
      <c r="C53" s="248" t="s">
        <v>31</v>
      </c>
      <c r="D53" s="279"/>
      <c r="E53" s="279"/>
      <c r="F53" s="279"/>
      <c r="G53" s="279"/>
      <c r="H53" s="279"/>
      <c r="I53" s="279"/>
      <c r="J53" s="280"/>
      <c r="K53" s="240"/>
      <c r="L53" s="307"/>
      <c r="M53" s="307"/>
      <c r="N53" s="281"/>
      <c r="O53" s="304"/>
      <c r="P53" s="281"/>
      <c r="Q53" s="281"/>
      <c r="R53" s="281"/>
      <c r="S53" s="281"/>
      <c r="T53" s="281"/>
      <c r="U53" s="281"/>
      <c r="V53" s="281"/>
      <c r="W53" s="281"/>
      <c r="X53" s="281"/>
      <c r="Y53" s="281"/>
      <c r="Z53" s="281"/>
      <c r="AA53" s="281"/>
      <c r="AB53" s="281"/>
      <c r="AC53" s="281"/>
      <c r="AD53" s="281"/>
      <c r="AE53" s="281"/>
      <c r="AF53" s="281"/>
      <c r="AG53" s="281"/>
      <c r="AH53" s="282"/>
      <c r="AI53" s="192"/>
    </row>
    <row r="54" spans="1:35" ht="20.149999999999999" customHeight="1" x14ac:dyDescent="0.2">
      <c r="A54" s="19"/>
      <c r="B54" s="607"/>
      <c r="C54" s="20"/>
      <c r="D54" s="229" t="s">
        <v>32</v>
      </c>
      <c r="E54" s="230"/>
      <c r="F54" s="230"/>
      <c r="G54" s="266"/>
      <c r="H54" s="266"/>
      <c r="I54" s="266"/>
      <c r="J54" s="267"/>
      <c r="K54" s="310"/>
      <c r="L54" s="311"/>
      <c r="M54" s="311"/>
      <c r="N54" s="268"/>
      <c r="O54" s="301"/>
      <c r="P54" s="268"/>
      <c r="Q54" s="268"/>
      <c r="R54" s="268"/>
      <c r="S54" s="268"/>
      <c r="T54" s="268"/>
      <c r="U54" s="268"/>
      <c r="V54" s="268"/>
      <c r="W54" s="268"/>
      <c r="X54" s="268"/>
      <c r="Y54" s="268"/>
      <c r="Z54" s="268"/>
      <c r="AA54" s="268"/>
      <c r="AB54" s="269"/>
      <c r="AC54" s="269"/>
      <c r="AD54" s="269"/>
      <c r="AE54" s="269"/>
      <c r="AF54" s="269"/>
      <c r="AG54" s="269"/>
      <c r="AH54" s="270"/>
      <c r="AI54" s="192"/>
    </row>
    <row r="55" spans="1:35" ht="20.149999999999999" customHeight="1" x14ac:dyDescent="0.2">
      <c r="B55" s="607"/>
      <c r="C55" s="21"/>
      <c r="D55" s="199"/>
      <c r="E55" s="199"/>
      <c r="F55" s="199"/>
      <c r="G55" s="275"/>
      <c r="H55" s="275"/>
      <c r="I55" s="275"/>
      <c r="J55" s="283"/>
      <c r="K55" s="237"/>
      <c r="L55" s="315"/>
      <c r="M55" s="315"/>
      <c r="N55" s="277"/>
      <c r="O55" s="305"/>
      <c r="P55" s="277"/>
      <c r="Q55" s="277"/>
      <c r="R55" s="277"/>
      <c r="S55" s="277"/>
      <c r="T55" s="277"/>
      <c r="U55" s="277"/>
      <c r="V55" s="277"/>
      <c r="W55" s="277"/>
      <c r="X55" s="277"/>
      <c r="Y55" s="277"/>
      <c r="Z55" s="277"/>
      <c r="AA55" s="277"/>
      <c r="AB55" s="284"/>
      <c r="AC55" s="284"/>
      <c r="AD55" s="284"/>
      <c r="AE55" s="284"/>
      <c r="AF55" s="284"/>
      <c r="AG55" s="284"/>
      <c r="AH55" s="278"/>
      <c r="AI55" s="192"/>
    </row>
    <row r="56" spans="1:35" ht="20.149999999999999" customHeight="1" x14ac:dyDescent="0.2">
      <c r="B56" s="607"/>
      <c r="C56" s="285" t="s">
        <v>33</v>
      </c>
      <c r="D56" s="286"/>
      <c r="E56" s="287"/>
      <c r="F56" s="287"/>
      <c r="G56" s="198"/>
      <c r="H56" s="206"/>
      <c r="I56" s="206"/>
      <c r="J56" s="276"/>
      <c r="K56" s="197"/>
      <c r="L56" s="314"/>
      <c r="M56" s="314"/>
      <c r="N56" s="277"/>
      <c r="O56" s="305"/>
      <c r="P56" s="277"/>
      <c r="Q56" s="277"/>
      <c r="R56" s="277"/>
      <c r="S56" s="277"/>
      <c r="T56" s="277"/>
      <c r="U56" s="277"/>
      <c r="V56" s="277"/>
      <c r="W56" s="277"/>
      <c r="X56" s="277"/>
      <c r="Y56" s="277"/>
      <c r="Z56" s="277"/>
      <c r="AA56" s="277"/>
      <c r="AB56" s="277"/>
      <c r="AC56" s="277"/>
      <c r="AD56" s="277"/>
      <c r="AE56" s="277"/>
      <c r="AF56" s="277"/>
      <c r="AG56" s="277"/>
      <c r="AH56" s="288"/>
      <c r="AI56" s="192"/>
    </row>
    <row r="57" spans="1:35" ht="20.149999999999999" customHeight="1" x14ac:dyDescent="0.2">
      <c r="B57" s="607"/>
      <c r="C57" s="289" t="s">
        <v>34</v>
      </c>
      <c r="D57" s="223"/>
      <c r="E57" s="223"/>
      <c r="F57" s="223"/>
      <c r="G57" s="223"/>
      <c r="H57" s="223"/>
      <c r="I57" s="223"/>
      <c r="J57" s="280"/>
      <c r="K57" s="240"/>
      <c r="L57" s="307"/>
      <c r="M57" s="307"/>
      <c r="N57" s="281"/>
      <c r="O57" s="304"/>
      <c r="P57" s="281"/>
      <c r="Q57" s="281"/>
      <c r="R57" s="281"/>
      <c r="S57" s="281"/>
      <c r="T57" s="281"/>
      <c r="U57" s="281"/>
      <c r="V57" s="281"/>
      <c r="W57" s="281"/>
      <c r="X57" s="281"/>
      <c r="Y57" s="281"/>
      <c r="Z57" s="281"/>
      <c r="AA57" s="281"/>
      <c r="AB57" s="281"/>
      <c r="AC57" s="281"/>
      <c r="AD57" s="281"/>
      <c r="AE57" s="281"/>
      <c r="AF57" s="281"/>
      <c r="AG57" s="281"/>
      <c r="AH57" s="282"/>
      <c r="AI57" s="192"/>
    </row>
    <row r="58" spans="1:35" ht="20.149999999999999" customHeight="1" x14ac:dyDescent="0.2">
      <c r="B58" s="607"/>
      <c r="C58" s="289" t="s">
        <v>35</v>
      </c>
      <c r="D58" s="223"/>
      <c r="E58" s="223"/>
      <c r="F58" s="223"/>
      <c r="G58" s="223"/>
      <c r="H58" s="223"/>
      <c r="I58" s="223"/>
      <c r="J58" s="280"/>
      <c r="K58" s="240"/>
      <c r="L58" s="307"/>
      <c r="M58" s="307"/>
      <c r="N58" s="281"/>
      <c r="O58" s="304"/>
      <c r="P58" s="281"/>
      <c r="Q58" s="281"/>
      <c r="R58" s="281"/>
      <c r="S58" s="281"/>
      <c r="T58" s="281"/>
      <c r="U58" s="281"/>
      <c r="V58" s="281"/>
      <c r="W58" s="281"/>
      <c r="X58" s="281"/>
      <c r="Y58" s="281"/>
      <c r="Z58" s="281"/>
      <c r="AA58" s="281"/>
      <c r="AB58" s="281"/>
      <c r="AC58" s="281"/>
      <c r="AD58" s="281"/>
      <c r="AE58" s="281"/>
      <c r="AF58" s="281"/>
      <c r="AG58" s="281"/>
      <c r="AH58" s="282"/>
      <c r="AI58" s="192"/>
    </row>
    <row r="59" spans="1:35" ht="20.149999999999999" customHeight="1" thickBot="1" x14ac:dyDescent="0.25">
      <c r="B59" s="608"/>
      <c r="C59" s="290" t="s">
        <v>36</v>
      </c>
      <c r="D59" s="291"/>
      <c r="E59" s="292"/>
      <c r="F59" s="292"/>
      <c r="G59" s="293"/>
      <c r="H59" s="292"/>
      <c r="I59" s="292"/>
      <c r="J59" s="294"/>
      <c r="K59" s="249"/>
      <c r="L59" s="316"/>
      <c r="M59" s="316"/>
      <c r="N59" s="295"/>
      <c r="O59" s="306"/>
      <c r="P59" s="295"/>
      <c r="Q59" s="295"/>
      <c r="R59" s="295"/>
      <c r="S59" s="295"/>
      <c r="T59" s="295"/>
      <c r="U59" s="295"/>
      <c r="V59" s="295"/>
      <c r="W59" s="295"/>
      <c r="X59" s="295"/>
      <c r="Y59" s="295"/>
      <c r="Z59" s="295"/>
      <c r="AA59" s="295"/>
      <c r="AB59" s="295"/>
      <c r="AC59" s="295"/>
      <c r="AD59" s="295"/>
      <c r="AE59" s="295"/>
      <c r="AF59" s="295"/>
      <c r="AG59" s="295"/>
      <c r="AH59" s="296"/>
      <c r="AI59" s="192"/>
    </row>
    <row r="60" spans="1:35" ht="20.149999999999999" customHeight="1" x14ac:dyDescent="0.2">
      <c r="B60" s="192"/>
      <c r="C60" s="206"/>
      <c r="D60" s="206"/>
      <c r="E60" s="206"/>
      <c r="F60" s="206"/>
      <c r="G60" s="206"/>
      <c r="H60" s="206"/>
      <c r="I60" s="206"/>
      <c r="J60" s="206"/>
      <c r="K60" s="206"/>
      <c r="L60" s="206"/>
      <c r="M60" s="206"/>
      <c r="N60" s="257"/>
      <c r="O60" s="257"/>
      <c r="P60" s="257"/>
      <c r="Q60" s="257"/>
      <c r="R60" s="257"/>
      <c r="S60" s="257"/>
      <c r="T60" s="257"/>
      <c r="U60" s="257"/>
      <c r="V60" s="257"/>
      <c r="W60" s="257"/>
      <c r="X60" s="257"/>
      <c r="Y60" s="257"/>
      <c r="Z60" s="257"/>
      <c r="AA60" s="257"/>
      <c r="AB60" s="257"/>
      <c r="AC60" s="257"/>
      <c r="AD60" s="257"/>
      <c r="AE60" s="257"/>
      <c r="AF60" s="257"/>
      <c r="AG60" s="257"/>
      <c r="AH60" s="258"/>
      <c r="AI60" s="192"/>
    </row>
    <row r="61" spans="1:35" ht="20.149999999999999" customHeight="1" thickBot="1" x14ac:dyDescent="0.25">
      <c r="B61" s="194" t="s">
        <v>37</v>
      </c>
      <c r="C61" s="206"/>
      <c r="D61" s="206"/>
      <c r="E61" s="206"/>
      <c r="F61" s="206"/>
      <c r="G61" s="206"/>
      <c r="H61" s="206"/>
      <c r="I61" s="206"/>
      <c r="J61" s="206"/>
      <c r="K61" s="206"/>
      <c r="L61" s="206"/>
      <c r="M61" s="206"/>
      <c r="N61" s="193"/>
      <c r="O61" s="193"/>
      <c r="P61" s="193"/>
      <c r="Q61" s="193"/>
      <c r="R61" s="193"/>
      <c r="S61" s="193"/>
      <c r="T61" s="193"/>
      <c r="U61" s="193"/>
      <c r="V61" s="193"/>
      <c r="W61" s="193"/>
      <c r="X61" s="193"/>
      <c r="Y61" s="193"/>
      <c r="Z61" s="193"/>
      <c r="AA61" s="193"/>
      <c r="AB61" s="193"/>
      <c r="AC61" s="193"/>
      <c r="AD61" s="193"/>
      <c r="AE61" s="193"/>
      <c r="AF61" s="193"/>
      <c r="AG61" s="193"/>
      <c r="AH61" s="192"/>
      <c r="AI61" s="192"/>
    </row>
    <row r="62" spans="1:35" ht="20.149999999999999" customHeight="1" thickBot="1" x14ac:dyDescent="0.25">
      <c r="B62" s="609" t="s">
        <v>13</v>
      </c>
      <c r="C62" s="610"/>
      <c r="D62" s="610"/>
      <c r="E62" s="610"/>
      <c r="F62" s="610"/>
      <c r="G62" s="610"/>
      <c r="H62" s="610"/>
      <c r="I62" s="610"/>
      <c r="J62" s="611"/>
      <c r="K62" s="558" t="s">
        <v>106</v>
      </c>
      <c r="L62" s="559"/>
      <c r="M62" s="559"/>
      <c r="N62" s="392"/>
      <c r="O62" s="614" t="s">
        <v>107</v>
      </c>
      <c r="P62" s="614"/>
      <c r="Q62" s="614"/>
      <c r="R62" s="614"/>
      <c r="S62" s="614"/>
      <c r="T62" s="614"/>
      <c r="U62" s="614"/>
      <c r="V62" s="614"/>
      <c r="W62" s="614"/>
      <c r="X62" s="614"/>
      <c r="Y62" s="614"/>
      <c r="Z62" s="614"/>
      <c r="AA62" s="614"/>
      <c r="AB62" s="614"/>
      <c r="AC62" s="614"/>
      <c r="AD62" s="614"/>
      <c r="AE62" s="614"/>
      <c r="AF62" s="614"/>
      <c r="AG62" s="614"/>
      <c r="AH62" s="615" t="s">
        <v>9</v>
      </c>
      <c r="AI62" s="192"/>
    </row>
    <row r="63" spans="1:35" ht="20.149999999999999" customHeight="1" thickBot="1" x14ac:dyDescent="0.25">
      <c r="B63" s="612"/>
      <c r="C63" s="613"/>
      <c r="D63" s="613"/>
      <c r="E63" s="613"/>
      <c r="F63" s="613"/>
      <c r="G63" s="613"/>
      <c r="H63" s="613"/>
      <c r="I63" s="613"/>
      <c r="J63" s="613"/>
      <c r="K63" s="384" t="s">
        <v>143</v>
      </c>
      <c r="L63" s="384" t="s">
        <v>118</v>
      </c>
      <c r="M63" s="384" t="s">
        <v>119</v>
      </c>
      <c r="N63" s="384" t="s">
        <v>144</v>
      </c>
      <c r="O63" s="384" t="s">
        <v>121</v>
      </c>
      <c r="P63" s="384" t="s">
        <v>122</v>
      </c>
      <c r="Q63" s="384" t="s">
        <v>145</v>
      </c>
      <c r="R63" s="384" t="s">
        <v>146</v>
      </c>
      <c r="S63" s="384" t="s">
        <v>147</v>
      </c>
      <c r="T63" s="384" t="s">
        <v>148</v>
      </c>
      <c r="U63" s="384" t="s">
        <v>149</v>
      </c>
      <c r="V63" s="384" t="s">
        <v>150</v>
      </c>
      <c r="W63" s="384" t="s">
        <v>151</v>
      </c>
      <c r="X63" s="384" t="s">
        <v>152</v>
      </c>
      <c r="Y63" s="384" t="s">
        <v>153</v>
      </c>
      <c r="Z63" s="384" t="s">
        <v>154</v>
      </c>
      <c r="AA63" s="384" t="s">
        <v>155</v>
      </c>
      <c r="AB63" s="384" t="s">
        <v>156</v>
      </c>
      <c r="AC63" s="384" t="s">
        <v>157</v>
      </c>
      <c r="AD63" s="384" t="s">
        <v>158</v>
      </c>
      <c r="AE63" s="384" t="s">
        <v>159</v>
      </c>
      <c r="AF63" s="384" t="s">
        <v>160</v>
      </c>
      <c r="AG63" s="426" t="s">
        <v>161</v>
      </c>
      <c r="AH63" s="616"/>
      <c r="AI63" s="192"/>
    </row>
    <row r="64" spans="1:35" ht="20.149999999999999" customHeight="1" x14ac:dyDescent="0.2">
      <c r="B64" s="618" t="s">
        <v>38</v>
      </c>
      <c r="C64" s="619"/>
      <c r="D64" s="620"/>
      <c r="E64" s="627" t="s">
        <v>39</v>
      </c>
      <c r="F64" s="628"/>
      <c r="G64" s="628"/>
      <c r="H64" s="454"/>
      <c r="I64" s="262"/>
      <c r="J64" s="261"/>
      <c r="K64" s="308"/>
      <c r="L64" s="309"/>
      <c r="M64" s="309"/>
      <c r="N64" s="263"/>
      <c r="O64" s="297"/>
      <c r="P64" s="297"/>
      <c r="Q64" s="297"/>
      <c r="R64" s="297"/>
      <c r="S64" s="297"/>
      <c r="T64" s="297"/>
      <c r="U64" s="297"/>
      <c r="V64" s="297"/>
      <c r="W64" s="297"/>
      <c r="X64" s="297"/>
      <c r="Y64" s="297"/>
      <c r="Z64" s="297"/>
      <c r="AA64" s="263"/>
      <c r="AB64" s="297"/>
      <c r="AC64" s="263"/>
      <c r="AD64" s="297"/>
      <c r="AE64" s="263"/>
      <c r="AF64" s="297"/>
      <c r="AG64" s="393"/>
      <c r="AH64" s="395"/>
      <c r="AI64" s="192"/>
    </row>
    <row r="65" spans="1:37" ht="19.5" customHeight="1" thickBot="1" x14ac:dyDescent="0.25">
      <c r="B65" s="621" t="s">
        <v>40</v>
      </c>
      <c r="C65" s="622"/>
      <c r="D65" s="623"/>
      <c r="E65" s="629" t="s">
        <v>41</v>
      </c>
      <c r="F65" s="630"/>
      <c r="G65" s="630"/>
      <c r="H65" s="428"/>
      <c r="I65" s="292"/>
      <c r="J65" s="298"/>
      <c r="K65" s="317"/>
      <c r="L65" s="318"/>
      <c r="M65" s="318"/>
      <c r="N65" s="300"/>
      <c r="O65" s="299"/>
      <c r="P65" s="299"/>
      <c r="Q65" s="299"/>
      <c r="R65" s="299"/>
      <c r="S65" s="299"/>
      <c r="T65" s="299"/>
      <c r="U65" s="299"/>
      <c r="V65" s="299"/>
      <c r="W65" s="299"/>
      <c r="X65" s="299"/>
      <c r="Y65" s="299"/>
      <c r="Z65" s="299"/>
      <c r="AA65" s="300"/>
      <c r="AB65" s="299"/>
      <c r="AC65" s="300"/>
      <c r="AD65" s="299"/>
      <c r="AE65" s="300"/>
      <c r="AF65" s="299"/>
      <c r="AG65" s="394"/>
      <c r="AH65" s="396"/>
      <c r="AI65" s="192"/>
      <c r="AK65" s="19"/>
    </row>
    <row r="66" spans="1:37" ht="13.5" customHeight="1" x14ac:dyDescent="0.2">
      <c r="B66" s="22"/>
      <c r="N66" s="23"/>
      <c r="O66" s="23"/>
      <c r="P66" s="23"/>
      <c r="Q66" s="23"/>
      <c r="R66" s="23"/>
      <c r="S66" s="23"/>
      <c r="T66" s="23"/>
      <c r="U66" s="23"/>
      <c r="V66" s="23"/>
      <c r="W66" s="23"/>
      <c r="X66" s="23"/>
      <c r="Y66" s="23"/>
      <c r="Z66" s="23"/>
      <c r="AA66" s="23"/>
      <c r="AB66" s="23"/>
      <c r="AC66" s="23"/>
      <c r="AD66" s="23"/>
      <c r="AE66" s="23"/>
      <c r="AF66" s="23"/>
      <c r="AG66" s="23"/>
      <c r="AH66" s="23"/>
    </row>
    <row r="67" spans="1:37" ht="13.5" customHeight="1" x14ac:dyDescent="0.2">
      <c r="A67" s="14"/>
      <c r="B67" s="24" t="s">
        <v>67</v>
      </c>
      <c r="C67" s="14" t="s">
        <v>186</v>
      </c>
    </row>
    <row r="68" spans="1:37" ht="13.5" customHeight="1" x14ac:dyDescent="0.2">
      <c r="A68" s="14"/>
      <c r="B68" s="24" t="s">
        <v>42</v>
      </c>
      <c r="C68" s="14" t="s">
        <v>187</v>
      </c>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row>
    <row r="69" spans="1:37" ht="13.5" customHeight="1" x14ac:dyDescent="0.2">
      <c r="A69" s="14"/>
      <c r="B69" s="24" t="s">
        <v>42</v>
      </c>
      <c r="C69" s="14" t="s">
        <v>183</v>
      </c>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row>
    <row r="70" spans="1:37" ht="13.5" customHeight="1" x14ac:dyDescent="0.2">
      <c r="A70" s="14"/>
      <c r="B70" s="24" t="s">
        <v>5</v>
      </c>
      <c r="C70" s="14" t="s">
        <v>177</v>
      </c>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row>
    <row r="71" spans="1:37" ht="13.5" customHeight="1" x14ac:dyDescent="0.2">
      <c r="A71" s="14"/>
      <c r="B71" s="24" t="s">
        <v>6</v>
      </c>
      <c r="C71" s="624" t="s">
        <v>178</v>
      </c>
      <c r="D71" s="624"/>
      <c r="E71" s="624"/>
      <c r="F71" s="624"/>
      <c r="G71" s="625"/>
      <c r="H71" s="625"/>
      <c r="I71" s="625"/>
      <c r="J71" s="625"/>
      <c r="K71" s="625"/>
      <c r="L71" s="625"/>
      <c r="M71" s="625"/>
      <c r="N71" s="625"/>
      <c r="O71" s="625"/>
      <c r="P71" s="625"/>
      <c r="Q71" s="625"/>
      <c r="R71" s="625"/>
      <c r="S71" s="625"/>
      <c r="T71" s="625"/>
      <c r="U71" s="625"/>
      <c r="V71" s="625"/>
      <c r="W71" s="625"/>
      <c r="X71" s="625"/>
      <c r="Y71" s="625"/>
      <c r="Z71" s="625"/>
      <c r="AA71" s="625"/>
      <c r="AB71" s="625"/>
      <c r="AC71" s="625"/>
      <c r="AD71" s="625"/>
      <c r="AE71" s="14"/>
      <c r="AF71" s="14"/>
      <c r="AG71" s="14"/>
    </row>
    <row r="72" spans="1:37" ht="13.5" customHeight="1" x14ac:dyDescent="0.2">
      <c r="A72" s="14"/>
      <c r="B72" s="24" t="s">
        <v>6</v>
      </c>
      <c r="C72" s="626" t="s">
        <v>188</v>
      </c>
      <c r="D72" s="626"/>
      <c r="E72" s="626"/>
      <c r="F72" s="626"/>
      <c r="G72" s="626"/>
      <c r="H72" s="626"/>
      <c r="I72" s="626"/>
      <c r="J72" s="626"/>
      <c r="K72" s="626"/>
      <c r="L72" s="626"/>
      <c r="M72" s="626"/>
      <c r="N72" s="626"/>
      <c r="O72" s="626"/>
      <c r="P72" s="626"/>
      <c r="Q72" s="626"/>
      <c r="R72" s="626"/>
      <c r="S72" s="626"/>
      <c r="T72" s="626"/>
      <c r="U72" s="626"/>
      <c r="V72" s="626"/>
      <c r="W72" s="626"/>
      <c r="X72" s="626"/>
      <c r="Y72" s="626"/>
      <c r="Z72" s="626"/>
      <c r="AA72" s="626"/>
      <c r="AB72" s="626"/>
      <c r="AC72" s="626"/>
      <c r="AD72" s="626"/>
      <c r="AE72" s="14"/>
      <c r="AF72" s="14"/>
      <c r="AG72" s="14"/>
    </row>
    <row r="73" spans="1:37" ht="13.5" customHeight="1" x14ac:dyDescent="0.2">
      <c r="A73" s="14"/>
      <c r="B73" s="24" t="s">
        <v>6</v>
      </c>
      <c r="C73" s="14" t="s">
        <v>189</v>
      </c>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row>
    <row r="74" spans="1:37" ht="13.5" customHeight="1" thickBot="1" x14ac:dyDescent="0.25">
      <c r="B74" s="24" t="s">
        <v>6</v>
      </c>
      <c r="C74" s="14" t="s">
        <v>190</v>
      </c>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row>
    <row r="75" spans="1:37" ht="13.5" customHeight="1" x14ac:dyDescent="0.2">
      <c r="B75" s="24" t="s">
        <v>5</v>
      </c>
      <c r="C75" s="14" t="s">
        <v>191</v>
      </c>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504" t="s">
        <v>81</v>
      </c>
      <c r="AH75" s="551"/>
    </row>
    <row r="76" spans="1:37" ht="13.5" customHeight="1" thickBot="1" x14ac:dyDescent="0.25">
      <c r="B76" s="24" t="s">
        <v>6</v>
      </c>
      <c r="C76" s="14" t="s">
        <v>192</v>
      </c>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552"/>
      <c r="AH76" s="553"/>
    </row>
    <row r="77" spans="1:37" ht="13.5" customHeight="1" x14ac:dyDescent="0.2"/>
  </sheetData>
  <mergeCells count="23">
    <mergeCell ref="AH62:AH63"/>
    <mergeCell ref="AH47:AH48"/>
    <mergeCell ref="B64:D64"/>
    <mergeCell ref="B65:D65"/>
    <mergeCell ref="AG75:AH76"/>
    <mergeCell ref="C71:AD71"/>
    <mergeCell ref="C72:AD72"/>
    <mergeCell ref="K47:M47"/>
    <mergeCell ref="K62:M62"/>
    <mergeCell ref="B47:J48"/>
    <mergeCell ref="O47:AG47"/>
    <mergeCell ref="E64:G64"/>
    <mergeCell ref="E65:G65"/>
    <mergeCell ref="B62:J63"/>
    <mergeCell ref="O62:AG62"/>
    <mergeCell ref="E17:J17"/>
    <mergeCell ref="B2:AI2"/>
    <mergeCell ref="B49:B59"/>
    <mergeCell ref="B4:J5"/>
    <mergeCell ref="O4:AG4"/>
    <mergeCell ref="AH4:AH5"/>
    <mergeCell ref="B15:B44"/>
    <mergeCell ref="K4:M4"/>
  </mergeCells>
  <phoneticPr fontId="21"/>
  <pageMargins left="0.74803149606299213" right="0.74803149606299213" top="0.98425196850393704" bottom="0.98425196850393704" header="0.51181102362204722" footer="0.51181102362204722"/>
  <pageSetup paperSize="8" scale="41"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38"/>
  <sheetViews>
    <sheetView showGridLines="0" tabSelected="1" view="pageBreakPreview" topLeftCell="A13" zoomScaleNormal="100" zoomScaleSheetLayoutView="100" workbookViewId="0">
      <selection activeCell="C21" sqref="C21:G21"/>
    </sheetView>
  </sheetViews>
  <sheetFormatPr defaultColWidth="9" defaultRowHeight="14" x14ac:dyDescent="0.2"/>
  <cols>
    <col min="1" max="1" width="2.6328125" style="30" customWidth="1"/>
    <col min="2" max="2" width="4.6328125" style="30" customWidth="1"/>
    <col min="3" max="3" width="23.6328125" style="30" customWidth="1"/>
    <col min="4" max="4" width="8.6328125" style="30" customWidth="1"/>
    <col min="5" max="5" width="18.36328125" style="30" bestFit="1" customWidth="1"/>
    <col min="6" max="7" width="15.6328125" style="30" customWidth="1"/>
    <col min="8" max="8" width="2.6328125" style="30" customWidth="1"/>
    <col min="9" max="16384" width="9" style="30"/>
  </cols>
  <sheetData>
    <row r="1" spans="1:10" s="27" customFormat="1" ht="15" customHeight="1" x14ac:dyDescent="0.2">
      <c r="A1" s="25"/>
      <c r="B1" s="634" t="s">
        <v>172</v>
      </c>
      <c r="C1" s="635"/>
      <c r="D1" s="635"/>
      <c r="E1" s="635"/>
      <c r="F1" s="635"/>
      <c r="G1" s="635"/>
      <c r="H1" s="488"/>
      <c r="I1" s="488"/>
      <c r="J1" s="26"/>
    </row>
    <row r="2" spans="1:10" ht="35.15" customHeight="1" x14ac:dyDescent="0.2">
      <c r="A2" s="28"/>
      <c r="B2" s="508" t="s">
        <v>43</v>
      </c>
      <c r="C2" s="636"/>
      <c r="D2" s="636"/>
      <c r="E2" s="636"/>
      <c r="F2" s="636"/>
      <c r="G2" s="636"/>
      <c r="H2" s="450"/>
      <c r="I2" s="450"/>
      <c r="J2" s="29"/>
    </row>
    <row r="3" spans="1:10" ht="15" customHeight="1" thickBot="1" x14ac:dyDescent="0.25"/>
    <row r="4" spans="1:10" s="107" customFormat="1" ht="20.149999999999999" customHeight="1" x14ac:dyDescent="0.2">
      <c r="B4" s="637" t="s">
        <v>44</v>
      </c>
      <c r="C4" s="643" t="s">
        <v>45</v>
      </c>
      <c r="D4" s="644"/>
      <c r="E4" s="645"/>
      <c r="F4" s="31" t="s">
        <v>46</v>
      </c>
      <c r="G4" s="32" t="s">
        <v>47</v>
      </c>
    </row>
    <row r="5" spans="1:10" s="107" customFormat="1" ht="20.149999999999999" customHeight="1" thickBot="1" x14ac:dyDescent="0.25">
      <c r="B5" s="638"/>
      <c r="C5" s="108" t="s">
        <v>48</v>
      </c>
      <c r="D5" s="646" t="s">
        <v>49</v>
      </c>
      <c r="E5" s="647"/>
      <c r="F5" s="109" t="s">
        <v>8</v>
      </c>
      <c r="G5" s="110" t="s">
        <v>50</v>
      </c>
    </row>
    <row r="6" spans="1:10" s="107" customFormat="1" ht="20.149999999999999" customHeight="1" x14ac:dyDescent="0.2">
      <c r="B6" s="111">
        <v>1</v>
      </c>
      <c r="C6" s="112"/>
      <c r="D6" s="113" t="s">
        <v>51</v>
      </c>
      <c r="E6" s="114" t="s">
        <v>52</v>
      </c>
      <c r="F6" s="115"/>
      <c r="G6" s="116"/>
    </row>
    <row r="7" spans="1:10" s="107" customFormat="1" ht="20.149999999999999" customHeight="1" x14ac:dyDescent="0.2">
      <c r="A7" s="117"/>
      <c r="B7" s="118">
        <v>2</v>
      </c>
      <c r="C7" s="119"/>
      <c r="D7" s="120" t="s">
        <v>53</v>
      </c>
      <c r="E7" s="119" t="s">
        <v>52</v>
      </c>
      <c r="F7" s="121"/>
      <c r="G7" s="122"/>
    </row>
    <row r="8" spans="1:10" s="107" customFormat="1" ht="20.149999999999999" customHeight="1" x14ac:dyDescent="0.2">
      <c r="A8" s="117"/>
      <c r="B8" s="118">
        <v>3</v>
      </c>
      <c r="C8" s="119"/>
      <c r="D8" s="120" t="s">
        <v>53</v>
      </c>
      <c r="E8" s="119" t="s">
        <v>52</v>
      </c>
      <c r="F8" s="121"/>
      <c r="G8" s="122"/>
    </row>
    <row r="9" spans="1:10" s="107" customFormat="1" ht="20.149999999999999" customHeight="1" x14ac:dyDescent="0.2">
      <c r="A9" s="117"/>
      <c r="B9" s="118">
        <v>4</v>
      </c>
      <c r="C9" s="119"/>
      <c r="D9" s="120" t="s">
        <v>53</v>
      </c>
      <c r="E9" s="119" t="s">
        <v>52</v>
      </c>
      <c r="F9" s="121"/>
      <c r="G9" s="122"/>
    </row>
    <row r="10" spans="1:10" s="107" customFormat="1" ht="20.149999999999999" customHeight="1" x14ac:dyDescent="0.2">
      <c r="A10" s="117"/>
      <c r="B10" s="118">
        <v>5</v>
      </c>
      <c r="C10" s="119"/>
      <c r="D10" s="120" t="s">
        <v>53</v>
      </c>
      <c r="E10" s="119" t="s">
        <v>52</v>
      </c>
      <c r="F10" s="121"/>
      <c r="G10" s="122"/>
    </row>
    <row r="11" spans="1:10" s="107" customFormat="1" ht="20.149999999999999" customHeight="1" x14ac:dyDescent="0.2">
      <c r="A11" s="117"/>
      <c r="B11" s="118">
        <v>6</v>
      </c>
      <c r="C11" s="119"/>
      <c r="D11" s="120" t="s">
        <v>53</v>
      </c>
      <c r="E11" s="119" t="s">
        <v>52</v>
      </c>
      <c r="F11" s="121"/>
      <c r="G11" s="122"/>
    </row>
    <row r="12" spans="1:10" s="107" customFormat="1" ht="20.149999999999999" customHeight="1" x14ac:dyDescent="0.2">
      <c r="A12" s="117"/>
      <c r="B12" s="118">
        <v>7</v>
      </c>
      <c r="C12" s="119"/>
      <c r="D12" s="120" t="s">
        <v>53</v>
      </c>
      <c r="E12" s="119" t="s">
        <v>52</v>
      </c>
      <c r="F12" s="121"/>
      <c r="G12" s="122"/>
    </row>
    <row r="13" spans="1:10" s="107" customFormat="1" ht="20.149999999999999" customHeight="1" x14ac:dyDescent="0.2">
      <c r="A13" s="117"/>
      <c r="B13" s="118">
        <v>8</v>
      </c>
      <c r="C13" s="119"/>
      <c r="D13" s="120" t="s">
        <v>53</v>
      </c>
      <c r="E13" s="119" t="s">
        <v>52</v>
      </c>
      <c r="F13" s="121"/>
      <c r="G13" s="122"/>
    </row>
    <row r="14" spans="1:10" s="107" customFormat="1" ht="20.149999999999999" customHeight="1" x14ac:dyDescent="0.2">
      <c r="A14" s="117"/>
      <c r="B14" s="118">
        <v>9</v>
      </c>
      <c r="C14" s="119"/>
      <c r="D14" s="120" t="s">
        <v>53</v>
      </c>
      <c r="E14" s="119" t="s">
        <v>52</v>
      </c>
      <c r="F14" s="121"/>
      <c r="G14" s="122"/>
    </row>
    <row r="15" spans="1:10" s="107" customFormat="1" ht="20.149999999999999" customHeight="1" thickBot="1" x14ac:dyDescent="0.25">
      <c r="B15" s="123">
        <v>10</v>
      </c>
      <c r="C15" s="124"/>
      <c r="D15" s="120" t="s">
        <v>53</v>
      </c>
      <c r="E15" s="119" t="s">
        <v>52</v>
      </c>
      <c r="F15" s="125"/>
      <c r="G15" s="126"/>
    </row>
    <row r="16" spans="1:10" s="107" customFormat="1" ht="20.149999999999999" customHeight="1" thickBot="1" x14ac:dyDescent="0.25">
      <c r="B16" s="640" t="s">
        <v>54</v>
      </c>
      <c r="C16" s="641"/>
      <c r="D16" s="641"/>
      <c r="E16" s="642"/>
      <c r="F16" s="33">
        <f>SUM(F6:F15)</f>
        <v>0</v>
      </c>
      <c r="G16" s="34">
        <f>SUM(G6:G15)</f>
        <v>0</v>
      </c>
    </row>
    <row r="17" spans="2:7" ht="13.5" customHeight="1" x14ac:dyDescent="0.2">
      <c r="B17" s="35"/>
      <c r="C17" s="35"/>
      <c r="D17" s="35"/>
      <c r="E17" s="35"/>
      <c r="F17" s="36"/>
      <c r="G17" s="37"/>
    </row>
    <row r="18" spans="2:7" s="27" customFormat="1" ht="13.5" customHeight="1" x14ac:dyDescent="0.2">
      <c r="B18" s="58" t="s">
        <v>5</v>
      </c>
      <c r="C18" s="631" t="s">
        <v>193</v>
      </c>
      <c r="D18" s="632"/>
      <c r="E18" s="632"/>
      <c r="F18" s="632"/>
      <c r="G18" s="632"/>
    </row>
    <row r="19" spans="2:7" s="27" customFormat="1" ht="13.5" customHeight="1" x14ac:dyDescent="0.2">
      <c r="B19" s="58" t="s">
        <v>55</v>
      </c>
      <c r="C19" s="631" t="s">
        <v>194</v>
      </c>
      <c r="D19" s="632"/>
      <c r="E19" s="632"/>
      <c r="F19" s="632"/>
      <c r="G19" s="632"/>
    </row>
    <row r="20" spans="2:7" s="27" customFormat="1" ht="13.5" customHeight="1" x14ac:dyDescent="0.2">
      <c r="B20" s="58" t="s">
        <v>56</v>
      </c>
      <c r="C20" s="639" t="s">
        <v>213</v>
      </c>
      <c r="D20" s="639"/>
      <c r="E20" s="639"/>
      <c r="F20" s="639"/>
      <c r="G20" s="639"/>
    </row>
    <row r="21" spans="2:7" s="27" customFormat="1" ht="13.5" customHeight="1" x14ac:dyDescent="0.2">
      <c r="B21" s="58" t="s">
        <v>7</v>
      </c>
      <c r="C21" s="631" t="s">
        <v>195</v>
      </c>
      <c r="D21" s="631"/>
      <c r="E21" s="631"/>
      <c r="F21" s="631"/>
      <c r="G21" s="631"/>
    </row>
    <row r="22" spans="2:7" s="27" customFormat="1" ht="37.5" customHeight="1" x14ac:dyDescent="0.2">
      <c r="B22" s="58" t="s">
        <v>57</v>
      </c>
      <c r="C22" s="633" t="s">
        <v>178</v>
      </c>
      <c r="D22" s="632"/>
      <c r="E22" s="632"/>
      <c r="F22" s="632"/>
      <c r="G22" s="632"/>
    </row>
    <row r="23" spans="2:7" s="27" customFormat="1" ht="13.5" customHeight="1" thickBot="1" x14ac:dyDescent="0.25">
      <c r="B23" s="58" t="s">
        <v>57</v>
      </c>
      <c r="C23" s="632" t="s">
        <v>188</v>
      </c>
      <c r="D23" s="632"/>
      <c r="E23" s="632"/>
      <c r="F23" s="632"/>
      <c r="G23" s="632"/>
    </row>
    <row r="24" spans="2:7" s="27" customFormat="1" ht="13.5" customHeight="1" x14ac:dyDescent="0.2">
      <c r="B24" s="58"/>
      <c r="C24" s="455"/>
      <c r="D24" s="455"/>
      <c r="E24" s="455"/>
      <c r="F24" s="504" t="s">
        <v>81</v>
      </c>
      <c r="G24" s="505"/>
    </row>
    <row r="25" spans="2:7" s="27" customFormat="1" ht="13.5" customHeight="1" thickBot="1" x14ac:dyDescent="0.25">
      <c r="B25" s="58"/>
      <c r="C25" s="455"/>
      <c r="D25" s="455"/>
      <c r="E25" s="455"/>
      <c r="F25" s="506"/>
      <c r="G25" s="507"/>
    </row>
    <row r="26" spans="2:7" ht="13.5" customHeight="1" x14ac:dyDescent="0.2">
      <c r="F26" s="38"/>
      <c r="G26" s="38"/>
    </row>
    <row r="29" spans="2:7" ht="8.25" customHeight="1" x14ac:dyDescent="0.2"/>
    <row r="38" s="30" customFormat="1" ht="20.149999999999999" customHeight="1" x14ac:dyDescent="0.2"/>
  </sheetData>
  <mergeCells count="13">
    <mergeCell ref="F24:G25"/>
    <mergeCell ref="C21:G21"/>
    <mergeCell ref="C23:G23"/>
    <mergeCell ref="C22:G22"/>
    <mergeCell ref="B1:G1"/>
    <mergeCell ref="B2:G2"/>
    <mergeCell ref="B4:B5"/>
    <mergeCell ref="C20:G20"/>
    <mergeCell ref="B16:E16"/>
    <mergeCell ref="C4:E4"/>
    <mergeCell ref="D5:E5"/>
    <mergeCell ref="C18:G18"/>
    <mergeCell ref="C19:G19"/>
  </mergeCells>
  <phoneticPr fontId="21"/>
  <printOptions horizontalCentered="1"/>
  <pageMargins left="0.74803149606299213" right="0.74803149606299213" top="0.98425196850393704" bottom="0.98425196850393704" header="0.51181102362204722" footer="0.51181102362204722"/>
  <pageSetup paperSize="9" scale="8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第10-1号様式</vt:lpstr>
      <vt:lpstr>第13-1-1号様式</vt:lpstr>
      <vt:lpstr>第13-1-2①号様式</vt:lpstr>
      <vt:lpstr>第13-1-2②号様式</vt:lpstr>
      <vt:lpstr>第13-1-3号様式</vt:lpstr>
      <vt:lpstr>第13-1-4号様式</vt:lpstr>
      <vt:lpstr>第13-1-5号様式</vt:lpstr>
      <vt:lpstr>'第10-1号様式'!Print_Area</vt:lpstr>
      <vt:lpstr>'第13-1-1号様式'!Print_Area</vt:lpstr>
      <vt:lpstr>'第13-1-2①号様式'!Print_Area</vt:lpstr>
      <vt:lpstr>'第13-1-2②号様式'!Print_Area</vt:lpstr>
      <vt:lpstr>'第13-1-3号様式'!Print_Area</vt:lpstr>
      <vt:lpstr>'第13-1-4号様式'!Print_Area</vt:lpstr>
      <vt:lpstr>'第13-1-5号様式'!Print_Area</vt:lpstr>
      <vt:lpstr>'第10-1号様式'!Print_Titles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2015-06-03T06:59:27Z</dcterms:created>
  <dcterms:modified xsi:type="dcterms:W3CDTF">2023-10-03T09:53:23Z</dcterms:modified>
</cp:coreProperties>
</file>