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政策経営部\財政課\旧スターオフィス\作業オフィス＞オフィス共用キャビネット２\063_財政状況資料集\令和４年度\01　R05.9.08_R02財政状況資料集作成提出（２回目）ＨＰ更新　関係\HP更新\"/>
    </mc:Choice>
  </mc:AlternateContent>
  <xr:revisionPtr revIDLastSave="0" documentId="13_ncr:1_{412329AB-E615-4ABE-9E9D-02E85D5F4B3A}" xr6:coauthVersionLast="47" xr6:coauthVersionMax="47" xr10:uidLastSave="{00000000-0000-0000-0000-000000000000}"/>
  <bookViews>
    <workbookView xWindow="-110" yWindow="-110" windowWidth="19420" windowHeight="1042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s="1"/>
  <c r="DG41" i="7"/>
  <c r="CQ41" i="7"/>
  <c r="CO41" i="7" s="1"/>
  <c r="BY41" i="7"/>
  <c r="BE41" i="7"/>
  <c r="AM41" i="7"/>
  <c r="U41" i="7"/>
  <c r="E41" i="7"/>
  <c r="C41" i="7" s="1"/>
  <c r="DG40" i="7"/>
  <c r="CQ40" i="7"/>
  <c r="CO40" i="7"/>
  <c r="BY40" i="7"/>
  <c r="BE40" i="7"/>
  <c r="AM40" i="7"/>
  <c r="U40" i="7"/>
  <c r="E40" i="7"/>
  <c r="C40" i="7"/>
  <c r="DG39" i="7"/>
  <c r="CQ39" i="7"/>
  <c r="CO39" i="7"/>
  <c r="BY39" i="7"/>
  <c r="BE39" i="7"/>
  <c r="AM39" i="7"/>
  <c r="U39" i="7"/>
  <c r="E39" i="7"/>
  <c r="C39" i="7" s="1"/>
  <c r="DG38" i="7"/>
  <c r="CQ38" i="7"/>
  <c r="BY38" i="7"/>
  <c r="BE38" i="7"/>
  <c r="AM38" i="7"/>
  <c r="U38" i="7"/>
  <c r="E38" i="7"/>
  <c r="C38" i="7" s="1"/>
  <c r="DG37" i="7"/>
  <c r="CQ37" i="7"/>
  <c r="BY37" i="7"/>
  <c r="BE37" i="7"/>
  <c r="AM37" i="7"/>
  <c r="U37" i="7"/>
  <c r="E37" i="7"/>
  <c r="C37" i="7" s="1"/>
  <c r="DG36" i="7"/>
  <c r="CQ36" i="7"/>
  <c r="BY36" i="7"/>
  <c r="BE36" i="7"/>
  <c r="AM36" i="7"/>
  <c r="W36" i="7"/>
  <c r="E36" i="7"/>
  <c r="C36" i="7"/>
  <c r="DG35" i="7"/>
  <c r="CQ35" i="7"/>
  <c r="BY35" i="7"/>
  <c r="BE35" i="7"/>
  <c r="AO35" i="7"/>
  <c r="W35" i="7"/>
  <c r="E35" i="7"/>
  <c r="DG34" i="7"/>
  <c r="CQ34" i="7"/>
  <c r="BY34" i="7"/>
  <c r="BE34" i="7"/>
  <c r="AO34" i="7"/>
  <c r="W34" i="7"/>
  <c r="E34" i="7"/>
  <c r="C34" i="7"/>
  <c r="C35" i="7" s="1"/>
  <c r="U34" i="7" l="1"/>
  <c r="U35" i="7" s="1"/>
  <c r="U36" i="7" s="1"/>
  <c r="AM34" i="7" l="1"/>
  <c r="AM35" i="7" s="1"/>
  <c r="BW34" i="7" l="1"/>
  <c r="BW35" i="7" s="1"/>
  <c r="BW36" i="7" s="1"/>
  <c r="BW37" i="7" s="1"/>
  <c r="BW38" i="7" s="1"/>
  <c r="BW39" i="7" s="1"/>
  <c r="BW40" i="7" s="1"/>
  <c r="BW41" i="7" s="1"/>
  <c r="CO34" i="7" l="1"/>
  <c r="CO35" i="7" s="1"/>
  <c r="CO36" i="7" s="1"/>
  <c r="CO37" i="7" s="1"/>
  <c r="CO38" i="7" s="1"/>
</calcChain>
</file>

<file path=xl/sharedStrings.xml><?xml version="1.0" encoding="utf-8"?>
<sst xmlns="http://schemas.openxmlformats.org/spreadsheetml/2006/main" count="1057" uniqueCount="558">
  <si>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</si>
  <si>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</si>
  <si>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</si>
  <si>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</si>
  <si>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</si>
  <si>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</si>
  <si>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</si>
  <si>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</si>
  <si>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</si>
  <si>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</si>
  <si>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</si>
  <si>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</si>
  <si>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</si>
  <si>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</si>
  <si>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</si>
  <si>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</si>
  <si>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参考値として▲81.8％でマイナスの数値を維持し、実質公債費比率も近年は３％前後で推移している。引き続き、計画的な施設整備を進め適正な借入れ・返済を行い、目標値としている実質公債費比率８％以下の維持を図る。</t>
    <phoneticPr fontId="5"/>
  </si>
  <si>
    <t>有形固定資産減価償却率が前年度から0.3ポイント増加する一方で、将来負担比率は、参考値として▲81.8％で、前年度から10.9ポイントの減となっている。その要因としては、充当可能基金の増加が寄与するところが大きい。内訳としては、今後の学校改築に備え、公共施設整備基金から学校施設改築基金への積み替えを行ったが、公共施設整備基金・学校施設改築基金合計でみると増加している。引き続き、将来負担比率はマイナスとなっている状況から、将来世代への負担については適切に配分し施設・インフラの整備を図る。</t>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</si>
  <si>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</si>
  <si>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</si>
  <si>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</si>
  <si>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</si>
  <si>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</si>
  <si>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</si>
  <si>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</si>
  <si>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</si>
  <si>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</si>
  <si>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</si>
  <si>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</si>
  <si>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</si>
  <si>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</si>
  <si>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</si>
  <si>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</si>
  <si>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</si>
  <si>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</si>
  <si>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</si>
  <si>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</si>
  <si>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</si>
  <si>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</si>
  <si>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</si>
  <si>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</si>
  <si>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</si>
  <si>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</si>
  <si>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</si>
  <si>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</si>
  <si>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</si>
  <si>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</si>
  <si>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</si>
  <si>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</si>
  <si>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</si>
  <si>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</si>
  <si>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</si>
  <si>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</si>
  <si>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</si>
  <si>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</si>
  <si>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</si>
  <si>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</si>
  <si>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</si>
  <si>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</si>
  <si>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</si>
  <si>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</si>
  <si>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</si>
  <si>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</si>
  <si>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</si>
  <si>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</si>
  <si>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</si>
  <si>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</si>
  <si>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</si>
  <si>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</si>
  <si>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</si>
  <si>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</si>
  <si>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</si>
  <si>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</si>
  <si>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</si>
  <si>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</si>
  <si>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</si>
  <si>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</si>
  <si>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</si>
  <si>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</si>
  <si>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</si>
  <si>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</si>
  <si>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</si>
  <si>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</si>
  <si>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</si>
  <si>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</si>
  <si>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</si>
  <si>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</si>
  <si>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</si>
  <si>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</si>
  <si>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</si>
  <si>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</si>
  <si>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</si>
  <si>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</si>
  <si>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</si>
  <si>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</si>
  <si>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</si>
  <si>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</si>
  <si>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</si>
  <si>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</si>
  <si>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</si>
  <si>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</si>
  <si>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</si>
  <si>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</si>
  <si>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</si>
  <si>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</si>
  <si>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</si>
  <si>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</si>
  <si>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</si>
  <si>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</si>
  <si>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</si>
  <si>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</si>
  <si>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</si>
  <si>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</si>
  <si>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</si>
  <si>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</si>
  <si>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</si>
  <si>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</si>
  <si>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</si>
  <si>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</si>
  <si>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</si>
  <si>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</si>
  <si>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</si>
  <si>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</si>
  <si>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</si>
  <si>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</si>
  <si>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</si>
  <si>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</si>
  <si>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</si>
  <si>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</si>
  <si>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</si>
  <si>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</si>
  <si>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</si>
  <si>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</si>
  <si>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</si>
  <si>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</si>
  <si>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</si>
  <si>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</si>
  <si>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</si>
  <si>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</si>
  <si>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</si>
  <si>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</si>
  <si>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</si>
  <si>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</si>
  <si>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</si>
  <si>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</si>
  <si>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</si>
  <si>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</si>
  <si>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</si>
  <si>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東京都府中市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</si>
  <si>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</si>
  <si>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</si>
  <si>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</si>
  <si>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</si>
  <si>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</si>
  <si>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</si>
  <si>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</si>
  <si>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</si>
  <si>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</si>
  <si>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</si>
  <si>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</si>
  <si>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</si>
  <si>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</si>
  <si>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</si>
  <si>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</si>
  <si>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</si>
  <si>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</si>
  <si>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</si>
  <si>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</si>
  <si>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</si>
  <si>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</si>
  <si>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</si>
  <si>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</si>
  <si>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</si>
  <si>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</si>
  <si>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</si>
  <si>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</si>
  <si>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</si>
  <si>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</si>
  <si>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</si>
  <si>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</si>
  <si>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</si>
  <si>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</si>
  <si>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</si>
  <si>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</si>
  <si>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</si>
  <si>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</si>
  <si>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</si>
  <si>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</si>
  <si>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</si>
  <si>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</si>
  <si>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</si>
  <si>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</si>
  <si>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</si>
  <si>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</si>
  <si>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</si>
  <si>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</si>
  <si>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</si>
  <si>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</si>
  <si>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</si>
  <si>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</si>
  <si>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</si>
  <si>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</si>
  <si>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</si>
  <si>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</si>
  <si>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</si>
  <si>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</si>
  <si>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</si>
  <si>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</si>
  <si>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</si>
  <si>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</si>
  <si>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</si>
  <si>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</si>
  <si>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</si>
  <si>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</si>
  <si>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</si>
  <si>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</si>
  <si>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</si>
  <si>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</si>
  <si>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</si>
  <si>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</si>
  <si>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</si>
  <si>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</si>
  <si>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</si>
  <si>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</si>
  <si>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</si>
  <si>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</si>
  <si>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</si>
  <si>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</si>
  <si>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</si>
  <si>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</si>
  <si>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</si>
  <si>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</si>
  <si>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</si>
  <si>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</si>
  <si>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</si>
  <si>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</si>
  <si>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</si>
  <si>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</si>
  <si>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</si>
  <si>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</si>
  <si>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</si>
  <si>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</si>
  <si>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</si>
  <si>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</si>
  <si>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</si>
  <si>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</si>
  <si>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</si>
  <si>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</si>
  <si>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</si>
  <si>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</si>
  <si>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</si>
  <si>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</si>
  <si>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</si>
  <si>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</si>
  <si>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</si>
  <si>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</si>
  <si>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</si>
  <si>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</si>
  <si>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</si>
  <si>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</si>
  <si>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</si>
  <si>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</si>
  <si>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</si>
  <si>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</si>
  <si>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</si>
  <si>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</si>
  <si>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</si>
  <si>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</si>
  <si>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</si>
  <si>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</si>
  <si>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</si>
  <si>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</si>
  <si>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</si>
  <si>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</si>
  <si>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</si>
  <si>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</si>
  <si>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</si>
  <si>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</si>
  <si>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</si>
  <si>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</si>
  <si>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</si>
  <si>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</si>
  <si>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</si>
  <si>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</si>
  <si>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</si>
  <si>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</si>
  <si>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</si>
  <si>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</si>
  <si>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</si>
  <si>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</si>
  <si>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</si>
  <si>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</si>
  <si>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</si>
  <si>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</si>
  <si>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</si>
  <si>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</si>
  <si>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</si>
  <si>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</si>
  <si>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</si>
  <si>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</si>
  <si>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</si>
  <si>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</si>
  <si>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</si>
  <si>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東京都府中市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</si>
  <si>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</si>
  <si>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</si>
  <si>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</si>
  <si>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</si>
  <si>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</si>
  <si>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</si>
  <si>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</si>
  <si>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</si>
  <si>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</si>
  <si>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</si>
  <si>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</si>
  <si>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</si>
  <si>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</si>
  <si>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</si>
  <si>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</si>
  <si>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</si>
  <si>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</si>
  <si>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</si>
  <si>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</si>
  <si>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</si>
  <si>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</si>
  <si>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府中市土地開発公社</t>
    <rPh sb="0" eb="3">
      <t>フチュウシ</t>
    </rPh>
    <rPh sb="3" eb="5">
      <t>トチ</t>
    </rPh>
    <rPh sb="5" eb="7">
      <t>カイハツ</t>
    </rPh>
    <rPh sb="7" eb="9">
      <t>コウシャ</t>
    </rPh>
    <phoneticPr fontId="2"/>
  </si>
  <si>
    <t>-</t>
    <phoneticPr fontId="2"/>
  </si>
  <si>
    <t>-</t>
  </si>
  <si>
    <t>公共用地特別会計</t>
    <phoneticPr fontId="5"/>
  </si>
  <si>
    <t>（公財）府中市勤労者福祉振興公社</t>
  </si>
  <si>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</si>
  <si>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</si>
  <si>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</si>
  <si>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</si>
  <si>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</si>
  <si>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</si>
  <si>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</si>
  <si>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</si>
  <si>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</si>
  <si>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</si>
  <si>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</si>
  <si>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</si>
  <si>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</si>
  <si>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</si>
  <si>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</si>
  <si>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</si>
  <si>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</si>
  <si>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</si>
  <si>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</si>
  <si>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</si>
  <si>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</si>
  <si>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</si>
  <si>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</si>
  <si>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</si>
  <si>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</si>
  <si>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</si>
  <si>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</si>
  <si>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東京たま広域資源循環組合</t>
    <rPh sb="0" eb="2">
      <t>トウキョウ</t>
    </rPh>
    <rPh sb="4" eb="6">
      <t>コウイキ</t>
    </rPh>
    <rPh sb="6" eb="8">
      <t>シゲン</t>
    </rPh>
    <rPh sb="8" eb="10">
      <t>ジュンカン</t>
    </rPh>
    <rPh sb="10" eb="12">
      <t>クミアイ</t>
    </rPh>
    <phoneticPr fontId="26"/>
  </si>
  <si>
    <t>多摩川衛生組合</t>
    <rPh sb="0" eb="3">
      <t>タマガワ</t>
    </rPh>
    <rPh sb="3" eb="5">
      <t>エイセイ</t>
    </rPh>
    <rPh sb="5" eb="7">
      <t>クミアイ</t>
    </rPh>
    <phoneticPr fontId="26"/>
  </si>
  <si>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6"/>
  </si>
  <si>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6"/>
  </si>
  <si>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6"/>
  </si>
  <si>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26"/>
  </si>
  <si>
    <t>稲城・府中墓苑組合（一般会計）</t>
  </si>
  <si>
    <t>稲城・府中墓苑組合（墓地特別会計）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</si>
  <si>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</si>
  <si>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</si>
  <si>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</si>
  <si>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</si>
  <si>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</si>
  <si>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</si>
  <si>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</si>
  <si>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</si>
  <si>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</si>
  <si>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</si>
  <si>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</si>
  <si>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</si>
  <si>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</si>
  <si>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</si>
  <si>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</si>
  <si>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</si>
  <si>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</si>
  <si>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</si>
  <si>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</si>
  <si>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</si>
  <si>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</si>
  <si>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</si>
  <si>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</si>
  <si>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</si>
  <si>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</si>
  <si>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</si>
  <si>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</si>
  <si>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</si>
  <si>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</si>
  <si>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</si>
  <si>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</si>
  <si>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</si>
  <si>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</si>
  <si>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</si>
  <si>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</si>
  <si>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</si>
  <si>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</si>
  <si>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</si>
  <si>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</si>
  <si>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</si>
  <si>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</si>
  <si>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</si>
  <si>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</si>
  <si>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</si>
  <si>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</si>
  <si>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</si>
  <si>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</si>
  <si>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</si>
  <si>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</si>
  <si>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</si>
  <si>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</si>
  <si>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</si>
  <si>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</si>
  <si>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</si>
  <si>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</si>
  <si>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</si>
  <si>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</si>
  <si>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</si>
  <si>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</si>
  <si>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</si>
  <si>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</si>
  <si>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</si>
  <si>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</si>
  <si>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</si>
  <si>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</si>
  <si>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</si>
  <si>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</si>
  <si>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</si>
  <si>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</si>
  <si>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</si>
  <si>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</si>
  <si>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</si>
  <si>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</si>
  <si>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</si>
  <si>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</si>
  <si>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</si>
  <si>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</si>
  <si>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</si>
  <si>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</si>
  <si>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</si>
  <si>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</si>
  <si>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</si>
  <si>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</si>
  <si>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</si>
  <si>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</si>
  <si>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</si>
  <si>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</si>
  <si>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</si>
  <si>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</si>
  <si>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</si>
  <si>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</si>
  <si>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</si>
  <si>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</si>
  <si>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</si>
  <si>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</si>
  <si>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</si>
  <si>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</si>
  <si>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</si>
  <si>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</si>
  <si>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</si>
  <si>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</si>
  <si>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</si>
  <si>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</si>
  <si>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</si>
  <si>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</si>
  <si>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</si>
  <si>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</si>
  <si>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</si>
  <si>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</si>
  <si>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</si>
  <si>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</si>
  <si>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</si>
  <si>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</si>
  <si>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</si>
  <si>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</si>
  <si>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</si>
  <si>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</si>
  <si>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</si>
  <si>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</si>
  <si>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</si>
  <si>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</si>
  <si>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</si>
  <si>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</si>
  <si>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</si>
  <si>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</si>
  <si>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</si>
  <si>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</si>
  <si>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</si>
  <si>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</si>
  <si>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0.21</t>
  </si>
  <si>
    <t>▲ 2.22</t>
  </si>
  <si>
    <t>会計</t>
    <rPh sb="0" eb="2">
      <t>カイケイ</t>
    </rPh>
    <phoneticPr fontId="5"/>
  </si>
  <si>
    <t>競走事業会計</t>
  </si>
  <si>
    <t>一般会計</t>
  </si>
  <si>
    <t>介護保険特別会計</t>
  </si>
  <si>
    <t>下水道事業会計</t>
  </si>
  <si>
    <t>国民健康保険特別会計</t>
  </si>
  <si>
    <t>公共用地特別会計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</si>
  <si>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</si>
  <si>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</si>
  <si>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</si>
  <si>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</si>
  <si>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</si>
  <si>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</si>
  <si>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</si>
  <si>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</si>
  <si>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</si>
  <si>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</si>
  <si>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</si>
  <si>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</si>
  <si>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</si>
  <si>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</si>
  <si>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</si>
  <si>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</si>
  <si>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</si>
  <si>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</si>
  <si>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</si>
  <si>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</si>
  <si>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</si>
  <si>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</si>
  <si>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</si>
  <si>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</si>
  <si>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</si>
  <si>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</si>
  <si>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</si>
  <si>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</si>
  <si>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</si>
  <si>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</si>
  <si>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</si>
  <si>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</si>
  <si>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</si>
  <si>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</si>
  <si>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</si>
  <si>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</si>
  <si>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</si>
  <si>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</si>
  <si>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</si>
  <si>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</si>
  <si>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</si>
  <si>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</si>
  <si>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</si>
  <si>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</si>
  <si>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</si>
  <si>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</si>
  <si>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</si>
  <si>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</si>
  <si>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</si>
  <si>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5"/>
  </si>
  <si>
    <t>学校施設改築基金</t>
    <rPh sb="0" eb="2">
      <t>ガッコウ</t>
    </rPh>
    <rPh sb="2" eb="4">
      <t>シセツ</t>
    </rPh>
    <rPh sb="4" eb="6">
      <t>カイチク</t>
    </rPh>
    <rPh sb="6" eb="8">
      <t>キキン</t>
    </rPh>
    <phoneticPr fontId="5"/>
  </si>
  <si>
    <t>庁舎建設基金</t>
    <rPh sb="0" eb="2">
      <t>チョウシャ</t>
    </rPh>
    <rPh sb="2" eb="4">
      <t>ケンセツ</t>
    </rPh>
    <rPh sb="4" eb="6">
      <t>キキン</t>
    </rPh>
    <phoneticPr fontId="5"/>
  </si>
  <si>
    <t>公共施設管理基金</t>
    <rPh sb="0" eb="2">
      <t>コウキョウ</t>
    </rPh>
    <rPh sb="2" eb="4">
      <t>シセツ</t>
    </rPh>
    <rPh sb="4" eb="6">
      <t>カンリ</t>
    </rPh>
    <rPh sb="6" eb="8">
      <t>キキン</t>
    </rPh>
    <phoneticPr fontId="5"/>
  </si>
  <si>
    <t>生活・環境基金</t>
    <rPh sb="0" eb="2">
      <t>セイカツ</t>
    </rPh>
    <rPh sb="3" eb="5">
      <t>カンキョウ</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</si>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</sst>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z val="13"/>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7" xfId="7" applyFont="1" applyBorder="1" applyAlignment="1">
      <alignment horizontal="left" vertical="center"/>
    </xf>
    <xf numFmtId="49" fontId="9" fillId="0" borderId="0" xfId="7" applyNumberFormat="1" applyFont="1" applyAlignment="1">
      <alignment horizontal="center" vertical="center"/>
    </xf>
    <xf numFmtId="0" fontId="9" fillId="0" borderId="45" xfId="7" applyFont="1" applyBorder="1" applyAlignment="1">
      <alignment horizontal="center"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42" xfId="9"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lignment vertical="center"/>
    </xf>
    <xf numFmtId="49" fontId="19" fillId="0" borderId="0" xfId="12" applyNumberFormat="1" applyFont="1">
      <alignment vertical="center"/>
    </xf>
    <xf numFmtId="49" fontId="9" fillId="0" borderId="0" xfId="12" applyNumberFormat="1" applyFont="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0" xfId="12" applyFont="1" applyAlignment="1">
      <alignment horizontal="center" vertical="center" wrapText="1"/>
    </xf>
    <xf numFmtId="0" fontId="9" fillId="0" borderId="7" xfId="12" applyFont="1" applyBorder="1" applyAlignment="1">
      <alignment horizontal="center" vertical="center" wrapTex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13" fillId="0" borderId="0" xfId="12" applyFo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9"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8" fillId="2" borderId="0" xfId="14"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9" fillId="0" borderId="12" xfId="2" applyNumberFormat="1" applyFont="1" applyBorder="1" applyAlignment="1">
      <alignment horizontal="right" vertical="center" shrinkToFit="1"/>
    </xf>
    <xf numFmtId="190" fontId="29"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9" fillId="0" borderId="12" xfId="2" applyNumberFormat="1" applyFont="1" applyBorder="1" applyAlignment="1">
      <alignment horizontal="right" vertical="center" shrinkToFit="1"/>
    </xf>
    <xf numFmtId="179" fontId="29"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Border="1" applyAlignment="1">
      <alignment horizontal="right" vertical="center" shrinkToFit="1"/>
    </xf>
    <xf numFmtId="181" fontId="29" fillId="0" borderId="179" xfId="5" applyNumberFormat="1" applyFont="1" applyBorder="1" applyAlignment="1">
      <alignment horizontal="right" vertical="center" shrinkToFit="1"/>
    </xf>
    <xf numFmtId="179" fontId="29" fillId="0" borderId="177" xfId="5" applyNumberFormat="1" applyFont="1" applyBorder="1" applyAlignment="1">
      <alignment horizontal="right" vertical="center" shrinkToFit="1"/>
    </xf>
    <xf numFmtId="181" fontId="29" fillId="0" borderId="180" xfId="5" applyNumberFormat="1" applyFont="1" applyBorder="1" applyAlignment="1">
      <alignment horizontal="right" vertical="center" shrinkToFit="1"/>
    </xf>
    <xf numFmtId="179" fontId="29" fillId="0" borderId="181" xfId="5" applyNumberFormat="1" applyFont="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79" fontId="29" fillId="0" borderId="2" xfId="5" applyNumberFormat="1" applyFont="1" applyBorder="1" applyAlignment="1">
      <alignment horizontal="right" vertical="center" shrinkToFit="1"/>
    </xf>
    <xf numFmtId="0" fontId="3" fillId="0" borderId="0" xfId="17">
      <alignment vertical="center"/>
    </xf>
    <xf numFmtId="0" fontId="21" fillId="0" borderId="0" xfId="17" applyFont="1">
      <alignment vertical="center"/>
    </xf>
    <xf numFmtId="0" fontId="30" fillId="0" borderId="0" xfId="17" applyFont="1" applyAlignment="1">
      <alignment horizontal="right" vertical="center"/>
    </xf>
    <xf numFmtId="0" fontId="31" fillId="6" borderId="21" xfId="17" applyFont="1" applyFill="1" applyBorder="1" applyAlignment="1"/>
    <xf numFmtId="0" fontId="31" fillId="6" borderId="22" xfId="17" applyFont="1" applyFill="1" applyBorder="1" applyAlignment="1">
      <alignment horizontal="right" vertical="top"/>
    </xf>
    <xf numFmtId="0" fontId="31" fillId="6" borderId="23" xfId="17" applyFont="1" applyFill="1" applyBorder="1" applyAlignment="1">
      <alignment horizontal="right" vertical="top"/>
    </xf>
    <xf numFmtId="0" fontId="31" fillId="6" borderId="13" xfId="17" applyFont="1" applyFill="1" applyBorder="1" applyAlignment="1">
      <alignment horizontal="center" vertical="center"/>
    </xf>
    <xf numFmtId="0" fontId="31" fillId="6" borderId="15" xfId="17" applyFont="1" applyFill="1" applyBorder="1" applyAlignment="1">
      <alignment horizontal="center" vertical="center"/>
    </xf>
    <xf numFmtId="0" fontId="31" fillId="6" borderId="61" xfId="17" applyFont="1" applyFill="1" applyBorder="1" applyAlignment="1">
      <alignment horizontal="center" vertical="center"/>
    </xf>
    <xf numFmtId="0" fontId="31" fillId="0" borderId="27" xfId="17" applyFont="1" applyBorder="1" applyAlignment="1">
      <alignment horizontal="center" vertical="center" wrapText="1"/>
    </xf>
    <xf numFmtId="188" fontId="31" fillId="0" borderId="13" xfId="17" applyNumberFormat="1" applyFont="1" applyBorder="1" applyAlignment="1">
      <alignment horizontal="right" vertical="center" shrinkToFit="1"/>
    </xf>
    <xf numFmtId="188" fontId="31" fillId="0" borderId="15" xfId="17" applyNumberFormat="1" applyFont="1" applyBorder="1" applyAlignment="1">
      <alignment horizontal="right" vertical="center" shrinkToFit="1"/>
    </xf>
    <xf numFmtId="188" fontId="31" fillId="0" borderId="17" xfId="17" applyNumberFormat="1" applyFont="1" applyBorder="1" applyAlignment="1">
      <alignment horizontal="right" vertical="center" shrinkToFit="1"/>
    </xf>
    <xf numFmtId="0" fontId="31" fillId="0" borderId="38" xfId="17" applyFont="1" applyBorder="1" applyAlignment="1">
      <alignment horizontal="center" vertical="center" wrapText="1"/>
    </xf>
    <xf numFmtId="188" fontId="31" fillId="0" borderId="35" xfId="17" applyNumberFormat="1" applyFont="1" applyBorder="1" applyAlignment="1">
      <alignment horizontal="right" vertical="center" shrinkToFit="1"/>
    </xf>
    <xf numFmtId="188" fontId="31" fillId="0" borderId="36" xfId="17" applyNumberFormat="1" applyFont="1" applyBorder="1" applyAlignment="1">
      <alignment horizontal="right" vertical="center" shrinkToFit="1"/>
    </xf>
    <xf numFmtId="188" fontId="31" fillId="0" borderId="37" xfId="17" applyNumberFormat="1" applyFont="1" applyBorder="1" applyAlignment="1">
      <alignment horizontal="right" vertical="center" shrinkToFit="1"/>
    </xf>
    <xf numFmtId="0" fontId="31" fillId="0" borderId="62" xfId="17" applyFont="1" applyBorder="1" applyAlignment="1">
      <alignment horizontal="center" vertical="center"/>
    </xf>
    <xf numFmtId="188" fontId="31" fillId="0" borderId="112" xfId="17" applyNumberFormat="1" applyFont="1" applyBorder="1" applyAlignment="1">
      <alignment horizontal="right" vertical="center" shrinkToFit="1"/>
    </xf>
    <xf numFmtId="188" fontId="31" fillId="0" borderId="182" xfId="17" applyNumberFormat="1" applyFont="1" applyBorder="1" applyAlignment="1">
      <alignment horizontal="right" vertical="center" shrinkToFit="1"/>
    </xf>
    <xf numFmtId="188" fontId="31" fillId="0" borderId="63" xfId="17" applyNumberFormat="1" applyFont="1" applyBorder="1" applyAlignment="1">
      <alignment horizontal="right" vertical="center" shrinkToFit="1"/>
    </xf>
    <xf numFmtId="0" fontId="31" fillId="0" borderId="0" xfId="18" applyFont="1">
      <alignment vertical="center"/>
    </xf>
    <xf numFmtId="0" fontId="3" fillId="0" borderId="0" xfId="18">
      <alignment vertical="center"/>
    </xf>
    <xf numFmtId="0" fontId="30" fillId="0" borderId="0" xfId="18" applyFont="1" applyAlignment="1">
      <alignment horizontal="right" vertical="center"/>
    </xf>
    <xf numFmtId="0" fontId="31" fillId="7" borderId="21" xfId="18" applyFont="1" applyFill="1" applyBorder="1" applyAlignment="1"/>
    <xf numFmtId="0" fontId="31" fillId="7" borderId="22" xfId="18" applyFont="1" applyFill="1" applyBorder="1" applyAlignment="1">
      <alignment horizontal="right" vertical="top"/>
    </xf>
    <xf numFmtId="0" fontId="31" fillId="7" borderId="23" xfId="18" applyFont="1" applyFill="1" applyBorder="1" applyAlignment="1">
      <alignment horizontal="right" vertical="top"/>
    </xf>
    <xf numFmtId="0" fontId="31" fillId="7" borderId="14" xfId="18" applyFont="1" applyFill="1" applyBorder="1" applyAlignment="1">
      <alignment horizontal="center" vertical="center"/>
    </xf>
    <xf numFmtId="0" fontId="31" fillId="7" borderId="15" xfId="18" applyFont="1" applyFill="1" applyBorder="1" applyAlignment="1">
      <alignment horizontal="center" vertical="center"/>
    </xf>
    <xf numFmtId="0" fontId="31" fillId="7" borderId="17" xfId="18" applyFont="1" applyFill="1" applyBorder="1" applyAlignment="1">
      <alignment horizontal="center" vertical="center"/>
    </xf>
    <xf numFmtId="0" fontId="31" fillId="0" borderId="29" xfId="18" applyFont="1" applyBorder="1" applyAlignment="1">
      <alignment vertical="center" wrapText="1"/>
    </xf>
    <xf numFmtId="188" fontId="31" fillId="0" borderId="183" xfId="18" applyNumberFormat="1" applyFont="1" applyBorder="1" applyAlignment="1">
      <alignment horizontal="right" vertical="center" shrinkToFit="1"/>
    </xf>
    <xf numFmtId="188" fontId="31" fillId="0" borderId="184" xfId="18" applyNumberFormat="1" applyFont="1" applyBorder="1" applyAlignment="1">
      <alignment horizontal="right" vertical="center" shrinkToFit="1"/>
    </xf>
    <xf numFmtId="188" fontId="31" fillId="0" borderId="185" xfId="18" applyNumberFormat="1" applyFont="1" applyBorder="1" applyAlignment="1">
      <alignment horizontal="right" vertical="center" shrinkToFit="1"/>
    </xf>
    <xf numFmtId="0" fontId="31" fillId="0" borderId="34" xfId="18" applyFont="1" applyBorder="1">
      <alignment vertical="center"/>
    </xf>
    <xf numFmtId="188" fontId="31" fillId="0" borderId="186" xfId="18" applyNumberFormat="1" applyFont="1" applyBorder="1" applyAlignment="1">
      <alignment horizontal="right" vertical="center" shrinkToFit="1"/>
    </xf>
    <xf numFmtId="188" fontId="31" fillId="0" borderId="12" xfId="18" applyNumberFormat="1" applyFont="1" applyBorder="1" applyAlignment="1">
      <alignment horizontal="right" vertical="center" shrinkToFit="1"/>
    </xf>
    <xf numFmtId="188" fontId="31" fillId="0" borderId="187" xfId="18" applyNumberFormat="1" applyFont="1" applyBorder="1" applyAlignment="1">
      <alignment horizontal="right" vertical="center" shrinkToFit="1"/>
    </xf>
    <xf numFmtId="0" fontId="31" fillId="0" borderId="38" xfId="18" applyFont="1" applyBorder="1">
      <alignment vertical="center"/>
    </xf>
    <xf numFmtId="0" fontId="31" fillId="0" borderId="62" xfId="18" applyFont="1" applyBorder="1">
      <alignment vertical="center"/>
    </xf>
    <xf numFmtId="188" fontId="31" fillId="0" borderId="112" xfId="18" applyNumberFormat="1" applyFont="1" applyBorder="1" applyAlignment="1">
      <alignment horizontal="right" vertical="center" shrinkToFit="1"/>
    </xf>
    <xf numFmtId="188" fontId="31" fillId="0" borderId="182" xfId="18" applyNumberFormat="1" applyFont="1" applyBorder="1" applyAlignment="1">
      <alignment horizontal="right" vertical="center" shrinkToFit="1"/>
    </xf>
    <xf numFmtId="188" fontId="31" fillId="0" borderId="63" xfId="18" applyNumberFormat="1" applyFont="1" applyBorder="1" applyAlignment="1">
      <alignment horizontal="right" vertical="center" shrinkToFit="1"/>
    </xf>
    <xf numFmtId="0" fontId="32" fillId="0" borderId="0" xfId="18" applyFont="1">
      <alignment vertical="center"/>
    </xf>
    <xf numFmtId="0" fontId="32" fillId="0" borderId="0" xfId="18" applyFont="1" applyAlignment="1">
      <alignment vertical="center" wrapText="1"/>
    </xf>
    <xf numFmtId="0" fontId="21" fillId="0" borderId="0" xfId="19" applyFont="1">
      <alignment vertical="center"/>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61" xfId="19" applyFont="1" applyFill="1" applyBorder="1" applyAlignment="1">
      <alignment horizontal="center" vertical="center"/>
    </xf>
    <xf numFmtId="0" fontId="32" fillId="0" borderId="6" xfId="19" applyFont="1" applyBorder="1" applyAlignment="1">
      <alignment vertical="center" wrapText="1"/>
    </xf>
    <xf numFmtId="181" fontId="32" fillId="0" borderId="183"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181" fontId="32" fillId="0" borderId="185" xfId="19" applyNumberFormat="1" applyFont="1" applyBorder="1" applyAlignment="1">
      <alignment horizontal="right" vertical="center" shrinkToFit="1"/>
    </xf>
    <xf numFmtId="0" fontId="32" fillId="0" borderId="10" xfId="19" applyFont="1" applyBorder="1">
      <alignment vertical="center"/>
    </xf>
    <xf numFmtId="181" fontId="32" fillId="0" borderId="186"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7" xfId="19" applyNumberFormat="1" applyFont="1" applyBorder="1" applyAlignment="1">
      <alignment horizontal="right" vertical="center" shrinkToFit="1"/>
    </xf>
    <xf numFmtId="0" fontId="32" fillId="0" borderId="1" xfId="19" applyFont="1" applyBorder="1">
      <alignment vertical="center"/>
    </xf>
    <xf numFmtId="0" fontId="32" fillId="0" borderId="54" xfId="19" applyFont="1" applyBorder="1">
      <alignment vertical="center"/>
    </xf>
    <xf numFmtId="181" fontId="32" fillId="0" borderId="112"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Alignment="1"/>
    <xf numFmtId="0" fontId="33" fillId="0" borderId="0" xfId="19" applyFont="1" applyAlignment="1"/>
    <xf numFmtId="0" fontId="33" fillId="0" borderId="0" xfId="19" applyFont="1">
      <alignment vertical="center"/>
    </xf>
    <xf numFmtId="181" fontId="33" fillId="0" borderId="0" xfId="19" applyNumberFormat="1" applyFont="1" applyAlignment="1">
      <alignment horizontal="right" vertical="center" shrinkToFit="1"/>
    </xf>
    <xf numFmtId="0" fontId="34" fillId="0" borderId="0" xfId="19" applyFont="1" applyAlignment="1">
      <alignment horizontal="center" vertical="center" shrinkToFit="1"/>
    </xf>
    <xf numFmtId="0" fontId="33" fillId="8" borderId="21" xfId="19" applyFont="1" applyFill="1" applyBorder="1" applyAlignment="1"/>
    <xf numFmtId="0" fontId="33" fillId="8" borderId="22" xfId="19" applyFont="1" applyFill="1" applyBorder="1" applyAlignment="1"/>
    <xf numFmtId="0" fontId="33" fillId="8" borderId="22" xfId="19" applyFont="1" applyFill="1" applyBorder="1" applyAlignment="1">
      <alignment horizontal="right" vertical="center"/>
    </xf>
    <xf numFmtId="0" fontId="33" fillId="8" borderId="23" xfId="19" applyFont="1" applyFill="1" applyBorder="1" applyAlignment="1">
      <alignment horizontal="right" vertical="top"/>
    </xf>
    <xf numFmtId="0" fontId="33" fillId="8" borderId="14" xfId="19" applyFont="1" applyFill="1" applyBorder="1" applyAlignment="1">
      <alignment horizontal="center" vertical="center"/>
    </xf>
    <xf numFmtId="0" fontId="33" fillId="8" borderId="15" xfId="19" applyFont="1" applyFill="1" applyBorder="1" applyAlignment="1">
      <alignment horizontal="center" vertical="center"/>
    </xf>
    <xf numFmtId="0" fontId="33" fillId="8" borderId="61" xfId="19" applyFont="1" applyFill="1" applyBorder="1" applyAlignment="1">
      <alignment horizontal="center" vertical="center"/>
    </xf>
    <xf numFmtId="181" fontId="33" fillId="0" borderId="183" xfId="19" applyNumberFormat="1" applyFont="1" applyBorder="1" applyAlignment="1" applyProtection="1">
      <alignment horizontal="right" vertical="center" shrinkToFit="1"/>
      <protection locked="0"/>
    </xf>
    <xf numFmtId="181" fontId="33" fillId="0" borderId="184" xfId="19" applyNumberFormat="1" applyFont="1" applyBorder="1" applyAlignment="1" applyProtection="1">
      <alignment horizontal="right" vertical="center" shrinkToFit="1"/>
      <protection locked="0"/>
    </xf>
    <xf numFmtId="181" fontId="33" fillId="0" borderId="185" xfId="19" applyNumberFormat="1" applyFont="1" applyBorder="1" applyAlignment="1" applyProtection="1">
      <alignment horizontal="right" vertical="center" shrinkToFit="1"/>
      <protection locked="0"/>
    </xf>
    <xf numFmtId="181" fontId="33" fillId="0" borderId="112" xfId="19" applyNumberFormat="1" applyFont="1" applyBorder="1" applyAlignment="1" applyProtection="1">
      <alignment horizontal="right" vertical="center" shrinkToFit="1"/>
      <protection locked="0"/>
    </xf>
    <xf numFmtId="181" fontId="33" fillId="0" borderId="182" xfId="19" applyNumberFormat="1" applyFont="1" applyBorder="1" applyAlignment="1" applyProtection="1">
      <alignment horizontal="right" vertical="center" shrinkToFit="1"/>
      <protection locked="0"/>
    </xf>
    <xf numFmtId="181" fontId="33" fillId="0" borderId="63" xfId="19" applyNumberFormat="1" applyFont="1" applyBorder="1" applyAlignment="1" applyProtection="1">
      <alignment horizontal="right" vertical="center" shrinkToFit="1"/>
      <protection locked="0"/>
    </xf>
    <xf numFmtId="0" fontId="26" fillId="0" borderId="0" xfId="19" applyFont="1" applyAlignment="1">
      <alignment horizontal="center" vertical="center" wrapText="1"/>
    </xf>
    <xf numFmtId="0" fontId="33" fillId="0" borderId="0" xfId="19" applyFont="1" applyAlignment="1">
      <alignment vertical="top"/>
    </xf>
    <xf numFmtId="0" fontId="25" fillId="0" borderId="0" xfId="19" applyFont="1">
      <alignment vertical="center"/>
    </xf>
    <xf numFmtId="0" fontId="26" fillId="0" borderId="0" xfId="19" applyFont="1" applyAlignment="1">
      <alignment vertical="center" wrapText="1"/>
    </xf>
    <xf numFmtId="0" fontId="3" fillId="0" borderId="0" xfId="20">
      <alignment vertical="center"/>
    </xf>
    <xf numFmtId="0" fontId="30" fillId="0" borderId="0" xfId="20" applyFont="1" applyAlignment="1">
      <alignment horizontal="center" vertical="center"/>
    </xf>
    <xf numFmtId="0" fontId="32" fillId="6" borderId="21" xfId="20" applyFont="1" applyFill="1" applyBorder="1" applyAlignment="1"/>
    <xf numFmtId="0" fontId="32" fillId="6" borderId="22" xfId="20" applyFont="1" applyFill="1" applyBorder="1" applyAlignment="1"/>
    <xf numFmtId="0" fontId="32" fillId="6" borderId="22" xfId="20" applyFont="1" applyFill="1" applyBorder="1" applyAlignment="1">
      <alignment horizontal="right" vertical="center"/>
    </xf>
    <xf numFmtId="0" fontId="32" fillId="6" borderId="23" xfId="20" applyFont="1" applyFill="1" applyBorder="1" applyAlignment="1">
      <alignment horizontal="right" vertical="top"/>
    </xf>
    <xf numFmtId="0" fontId="32" fillId="6" borderId="14" xfId="20" applyFont="1" applyFill="1" applyBorder="1" applyAlignment="1">
      <alignment horizontal="center" vertical="center"/>
    </xf>
    <xf numFmtId="0" fontId="32" fillId="6" borderId="15" xfId="20" applyFont="1" applyFill="1" applyBorder="1" applyAlignment="1">
      <alignment horizontal="center" vertical="center"/>
    </xf>
    <xf numFmtId="0" fontId="32" fillId="6" borderId="17" xfId="20" applyFont="1" applyFill="1" applyBorder="1" applyAlignment="1">
      <alignment horizontal="center" vertical="center"/>
    </xf>
    <xf numFmtId="0" fontId="32" fillId="0" borderId="6" xfId="20" applyFont="1" applyBorder="1" applyAlignment="1">
      <alignment vertical="center" wrapText="1"/>
    </xf>
    <xf numFmtId="181" fontId="32" fillId="0" borderId="183" xfId="20" applyNumberFormat="1" applyFont="1" applyBorder="1" applyAlignment="1">
      <alignment horizontal="right" vertical="center" shrinkToFit="1"/>
    </xf>
    <xf numFmtId="181" fontId="32" fillId="0" borderId="184" xfId="20" applyNumberFormat="1" applyFont="1" applyBorder="1" applyAlignment="1">
      <alignment horizontal="right" vertical="center" shrinkToFit="1"/>
    </xf>
    <xf numFmtId="181" fontId="32" fillId="0" borderId="185" xfId="20" applyNumberFormat="1" applyFont="1" applyBorder="1" applyAlignment="1">
      <alignment horizontal="right" vertical="center" shrinkToFit="1"/>
    </xf>
    <xf numFmtId="0" fontId="32" fillId="0" borderId="10" xfId="20" applyFont="1" applyBorder="1">
      <alignment vertical="center"/>
    </xf>
    <xf numFmtId="181" fontId="32" fillId="0" borderId="186" xfId="20" applyNumberFormat="1" applyFont="1" applyBorder="1" applyAlignment="1">
      <alignment horizontal="right" vertical="center" shrinkToFit="1"/>
    </xf>
    <xf numFmtId="181" fontId="32" fillId="0" borderId="12" xfId="20" applyNumberFormat="1" applyFont="1" applyBorder="1" applyAlignment="1">
      <alignment horizontal="right" vertical="center" shrinkToFit="1"/>
    </xf>
    <xf numFmtId="181" fontId="32" fillId="0" borderId="187" xfId="20" applyNumberFormat="1" applyFont="1" applyBorder="1" applyAlignment="1">
      <alignment horizontal="right" vertical="center" shrinkToFit="1"/>
    </xf>
    <xf numFmtId="0" fontId="32" fillId="0" borderId="1" xfId="20" applyFont="1" applyBorder="1">
      <alignment vertical="center"/>
    </xf>
    <xf numFmtId="0" fontId="32" fillId="0" borderId="32" xfId="20" applyFont="1" applyBorder="1">
      <alignment vertical="center"/>
    </xf>
    <xf numFmtId="0" fontId="32" fillId="0" borderId="10" xfId="20" applyFont="1" applyBorder="1" applyAlignment="1">
      <alignment vertical="center" wrapText="1"/>
    </xf>
    <xf numFmtId="0" fontId="32" fillId="0" borderId="54" xfId="20" applyFont="1" applyBorder="1">
      <alignment vertical="center"/>
    </xf>
    <xf numFmtId="181" fontId="32" fillId="0" borderId="112" xfId="20" applyNumberFormat="1" applyFont="1" applyBorder="1" applyAlignment="1">
      <alignment horizontal="right" vertical="center" shrinkToFit="1"/>
    </xf>
    <xf numFmtId="181" fontId="32" fillId="0" borderId="182" xfId="20" applyNumberFormat="1" applyFont="1" applyBorder="1" applyAlignment="1">
      <alignment horizontal="right" vertical="center" shrinkToFit="1"/>
    </xf>
    <xf numFmtId="181" fontId="32" fillId="0" borderId="63" xfId="20" applyNumberFormat="1" applyFont="1" applyBorder="1" applyAlignment="1">
      <alignment horizontal="right" vertical="center" shrinkToFit="1"/>
    </xf>
    <xf numFmtId="0" fontId="32" fillId="0" borderId="0" xfId="20" applyFont="1" applyAlignment="1"/>
    <xf numFmtId="0" fontId="32" fillId="0" borderId="0" xfId="20" applyFont="1">
      <alignment vertical="center"/>
    </xf>
    <xf numFmtId="0" fontId="32" fillId="0" borderId="0" xfId="20" applyFont="1" applyAlignment="1">
      <alignment horizontal="left" vertical="center"/>
    </xf>
    <xf numFmtId="181" fontId="32" fillId="0" borderId="0" xfId="20" applyNumberFormat="1" applyFont="1" applyAlignment="1">
      <alignment horizontal="right" vertical="center"/>
    </xf>
    <xf numFmtId="0" fontId="30"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Border="1" applyAlignment="1">
      <alignment horizontal="center" vertical="center" wrapText="1"/>
    </xf>
    <xf numFmtId="181" fontId="36" fillId="0" borderId="15" xfId="21" applyNumberFormat="1" applyFont="1" applyBorder="1" applyAlignment="1">
      <alignment horizontal="right" vertical="center" shrinkToFit="1"/>
    </xf>
    <xf numFmtId="181" fontId="36" fillId="0" borderId="17" xfId="21" applyNumberFormat="1" applyFont="1" applyBorder="1" applyAlignment="1">
      <alignment horizontal="right" vertical="center" shrinkToFit="1"/>
    </xf>
    <xf numFmtId="0" fontId="36" fillId="0" borderId="38" xfId="17" applyFont="1" applyBorder="1" applyAlignment="1">
      <alignment horizontal="center" vertical="center" wrapText="1"/>
    </xf>
    <xf numFmtId="181" fontId="36" fillId="0" borderId="36" xfId="21" applyNumberFormat="1" applyFont="1" applyBorder="1" applyAlignment="1">
      <alignment horizontal="right" vertical="center" shrinkToFit="1"/>
    </xf>
    <xf numFmtId="181" fontId="36" fillId="0" borderId="37" xfId="21" applyNumberFormat="1" applyFont="1" applyBorder="1" applyAlignment="1">
      <alignment horizontal="right" vertical="center" shrinkToFit="1"/>
    </xf>
    <xf numFmtId="181" fontId="36" fillId="0" borderId="12" xfId="21" applyNumberFormat="1" applyFont="1" applyBorder="1" applyAlignment="1">
      <alignment horizontal="right" vertical="center" shrinkToFit="1"/>
    </xf>
    <xf numFmtId="181" fontId="36" fillId="0" borderId="187" xfId="21" applyNumberFormat="1" applyFont="1" applyBorder="1" applyAlignment="1">
      <alignment horizontal="right" vertical="center" shrinkToFit="1"/>
    </xf>
    <xf numFmtId="0" fontId="36" fillId="0" borderId="24" xfId="17" applyFont="1" applyBorder="1" applyAlignment="1">
      <alignment horizontal="center" vertical="center"/>
    </xf>
    <xf numFmtId="181" fontId="36" fillId="0" borderId="12" xfId="21" applyNumberFormat="1" applyFont="1" applyBorder="1" applyAlignment="1" applyProtection="1">
      <alignment horizontal="right" vertical="center" shrinkToFit="1"/>
      <protection locked="0"/>
    </xf>
    <xf numFmtId="181" fontId="36" fillId="0" borderId="187" xfId="21" applyNumberFormat="1" applyFont="1" applyBorder="1" applyAlignment="1" applyProtection="1">
      <alignment horizontal="right" vertical="center" shrinkToFit="1"/>
      <protection locked="0"/>
    </xf>
    <xf numFmtId="0" fontId="36" fillId="0" borderId="40" xfId="17" applyFont="1" applyBorder="1" applyAlignment="1">
      <alignment horizontal="center" vertical="center"/>
    </xf>
    <xf numFmtId="181" fontId="36" fillId="0" borderId="182" xfId="21" applyNumberFormat="1" applyFont="1" applyBorder="1" applyAlignment="1" applyProtection="1">
      <alignment horizontal="right" vertical="center" shrinkToFit="1"/>
      <protection locked="0"/>
    </xf>
    <xf numFmtId="181" fontId="36" fillId="0" borderId="63" xfId="21" applyNumberFormat="1" applyFont="1" applyBorder="1" applyAlignment="1" applyProtection="1">
      <alignment horizontal="right" vertical="center" shrinkToFit="1"/>
      <protection locked="0"/>
    </xf>
    <xf numFmtId="0" fontId="36" fillId="0" borderId="21" xfId="17" applyFont="1" applyBorder="1" applyAlignment="1">
      <alignment horizontal="center" vertical="center"/>
    </xf>
    <xf numFmtId="181" fontId="36" fillId="0" borderId="59" xfId="21" applyNumberFormat="1" applyFont="1" applyBorder="1" applyAlignment="1">
      <alignment horizontal="right" vertical="center" shrinkToFit="1"/>
    </xf>
    <xf numFmtId="181" fontId="36" fillId="0" borderId="61" xfId="21"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38"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2" applyNumberFormat="1" applyFont="1" applyBorder="1" applyAlignment="1">
      <alignment horizontal="center" vertical="center"/>
    </xf>
    <xf numFmtId="49" fontId="12" fillId="0" borderId="22" xfId="12" applyNumberFormat="1" applyFont="1" applyBorder="1" applyAlignment="1">
      <alignment horizontal="center" vertical="center"/>
    </xf>
    <xf numFmtId="49" fontId="12" fillId="0" borderId="23" xfId="12" applyNumberFormat="1" applyFont="1" applyBorder="1" applyAlignment="1">
      <alignment horizontal="center"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Border="1" applyAlignment="1">
      <alignment horizontal="right" vertical="center" shrinkToFit="1"/>
    </xf>
    <xf numFmtId="177" fontId="9" fillId="0" borderId="2" xfId="12" applyNumberFormat="1" applyFont="1" applyBorder="1" applyAlignment="1">
      <alignment horizontal="right" vertical="center" shrinkToFit="1"/>
    </xf>
    <xf numFmtId="177" fontId="9" fillId="0" borderId="66" xfId="12" applyNumberFormat="1" applyFont="1" applyBorder="1" applyAlignment="1">
      <alignment horizontal="right" vertical="center" shrinkToFit="1"/>
    </xf>
    <xf numFmtId="182" fontId="9" fillId="0" borderId="67" xfId="12" applyNumberFormat="1" applyFont="1" applyBorder="1" applyAlignment="1">
      <alignment horizontal="right" vertical="center" shrinkToFit="1"/>
    </xf>
    <xf numFmtId="177" fontId="9" fillId="0" borderId="67" xfId="12" applyNumberFormat="1" applyFont="1" applyBorder="1" applyAlignment="1">
      <alignment horizontal="right" vertical="center" shrinkToFit="1"/>
    </xf>
    <xf numFmtId="182" fontId="9" fillId="0" borderId="68" xfId="12" applyNumberFormat="1" applyFont="1" applyBorder="1" applyAlignment="1">
      <alignment horizontal="right" vertical="center" shrinkToFit="1"/>
    </xf>
    <xf numFmtId="182" fontId="9" fillId="0" borderId="2" xfId="12" applyNumberFormat="1" applyFont="1" applyBorder="1" applyAlignment="1">
      <alignment horizontal="right" vertical="center" shrinkToFit="1"/>
    </xf>
    <xf numFmtId="182" fontId="9" fillId="0" borderId="3" xfId="12" applyNumberFormat="1" applyFont="1" applyBorder="1" applyAlignment="1">
      <alignment horizontal="right" vertical="center" shrinkToFit="1"/>
    </xf>
    <xf numFmtId="0" fontId="9" fillId="0" borderId="4" xfId="12" applyFont="1" applyBorder="1">
      <alignment vertical="center"/>
    </xf>
    <xf numFmtId="0" fontId="9" fillId="0" borderId="0" xfId="12" applyFont="1">
      <alignment vertical="center"/>
    </xf>
    <xf numFmtId="0" fontId="9" fillId="0" borderId="5" xfId="12" applyFont="1" applyBorder="1">
      <alignment vertical="center"/>
    </xf>
    <xf numFmtId="177" fontId="9" fillId="0" borderId="4" xfId="12" applyNumberFormat="1" applyFont="1" applyBorder="1" applyAlignment="1">
      <alignment horizontal="right" vertical="center" shrinkToFit="1"/>
    </xf>
    <xf numFmtId="177" fontId="9" fillId="0" borderId="0" xfId="12" applyNumberFormat="1" applyFont="1" applyAlignment="1">
      <alignment horizontal="right" vertical="center" shrinkToFit="1"/>
    </xf>
    <xf numFmtId="177" fontId="9" fillId="0" borderId="69" xfId="12" applyNumberFormat="1" applyFont="1" applyBorder="1" applyAlignment="1">
      <alignment horizontal="right" vertical="center" shrinkToFit="1"/>
    </xf>
    <xf numFmtId="182" fontId="9" fillId="0" borderId="70" xfId="12" applyNumberFormat="1" applyFont="1" applyBorder="1" applyAlignment="1">
      <alignment horizontal="right" vertical="center" shrinkToFit="1"/>
    </xf>
    <xf numFmtId="177" fontId="9" fillId="0" borderId="70" xfId="12" applyNumberFormat="1" applyFont="1" applyBorder="1" applyAlignment="1">
      <alignment horizontal="right" vertical="center" shrinkToFit="1"/>
    </xf>
    <xf numFmtId="182" fontId="9" fillId="0" borderId="72" xfId="12" applyNumberFormat="1" applyFont="1" applyBorder="1" applyAlignment="1">
      <alignment horizontal="right" vertical="center" shrinkToFit="1"/>
    </xf>
    <xf numFmtId="182" fontId="9" fillId="0" borderId="0" xfId="12" applyNumberFormat="1" applyFont="1" applyAlignment="1">
      <alignment horizontal="right" vertical="center" shrinkToFit="1"/>
    </xf>
    <xf numFmtId="182" fontId="9" fillId="0" borderId="5" xfId="12" applyNumberFormat="1" applyFont="1" applyBorder="1" applyAlignment="1">
      <alignment horizontal="right" vertical="center" shrinkToFit="1"/>
    </xf>
    <xf numFmtId="177" fontId="9" fillId="0" borderId="71" xfId="12" applyNumberFormat="1" applyFont="1" applyBorder="1" applyAlignment="1">
      <alignment horizontal="right" vertical="center" shrinkToFit="1"/>
    </xf>
    <xf numFmtId="177" fontId="9" fillId="0" borderId="72" xfId="12" applyNumberFormat="1" applyFont="1" applyBorder="1" applyAlignment="1">
      <alignment horizontal="right" vertical="center" shrinkToFit="1"/>
    </xf>
    <xf numFmtId="177" fontId="9" fillId="0" borderId="5" xfId="12" applyNumberFormat="1" applyFont="1" applyBorder="1" applyAlignment="1">
      <alignment horizontal="right" vertical="center" shrinkToFit="1"/>
    </xf>
    <xf numFmtId="182" fontId="9" fillId="0" borderId="66" xfId="12" applyNumberFormat="1" applyFont="1" applyBorder="1" applyAlignment="1">
      <alignment horizontal="right" vertical="center" shrinkToFit="1"/>
    </xf>
    <xf numFmtId="182" fontId="9" fillId="0" borderId="69" xfId="12"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2" applyNumberFormat="1" applyFont="1" applyBorder="1" applyAlignment="1">
      <alignment horizontal="right" vertical="center"/>
    </xf>
    <xf numFmtId="177" fontId="9" fillId="0" borderId="0" xfId="12" applyNumberFormat="1" applyFont="1" applyAlignment="1">
      <alignment horizontal="right" vertical="center"/>
    </xf>
    <xf numFmtId="177" fontId="9" fillId="0" borderId="5" xfId="12" applyNumberFormat="1" applyFont="1" applyBorder="1" applyAlignment="1">
      <alignment horizontal="righ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4" xfId="12" applyNumberFormat="1" applyFont="1" applyBorder="1" applyAlignment="1">
      <alignment horizontal="right" vertical="center"/>
    </xf>
    <xf numFmtId="177" fontId="9" fillId="0" borderId="69" xfId="12" applyNumberFormat="1" applyFont="1" applyBorder="1" applyAlignment="1">
      <alignment horizontal="right" vertical="center"/>
    </xf>
    <xf numFmtId="182" fontId="9" fillId="0" borderId="70" xfId="12" applyNumberFormat="1" applyFont="1" applyBorder="1" applyAlignment="1">
      <alignment horizontal="right" vertical="center"/>
    </xf>
    <xf numFmtId="0" fontId="15" fillId="0" borderId="10" xfId="12" applyFont="1" applyBorder="1" applyAlignment="1">
      <alignment horizontal="center" vertical="center"/>
    </xf>
    <xf numFmtId="0" fontId="15" fillId="0" borderId="9" xfId="12" applyFont="1" applyBorder="1" applyAlignment="1">
      <alignment horizontal="center" vertical="center"/>
    </xf>
    <xf numFmtId="0" fontId="15" fillId="0" borderId="11" xfId="12" applyFont="1" applyBorder="1" applyAlignment="1">
      <alignment horizontal="center" vertical="center"/>
    </xf>
    <xf numFmtId="0" fontId="3" fillId="0" borderId="0" xfId="12" applyAlignment="1">
      <alignment horizontal="right" vertical="center" shrinkToFit="1"/>
    </xf>
    <xf numFmtId="0" fontId="3" fillId="0" borderId="69" xfId="12" applyBorder="1" applyAlignment="1">
      <alignment horizontal="right" vertical="center" shrinkToFit="1"/>
    </xf>
    <xf numFmtId="182" fontId="3" fillId="0" borderId="0" xfId="12" applyNumberFormat="1" applyAlignment="1">
      <alignment horizontal="right" vertical="center" shrinkToFit="1"/>
    </xf>
    <xf numFmtId="182" fontId="3" fillId="0" borderId="5" xfId="12" applyNumberFormat="1" applyBorder="1" applyAlignment="1">
      <alignment horizontal="right" vertical="center" shrinkToFit="1"/>
    </xf>
    <xf numFmtId="0" fontId="15" fillId="0" borderId="4" xfId="12" applyFont="1" applyBorder="1">
      <alignment vertical="center"/>
    </xf>
    <xf numFmtId="0" fontId="15" fillId="0" borderId="0" xfId="12" applyFont="1">
      <alignment vertical="center"/>
    </xf>
    <xf numFmtId="0" fontId="15" fillId="0" borderId="5" xfId="12" applyFont="1" applyBorder="1">
      <alignment vertical="center"/>
    </xf>
    <xf numFmtId="177" fontId="9" fillId="0" borderId="68" xfId="12" applyNumberFormat="1" applyFont="1" applyBorder="1" applyAlignment="1">
      <alignment horizontal="right" vertical="center" shrinkToFit="1"/>
    </xf>
    <xf numFmtId="182" fontId="3" fillId="0" borderId="69" xfId="12" applyNumberFormat="1" applyBorder="1" applyAlignment="1">
      <alignment horizontal="right" vertical="center" shrinkToFit="1"/>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3" fillId="0" borderId="2" xfId="12" applyBorder="1" applyAlignment="1">
      <alignment horizontal="right" vertical="center" shrinkToFit="1"/>
    </xf>
    <xf numFmtId="0" fontId="3" fillId="0" borderId="3" xfId="12" applyBorder="1" applyAlignment="1">
      <alignment horizontal="right" vertical="center" shrinkToFit="1"/>
    </xf>
    <xf numFmtId="0" fontId="3" fillId="0" borderId="5" xfId="12" applyBorder="1" applyAlignment="1">
      <alignment horizontal="right" vertical="center" shrinkToFit="1"/>
    </xf>
    <xf numFmtId="182" fontId="9" fillId="0" borderId="1" xfId="12" applyNumberFormat="1" applyFont="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Alignment="1">
      <alignment vertical="center" textRotation="255"/>
    </xf>
    <xf numFmtId="0" fontId="9" fillId="0" borderId="7" xfId="12" applyFont="1" applyBorder="1" applyAlignment="1">
      <alignment vertical="center" textRotation="255"/>
    </xf>
    <xf numFmtId="182" fontId="9" fillId="0" borderId="4" xfId="12" applyNumberFormat="1" applyFont="1" applyBorder="1" applyAlignment="1">
      <alignment horizontal="right" vertical="center" shrinkToFit="1"/>
    </xf>
    <xf numFmtId="182" fontId="9" fillId="0" borderId="6" xfId="12" applyNumberFormat="1" applyFont="1" applyBorder="1" applyAlignment="1">
      <alignment horizontal="right" vertical="center" shrinkToFit="1"/>
    </xf>
    <xf numFmtId="0" fontId="3" fillId="0" borderId="7" xfId="12" applyBorder="1" applyAlignment="1">
      <alignment horizontal="right" vertical="center" shrinkToFit="1"/>
    </xf>
    <xf numFmtId="182" fontId="9" fillId="0" borderId="7" xfId="12" applyNumberFormat="1" applyFont="1" applyBorder="1" applyAlignment="1">
      <alignment horizontal="right" vertical="center" shrinkToFit="1"/>
    </xf>
    <xf numFmtId="0" fontId="3" fillId="0" borderId="8" xfId="12" applyBorder="1" applyAlignment="1">
      <alignment horizontal="right" vertical="center" shrinkToFit="1"/>
    </xf>
    <xf numFmtId="0" fontId="9" fillId="0" borderId="1" xfId="12" applyFont="1" applyBorder="1" applyAlignment="1">
      <alignment horizontal="left" vertical="center"/>
    </xf>
    <xf numFmtId="0" fontId="9" fillId="0" borderId="2" xfId="12" applyFont="1" applyBorder="1" applyAlignment="1">
      <alignment horizontal="left" vertical="center"/>
    </xf>
    <xf numFmtId="0" fontId="9" fillId="0" borderId="3" xfId="12" applyFont="1" applyBorder="1" applyAlignment="1">
      <alignment horizontal="left" vertical="center"/>
    </xf>
    <xf numFmtId="177" fontId="9" fillId="0" borderId="3" xfId="12" applyNumberFormat="1" applyFont="1" applyBorder="1" applyAlignment="1">
      <alignment horizontal="right" vertical="center" shrinkToFit="1"/>
    </xf>
    <xf numFmtId="0" fontId="9" fillId="0" borderId="4" xfId="12" applyFont="1" applyBorder="1" applyAlignment="1">
      <alignment horizontal="left" vertical="center"/>
    </xf>
    <xf numFmtId="0" fontId="9" fillId="0" borderId="0" xfId="12" applyFont="1" applyAlignment="1">
      <alignment horizontal="left" vertical="center"/>
    </xf>
    <xf numFmtId="0" fontId="9" fillId="0" borderId="5" xfId="12" applyFont="1" applyBorder="1" applyAlignment="1">
      <alignment horizontal="left" vertical="center"/>
    </xf>
    <xf numFmtId="0" fontId="9" fillId="3" borderId="72" xfId="12" applyFont="1" applyFill="1" applyBorder="1" applyAlignment="1">
      <alignment horizontal="right" vertical="center" shrinkToFit="1"/>
    </xf>
    <xf numFmtId="0" fontId="9" fillId="3" borderId="0" xfId="12" applyFont="1" applyFill="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Border="1" applyAlignment="1">
      <alignment horizontal="left" vertical="center"/>
    </xf>
    <xf numFmtId="0" fontId="9" fillId="0" borderId="7" xfId="12" applyFont="1" applyBorder="1" applyAlignment="1">
      <alignment horizontal="left" vertical="center"/>
    </xf>
    <xf numFmtId="0" fontId="9" fillId="0" borderId="8" xfId="12" applyFont="1" applyBorder="1" applyAlignment="1">
      <alignment horizontal="left" vertical="center"/>
    </xf>
    <xf numFmtId="177" fontId="9" fillId="3" borderId="72" xfId="12" applyNumberFormat="1" applyFont="1" applyFill="1" applyBorder="1" applyAlignment="1">
      <alignment horizontal="right" vertical="center" shrinkToFit="1"/>
    </xf>
    <xf numFmtId="177" fontId="9" fillId="3" borderId="0" xfId="12" applyNumberFormat="1" applyFont="1" applyFill="1" applyAlignment="1">
      <alignment horizontal="right" vertical="center" shrinkToFit="1"/>
    </xf>
    <xf numFmtId="177" fontId="9" fillId="3" borderId="69" xfId="12" applyNumberFormat="1" applyFont="1" applyFill="1" applyBorder="1" applyAlignment="1">
      <alignment horizontal="right" vertical="center" shrinkToFit="1"/>
    </xf>
    <xf numFmtId="177" fontId="9" fillId="0" borderId="6" xfId="12" applyNumberFormat="1" applyFont="1" applyBorder="1" applyAlignment="1">
      <alignment horizontal="right" vertical="center" shrinkToFit="1"/>
    </xf>
    <xf numFmtId="177" fontId="9" fillId="0" borderId="7" xfId="12" applyNumberFormat="1" applyFont="1" applyBorder="1" applyAlignment="1">
      <alignment horizontal="right" vertical="center" shrinkToFit="1"/>
    </xf>
    <xf numFmtId="177" fontId="9" fillId="0" borderId="73" xfId="12" applyNumberFormat="1" applyFont="1" applyBorder="1" applyAlignment="1">
      <alignment horizontal="right" vertical="center" shrinkToFit="1"/>
    </xf>
    <xf numFmtId="182" fontId="9" fillId="0" borderId="74" xfId="12" applyNumberFormat="1" applyFont="1" applyBorder="1" applyAlignment="1">
      <alignment horizontal="right" vertical="center" shrinkToFit="1"/>
    </xf>
    <xf numFmtId="177" fontId="9" fillId="0" borderId="74" xfId="12" applyNumberFormat="1" applyFont="1" applyBorder="1" applyAlignment="1">
      <alignment horizontal="right" vertical="center" shrinkToFit="1"/>
    </xf>
    <xf numFmtId="182" fontId="9" fillId="0" borderId="75" xfId="12" applyNumberFormat="1" applyFont="1" applyBorder="1" applyAlignment="1">
      <alignment horizontal="right" vertical="center" shrinkToFit="1"/>
    </xf>
    <xf numFmtId="182" fontId="9" fillId="0" borderId="8" xfId="12" applyNumberFormat="1" applyFont="1" applyBorder="1" applyAlignment="1">
      <alignment horizontal="right" vertical="center" shrinkToFit="1"/>
    </xf>
    <xf numFmtId="177" fontId="9" fillId="0" borderId="8" xfId="12" applyNumberFormat="1" applyFont="1" applyBorder="1" applyAlignment="1">
      <alignment horizontal="right" vertical="center" shrinkToFit="1"/>
    </xf>
    <xf numFmtId="0" fontId="3" fillId="0" borderId="73" xfId="12" applyBorder="1" applyAlignment="1">
      <alignment horizontal="right" vertical="center" shrinkToFit="1"/>
    </xf>
    <xf numFmtId="182" fontId="3" fillId="0" borderId="7" xfId="12" applyNumberFormat="1" applyBorder="1" applyAlignment="1">
      <alignment horizontal="right" vertical="center" shrinkToFit="1"/>
    </xf>
    <xf numFmtId="182" fontId="3" fillId="0" borderId="73" xfId="12" applyNumberFormat="1" applyBorder="1" applyAlignment="1">
      <alignment horizontal="right" vertical="center" shrinkToFit="1"/>
    </xf>
    <xf numFmtId="177" fontId="9" fillId="0" borderId="75" xfId="12" applyNumberFormat="1" applyFont="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46" xfId="13" applyFont="1" applyFill="1" applyBorder="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2" borderId="19" xfId="13" applyFont="1" applyFill="1" applyBorder="1" applyAlignment="1">
      <alignment horizontal="left" vertical="center"/>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99" xfId="13" applyNumberFormat="1" applyFont="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34" xfId="13" applyFont="1" applyFill="1" applyBorder="1" applyAlignment="1">
      <alignment horizontal="center" vertical="center"/>
    </xf>
    <xf numFmtId="0" fontId="4" fillId="2" borderId="12" xfId="13" applyFont="1" applyFill="1" applyBorder="1" applyAlignment="1">
      <alignment horizontal="center" vertical="center"/>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ill="1" applyBorder="1" applyAlignment="1">
      <alignment vertical="center" shrinkToFit="1"/>
    </xf>
    <xf numFmtId="0" fontId="3" fillId="2" borderId="0" xfId="13" applyFill="1" applyAlignment="1">
      <alignment vertical="center" shrinkToFit="1"/>
    </xf>
    <xf numFmtId="0" fontId="3" fillId="2" borderId="5" xfId="13"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181" fontId="4" fillId="2" borderId="6" xfId="15" applyNumberFormat="1" applyFont="1" applyFill="1" applyBorder="1" applyAlignment="1">
      <alignment horizontal="right" vertical="center" shrinkToFit="1"/>
    </xf>
    <xf numFmtId="0" fontId="27" fillId="2" borderId="11" xfId="13" applyFont="1" applyFill="1" applyBorder="1" applyAlignment="1">
      <alignment horizontal="center" vertical="center"/>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38"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0" fontId="4" fillId="2" borderId="52" xfId="13" applyFont="1" applyFill="1" applyBorder="1" applyAlignment="1">
      <alignment horizontal="center" vertical="center"/>
    </xf>
    <xf numFmtId="0" fontId="4" fillId="2" borderId="38"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7"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7" fontId="21"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31" fillId="0" borderId="19" xfId="17" applyFont="1" applyBorder="1" applyAlignment="1">
      <alignment horizontal="left" vertical="center" wrapText="1"/>
    </xf>
    <xf numFmtId="0" fontId="31" fillId="0" borderId="20" xfId="17" applyFont="1" applyBorder="1" applyAlignment="1">
      <alignment horizontal="left" vertical="center" wrapText="1"/>
    </xf>
    <xf numFmtId="0" fontId="31" fillId="0" borderId="2" xfId="17" applyFont="1" applyBorder="1" applyAlignment="1">
      <alignment horizontal="left" vertical="center"/>
    </xf>
    <xf numFmtId="0" fontId="31" fillId="0" borderId="39" xfId="17" applyFont="1" applyBorder="1" applyAlignment="1">
      <alignment horizontal="left" vertical="center"/>
    </xf>
    <xf numFmtId="0" fontId="31" fillId="0" borderId="55" xfId="17" applyFont="1" applyBorder="1" applyAlignment="1">
      <alignment horizontal="left" vertical="center"/>
    </xf>
    <xf numFmtId="0" fontId="31" fillId="0" borderId="57" xfId="17" applyFont="1" applyBorder="1" applyAlignment="1">
      <alignment horizontal="left" vertical="center"/>
    </xf>
    <xf numFmtId="0" fontId="32" fillId="0" borderId="9" xfId="18" applyFont="1" applyBorder="1" applyAlignment="1">
      <alignment horizontal="left" vertical="center" wrapText="1"/>
    </xf>
    <xf numFmtId="0" fontId="32" fillId="0" borderId="53" xfId="18" applyFont="1" applyBorder="1" applyAlignment="1">
      <alignment horizontal="left" vertical="center" wrapText="1"/>
    </xf>
    <xf numFmtId="0" fontId="32" fillId="0" borderId="55" xfId="18" applyFont="1" applyBorder="1" applyAlignment="1">
      <alignment horizontal="left" vertical="center" wrapText="1"/>
    </xf>
    <xf numFmtId="0" fontId="32" fillId="0" borderId="57" xfId="18" applyFont="1" applyBorder="1" applyAlignment="1">
      <alignment horizontal="left" vertical="center" wrapText="1"/>
    </xf>
    <xf numFmtId="0" fontId="32" fillId="0" borderId="50" xfId="18" applyFont="1" applyBorder="1" applyAlignment="1">
      <alignment horizontal="left" vertical="center" wrapText="1"/>
    </xf>
    <xf numFmtId="0" fontId="32" fillId="0" borderId="52" xfId="18" applyFont="1" applyBorder="1" applyAlignment="1">
      <alignment horizontal="left" vertical="center" wrapText="1"/>
    </xf>
    <xf numFmtId="0" fontId="32" fillId="0" borderId="18" xfId="19" applyFont="1" applyBorder="1" applyAlignment="1">
      <alignment vertical="center" wrapText="1"/>
    </xf>
    <xf numFmtId="0" fontId="32" fillId="0" borderId="14" xfId="19" applyFont="1" applyBorder="1" applyAlignment="1">
      <alignment vertical="center" wrapText="1"/>
    </xf>
    <xf numFmtId="0" fontId="32" fillId="0" borderId="27" xfId="19" applyFont="1" applyBorder="1" applyAlignment="1">
      <alignment vertical="center" wrapText="1"/>
    </xf>
    <xf numFmtId="0" fontId="32" fillId="0" borderId="5" xfId="19" applyFont="1" applyBorder="1" applyAlignment="1">
      <alignment vertical="center" wrapText="1"/>
    </xf>
    <xf numFmtId="0" fontId="32" fillId="0" borderId="29" xfId="19" applyFont="1" applyBorder="1" applyAlignment="1">
      <alignment vertical="center" wrapText="1"/>
    </xf>
    <xf numFmtId="0" fontId="32" fillId="0" borderId="8" xfId="19" applyFont="1" applyBorder="1" applyAlignment="1">
      <alignment vertical="center" wrapText="1"/>
    </xf>
    <xf numFmtId="0" fontId="32" fillId="0" borderId="50" xfId="19" applyFont="1" applyBorder="1">
      <alignment vertical="center"/>
    </xf>
    <xf numFmtId="0" fontId="32" fillId="0" borderId="52" xfId="19" applyFont="1" applyBorder="1">
      <alignment vertical="center"/>
    </xf>
    <xf numFmtId="0" fontId="32" fillId="0" borderId="9" xfId="19" applyFont="1" applyBorder="1">
      <alignment vertical="center"/>
    </xf>
    <xf numFmtId="0" fontId="32" fillId="0" borderId="53" xfId="19" applyFont="1" applyBorder="1">
      <alignment vertical="center"/>
    </xf>
    <xf numFmtId="0" fontId="32" fillId="0" borderId="34" xfId="19" applyFont="1" applyBorder="1" applyAlignment="1">
      <alignment vertical="center" wrapText="1"/>
    </xf>
    <xf numFmtId="0" fontId="32" fillId="0" borderId="11" xfId="19" applyFont="1" applyBorder="1" applyAlignment="1">
      <alignment vertical="center" wrapText="1"/>
    </xf>
    <xf numFmtId="0" fontId="32" fillId="0" borderId="62" xfId="19" applyFont="1" applyBorder="1">
      <alignment vertical="center"/>
    </xf>
    <xf numFmtId="0" fontId="32" fillId="0" borderId="56" xfId="19" applyFont="1" applyBorder="1">
      <alignment vertical="center"/>
    </xf>
    <xf numFmtId="0" fontId="32" fillId="0" borderId="55" xfId="19" applyFont="1" applyBorder="1">
      <alignment vertical="center"/>
    </xf>
    <xf numFmtId="0" fontId="32" fillId="0" borderId="57" xfId="19" applyFont="1" applyBorder="1">
      <alignment vertical="center"/>
    </xf>
    <xf numFmtId="0" fontId="33" fillId="0" borderId="183" xfId="19" applyFont="1" applyBorder="1" applyAlignment="1">
      <alignment horizontal="center" vertical="center" wrapText="1"/>
    </xf>
    <xf numFmtId="0" fontId="33" fillId="0" borderId="184" xfId="19" applyFont="1" applyBorder="1" applyAlignment="1">
      <alignment horizontal="center" vertical="center" wrapText="1"/>
    </xf>
    <xf numFmtId="0" fontId="33" fillId="0" borderId="112" xfId="19" applyFont="1" applyBorder="1" applyAlignment="1">
      <alignment horizontal="center" vertical="center" wrapText="1"/>
    </xf>
    <xf numFmtId="0" fontId="33" fillId="0" borderId="182" xfId="19" applyFont="1" applyBorder="1" applyAlignment="1">
      <alignment horizontal="center" vertical="center" wrapText="1"/>
    </xf>
    <xf numFmtId="0" fontId="33" fillId="0" borderId="49" xfId="19" applyFont="1" applyBorder="1">
      <alignment vertical="center"/>
    </xf>
    <xf numFmtId="0" fontId="33" fillId="0" borderId="50" xfId="19" applyFont="1" applyBorder="1">
      <alignment vertical="center"/>
    </xf>
    <xf numFmtId="0" fontId="33" fillId="0" borderId="51" xfId="19" applyFont="1" applyBorder="1">
      <alignment vertical="center"/>
    </xf>
    <xf numFmtId="0" fontId="33" fillId="0" borderId="54" xfId="19" applyFont="1" applyBorder="1">
      <alignment vertical="center"/>
    </xf>
    <xf numFmtId="0" fontId="33" fillId="0" borderId="55" xfId="19" applyFont="1" applyBorder="1">
      <alignment vertical="center"/>
    </xf>
    <xf numFmtId="0" fontId="33" fillId="0" borderId="56" xfId="19" applyFont="1" applyBorder="1">
      <alignment vertical="center"/>
    </xf>
    <xf numFmtId="0" fontId="32" fillId="0" borderId="18" xfId="20" applyFont="1" applyBorder="1" applyAlignment="1">
      <alignment vertical="center" wrapText="1"/>
    </xf>
    <xf numFmtId="0" fontId="32" fillId="0" borderId="14" xfId="20" applyFont="1" applyBorder="1" applyAlignment="1">
      <alignment vertical="center" wrapText="1"/>
    </xf>
    <xf numFmtId="0" fontId="32" fillId="0" borderId="27" xfId="20" applyFont="1" applyBorder="1" applyAlignment="1">
      <alignment vertical="center" wrapText="1"/>
    </xf>
    <xf numFmtId="0" fontId="32" fillId="0" borderId="5" xfId="20" applyFont="1" applyBorder="1" applyAlignment="1">
      <alignment vertical="center" wrapText="1"/>
    </xf>
    <xf numFmtId="0" fontId="32" fillId="0" borderId="29" xfId="20" applyFont="1" applyBorder="1" applyAlignment="1">
      <alignment vertical="center" wrapText="1"/>
    </xf>
    <xf numFmtId="0" fontId="32" fillId="0" borderId="8" xfId="20" applyFont="1" applyBorder="1" applyAlignment="1">
      <alignment vertical="center" wrapText="1"/>
    </xf>
    <xf numFmtId="0" fontId="32" fillId="0" borderId="50" xfId="20" applyFont="1" applyBorder="1" applyAlignment="1">
      <alignment horizontal="left" vertical="center"/>
    </xf>
    <xf numFmtId="0" fontId="32" fillId="0" borderId="52" xfId="20" applyFont="1" applyBorder="1" applyAlignment="1">
      <alignment horizontal="left" vertical="center"/>
    </xf>
    <xf numFmtId="0" fontId="32" fillId="0" borderId="9" xfId="20" applyFont="1" applyBorder="1" applyAlignment="1">
      <alignment horizontal="left" vertical="center"/>
    </xf>
    <xf numFmtId="0" fontId="32" fillId="0" borderId="53" xfId="20" applyFont="1" applyBorder="1" applyAlignment="1">
      <alignment horizontal="left" vertical="center"/>
    </xf>
    <xf numFmtId="0" fontId="32" fillId="0" borderId="10" xfId="20" applyFont="1" applyBorder="1" applyAlignment="1">
      <alignment horizontal="center" vertical="center" shrinkToFit="1"/>
    </xf>
    <xf numFmtId="0" fontId="32" fillId="0" borderId="9" xfId="20" applyFont="1" applyBorder="1" applyAlignment="1">
      <alignment horizontal="center" vertical="center" shrinkToFit="1"/>
    </xf>
    <xf numFmtId="0" fontId="32" fillId="0" borderId="53" xfId="20" applyFont="1" applyBorder="1" applyAlignment="1">
      <alignment horizontal="center" vertical="center" shrinkToFit="1"/>
    </xf>
    <xf numFmtId="0" fontId="32" fillId="0" borderId="38" xfId="20" applyFont="1" applyBorder="1" applyAlignment="1">
      <alignment vertical="center" wrapText="1"/>
    </xf>
    <xf numFmtId="0" fontId="32" fillId="0" borderId="3" xfId="20" applyFont="1" applyBorder="1" applyAlignment="1">
      <alignment vertical="center" wrapText="1"/>
    </xf>
    <xf numFmtId="0" fontId="32" fillId="0" borderId="62" xfId="20" applyFont="1" applyBorder="1">
      <alignment vertical="center"/>
    </xf>
    <xf numFmtId="0" fontId="32" fillId="0" borderId="56" xfId="20" applyFont="1" applyBorder="1">
      <alignment vertical="center"/>
    </xf>
    <xf numFmtId="0" fontId="32" fillId="0" borderId="55" xfId="20" applyFont="1" applyBorder="1" applyAlignment="1">
      <alignment horizontal="left" vertical="center"/>
    </xf>
    <xf numFmtId="0" fontId="32" fillId="0" borderId="57" xfId="20" applyFont="1" applyBorder="1" applyAlignment="1">
      <alignment horizontal="left" vertical="center"/>
    </xf>
    <xf numFmtId="0" fontId="36" fillId="0" borderId="10" xfId="17" applyFont="1" applyBorder="1" applyAlignment="1" applyProtection="1">
      <alignment horizontal="left" vertical="center" wrapText="1"/>
      <protection locked="0"/>
    </xf>
    <xf numFmtId="0" fontId="36" fillId="0" borderId="9" xfId="17" applyFont="1" applyBorder="1" applyAlignment="1" applyProtection="1">
      <alignment horizontal="left" vertical="center" wrapText="1"/>
      <protection locked="0"/>
    </xf>
    <xf numFmtId="0" fontId="36" fillId="0" borderId="53" xfId="17" applyFont="1" applyBorder="1" applyAlignment="1" applyProtection="1">
      <alignment horizontal="left" vertical="center" wrapText="1"/>
      <protection locked="0"/>
    </xf>
    <xf numFmtId="0" fontId="36" fillId="0" borderId="54" xfId="17" applyFont="1" applyBorder="1" applyAlignment="1" applyProtection="1">
      <alignment horizontal="left" vertical="center" wrapText="1"/>
      <protection locked="0"/>
    </xf>
    <xf numFmtId="0" fontId="36" fillId="0" borderId="55" xfId="17" applyFont="1" applyBorder="1" applyAlignment="1" applyProtection="1">
      <alignment horizontal="left" vertical="center" wrapText="1"/>
      <protection locked="0"/>
    </xf>
    <xf numFmtId="0" fontId="36" fillId="0" borderId="57" xfId="17" applyFont="1" applyBorder="1" applyAlignment="1" applyProtection="1">
      <alignment horizontal="left" vertical="center" wrapText="1"/>
      <protection locked="0"/>
    </xf>
    <xf numFmtId="0" fontId="36" fillId="0" borderId="22" xfId="17" applyFont="1" applyBorder="1" applyAlignment="1">
      <alignment horizontal="left" vertical="center"/>
    </xf>
    <xf numFmtId="0" fontId="36" fillId="0" borderId="23" xfId="17" applyFont="1" applyBorder="1" applyAlignment="1">
      <alignment horizontal="left" vertical="center"/>
    </xf>
    <xf numFmtId="0" fontId="36" fillId="0" borderId="19" xfId="17" applyFont="1" applyBorder="1" applyAlignment="1">
      <alignment horizontal="left" vertical="center" wrapText="1"/>
    </xf>
    <xf numFmtId="0" fontId="36" fillId="0" borderId="20" xfId="17" applyFont="1" applyBorder="1" applyAlignment="1">
      <alignment horizontal="left" vertical="center" wrapText="1"/>
    </xf>
    <xf numFmtId="0" fontId="36" fillId="0" borderId="2" xfId="17" applyFont="1" applyBorder="1" applyAlignment="1">
      <alignment horizontal="left" vertical="center"/>
    </xf>
    <xf numFmtId="0" fontId="36" fillId="0" borderId="39" xfId="17" applyFont="1" applyBorder="1" applyAlignment="1">
      <alignment horizontal="left" vertical="center"/>
    </xf>
    <xf numFmtId="0" fontId="36" fillId="0" borderId="9" xfId="17" applyFont="1" applyBorder="1" applyAlignment="1">
      <alignment horizontal="left" vertical="center"/>
    </xf>
    <xf numFmtId="0" fontId="36" fillId="0" borderId="53" xfId="17"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xr:uid="{00000000-0005-0000-0000-000001000000}"/>
    <cellStyle name="標準 2 2" xfId="8" xr:uid="{1318A087-6760-47F0-91E8-F2F664D1EE9B}"/>
    <cellStyle name="標準 2 3" xfId="10" xr:uid="{AB9EC855-B694-4C76-A8C6-CC6429C24D86}"/>
    <cellStyle name="標準 3" xfId="12" xr:uid="{324B1187-3A7F-4E38-9190-32F172DB64EB}"/>
    <cellStyle name="標準 4" xfId="21" xr:uid="{4B369832-B855-4344-AF3E-097F1BD9C079}"/>
    <cellStyle name="標準 4_APAHO401600" xfId="17" xr:uid="{496886AE-64C3-4A2C-B59E-B32AB3FBC219}"/>
    <cellStyle name="標準 4_APAHO4019001" xfId="20" xr:uid="{55ADE042-73E3-4073-BA05-65FCFAD96264}"/>
    <cellStyle name="標準 4_ZJ08_022012_青森市_2010" xfId="19" xr:uid="{F4D6FF7D-E181-4D41-9317-61C453DF84CA}"/>
    <cellStyle name="標準 6" xfId="7" xr:uid="{86DC1920-435C-434A-A51E-FAAD309DA506}"/>
    <cellStyle name="標準 6 2" xfId="11" xr:uid="{D145FCA4-60ED-47D8-B867-B520DF2C22D2}"/>
    <cellStyle name="標準 6_APAHO401000" xfId="9" xr:uid="{7D1DCE1A-232D-4999-8F5C-0B446117BA47}"/>
    <cellStyle name="標準 6_APAHO401200_O-JJ1016-001-3_財政状況資料集(決算状況カード(各会計・関係団体))(Rev2)2" xfId="16" xr:uid="{672CA01C-1F93-4C35-ADEC-4DB9563B54B1}"/>
    <cellStyle name="標準 6_APAHO402200_O-JJ1016-001-3_財政状況資料集(決算状況カード(各会計・関係団体))(Rev2)2" xfId="13" xr:uid="{280D3732-3343-4FD9-84A1-13242A5340CE}"/>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630C517F-6354-4E49-8684-CA0ADD655853}"/>
    <cellStyle name="標準_O-JJ0722-001-3_決算状況カード(各会計・関係団体)_O-JJ1016-001-3_財政状況資料集(決算状況カード(各会計・関係団体))(Rev2)2" xfId="15" xr:uid="{A680494A-A45D-40A2-A252-6D2177F584C1}"/>
    <cellStyle name="標準_O-JJ0722-001-8_連結実質赤字比率に係る赤字・黒字の構成分析" xfId="18" xr:uid="{9F4807B6-A69E-4916-A61A-495247B32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5156-4E59-9F44-50CE8C127C2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76765</c:v>
                </c:pt>
                <c:pt idx="1">
                  <c:v>34821</c:v>
                </c:pt>
                <c:pt idx="2">
                  <c:v>34367</c:v>
                </c:pt>
                <c:pt idx="3">
                  <c:v>39791</c:v>
                </c:pt>
                <c:pt idx="4">
                  <c:v>53842</c:v>
                </c:pt>
              </c:numCache>
            </c:numRef>
          </c:val>
          <c:smooth val="0"/>
          <c:extLst>
            <c:ext xmlns:c16="http://schemas.microsoft.com/office/drawing/2014/chart" uri="{C3380CC4-5D6E-409C-BE32-E72D297353CC}">
              <c16:uniqueId val="{00000001-5156-4E59-9F44-50CE8C127C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5.73</c:v>
                </c:pt>
                <c:pt idx="1">
                  <c:v>6.38</c:v>
                </c:pt>
                <c:pt idx="2">
                  <c:v>4.59</c:v>
                </c:pt>
                <c:pt idx="3">
                  <c:v>6.81</c:v>
                </c:pt>
                <c:pt idx="4">
                  <c:v>8.23</c:v>
                </c:pt>
              </c:numCache>
            </c:numRef>
          </c:val>
          <c:extLst>
            <c:ext xmlns:c16="http://schemas.microsoft.com/office/drawing/2014/chart" uri="{C3380CC4-5D6E-409C-BE32-E72D297353CC}">
              <c16:uniqueId val="{00000000-DCC9-4763-849E-B4BACC935B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14.87</c:v>
                </c:pt>
                <c:pt idx="1">
                  <c:v>14.6</c:v>
                </c:pt>
                <c:pt idx="2">
                  <c:v>14.56</c:v>
                </c:pt>
                <c:pt idx="3">
                  <c:v>14.67</c:v>
                </c:pt>
                <c:pt idx="4">
                  <c:v>14.87</c:v>
                </c:pt>
              </c:numCache>
            </c:numRef>
          </c:val>
          <c:extLst>
            <c:ext xmlns:c16="http://schemas.microsoft.com/office/drawing/2014/chart" uri="{C3380CC4-5D6E-409C-BE32-E72D297353CC}">
              <c16:uniqueId val="{00000001-DCC9-4763-849E-B4BACC935B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2.13</c:v>
                </c:pt>
                <c:pt idx="1">
                  <c:v>-0.21</c:v>
                </c:pt>
                <c:pt idx="2">
                  <c:v>-2.2200000000000002</c:v>
                </c:pt>
                <c:pt idx="3">
                  <c:v>2.71</c:v>
                </c:pt>
                <c:pt idx="4">
                  <c:v>0.62</c:v>
                </c:pt>
              </c:numCache>
            </c:numRef>
          </c:val>
          <c:smooth val="0"/>
          <c:extLst>
            <c:ext xmlns:c16="http://schemas.microsoft.com/office/drawing/2014/chart" uri="{C3380CC4-5D6E-409C-BE32-E72D297353CC}">
              <c16:uniqueId val="{00000002-DCC9-4763-849E-B4BACC935B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0.11</c:v>
                </c:pt>
                <c:pt idx="2">
                  <c:v>#N/A</c:v>
                </c:pt>
                <c:pt idx="3">
                  <c:v>0.25</c:v>
                </c:pt>
                <c:pt idx="4">
                  <c:v>#N/A</c:v>
                </c:pt>
                <c:pt idx="5">
                  <c:v>0.68</c:v>
                </c:pt>
                <c:pt idx="6">
                  <c:v>0</c:v>
                </c:pt>
                <c:pt idx="7">
                  <c:v>0</c:v>
                </c:pt>
                <c:pt idx="8">
                  <c:v>0</c:v>
                </c:pt>
                <c:pt idx="9">
                  <c:v>0</c:v>
                </c:pt>
              </c:numCache>
            </c:numRef>
          </c:val>
          <c:extLst>
            <c:ext xmlns:c16="http://schemas.microsoft.com/office/drawing/2014/chart" uri="{C3380CC4-5D6E-409C-BE32-E72D297353CC}">
              <c16:uniqueId val="{00000000-7595-433A-BD6D-9E8F9263D64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95-433A-BD6D-9E8F9263D64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95-433A-BD6D-9E8F9263D644}"/>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3-7595-433A-BD6D-9E8F9263D644}"/>
            </c:ext>
          </c:extLst>
        </c:ser>
        <c:ser>
          <c:idx val="4"/>
          <c:order val="4"/>
          <c:tx>
            <c:strRef>
              <c:f>[1]データシート!$A$31</c:f>
              <c:strCache>
                <c:ptCount val="1"/>
                <c:pt idx="0">
                  <c:v>公共用地特別会計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0.09</c:v>
                </c:pt>
                <c:pt idx="2">
                  <c:v>#N/A</c:v>
                </c:pt>
                <c:pt idx="3">
                  <c:v>0.1</c:v>
                </c:pt>
                <c:pt idx="4">
                  <c:v>#N/A</c:v>
                </c:pt>
                <c:pt idx="5">
                  <c:v>0.1</c:v>
                </c:pt>
                <c:pt idx="6">
                  <c:v>#N/A</c:v>
                </c:pt>
                <c:pt idx="7">
                  <c:v>0.35</c:v>
                </c:pt>
                <c:pt idx="8">
                  <c:v>#N/A</c:v>
                </c:pt>
                <c:pt idx="9">
                  <c:v>0.17</c:v>
                </c:pt>
              </c:numCache>
            </c:numRef>
          </c:val>
          <c:extLst>
            <c:ext xmlns:c16="http://schemas.microsoft.com/office/drawing/2014/chart" uri="{C3380CC4-5D6E-409C-BE32-E72D297353CC}">
              <c16:uniqueId val="{00000004-7595-433A-BD6D-9E8F9263D644}"/>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0.26</c:v>
                </c:pt>
                <c:pt idx="4">
                  <c:v>#N/A</c:v>
                </c:pt>
                <c:pt idx="5">
                  <c:v>0.01</c:v>
                </c:pt>
                <c:pt idx="6">
                  <c:v>#N/A</c:v>
                </c:pt>
                <c:pt idx="7">
                  <c:v>0.28999999999999998</c:v>
                </c:pt>
                <c:pt idx="8">
                  <c:v>#N/A</c:v>
                </c:pt>
                <c:pt idx="9">
                  <c:v>0.35</c:v>
                </c:pt>
              </c:numCache>
            </c:numRef>
          </c:val>
          <c:extLst>
            <c:ext xmlns:c16="http://schemas.microsoft.com/office/drawing/2014/chart" uri="{C3380CC4-5D6E-409C-BE32-E72D297353CC}">
              <c16:uniqueId val="{00000005-7595-433A-BD6D-9E8F9263D644}"/>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0.73</c:v>
                </c:pt>
                <c:pt idx="8">
                  <c:v>#N/A</c:v>
                </c:pt>
                <c:pt idx="9">
                  <c:v>1.1599999999999999</c:v>
                </c:pt>
              </c:numCache>
            </c:numRef>
          </c:val>
          <c:extLst>
            <c:ext xmlns:c16="http://schemas.microsoft.com/office/drawing/2014/chart" uri="{C3380CC4-5D6E-409C-BE32-E72D297353CC}">
              <c16:uniqueId val="{00000006-7595-433A-BD6D-9E8F9263D644}"/>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1.19</c:v>
                </c:pt>
                <c:pt idx="2">
                  <c:v>#N/A</c:v>
                </c:pt>
                <c:pt idx="3">
                  <c:v>0.94</c:v>
                </c:pt>
                <c:pt idx="4">
                  <c:v>#N/A</c:v>
                </c:pt>
                <c:pt idx="5">
                  <c:v>1.01</c:v>
                </c:pt>
                <c:pt idx="6">
                  <c:v>#N/A</c:v>
                </c:pt>
                <c:pt idx="7">
                  <c:v>1.96</c:v>
                </c:pt>
                <c:pt idx="8">
                  <c:v>#N/A</c:v>
                </c:pt>
                <c:pt idx="9">
                  <c:v>1.56</c:v>
                </c:pt>
              </c:numCache>
            </c:numRef>
          </c:val>
          <c:extLst>
            <c:ext xmlns:c16="http://schemas.microsoft.com/office/drawing/2014/chart" uri="{C3380CC4-5D6E-409C-BE32-E72D297353CC}">
              <c16:uniqueId val="{00000007-7595-433A-BD6D-9E8F9263D64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5.62</c:v>
                </c:pt>
                <c:pt idx="2">
                  <c:v>#N/A</c:v>
                </c:pt>
                <c:pt idx="3">
                  <c:v>6.27</c:v>
                </c:pt>
                <c:pt idx="4">
                  <c:v>#N/A</c:v>
                </c:pt>
                <c:pt idx="5">
                  <c:v>4.4800000000000004</c:v>
                </c:pt>
                <c:pt idx="6">
                  <c:v>#N/A</c:v>
                </c:pt>
                <c:pt idx="7">
                  <c:v>6.44</c:v>
                </c:pt>
                <c:pt idx="8">
                  <c:v>#N/A</c:v>
                </c:pt>
                <c:pt idx="9">
                  <c:v>8.0399999999999991</c:v>
                </c:pt>
              </c:numCache>
            </c:numRef>
          </c:val>
          <c:extLst>
            <c:ext xmlns:c16="http://schemas.microsoft.com/office/drawing/2014/chart" uri="{C3380CC4-5D6E-409C-BE32-E72D297353CC}">
              <c16:uniqueId val="{00000008-7595-433A-BD6D-9E8F9263D644}"/>
            </c:ext>
          </c:extLst>
        </c:ser>
        <c:ser>
          <c:idx val="9"/>
          <c:order val="9"/>
          <c:tx>
            <c:strRef>
              <c:f>[1]データシート!$A$36</c:f>
              <c:strCache>
                <c:ptCount val="1"/>
                <c:pt idx="0">
                  <c:v>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4.58</c:v>
                </c:pt>
                <c:pt idx="2">
                  <c:v>#N/A</c:v>
                </c:pt>
                <c:pt idx="3">
                  <c:v>6.87</c:v>
                </c:pt>
                <c:pt idx="4">
                  <c:v>#N/A</c:v>
                </c:pt>
                <c:pt idx="5">
                  <c:v>7.32</c:v>
                </c:pt>
                <c:pt idx="6">
                  <c:v>#N/A</c:v>
                </c:pt>
                <c:pt idx="7">
                  <c:v>9.6199999999999992</c:v>
                </c:pt>
                <c:pt idx="8">
                  <c:v>#N/A</c:v>
                </c:pt>
                <c:pt idx="9">
                  <c:v>11.94</c:v>
                </c:pt>
              </c:numCache>
            </c:numRef>
          </c:val>
          <c:extLst>
            <c:ext xmlns:c16="http://schemas.microsoft.com/office/drawing/2014/chart" uri="{C3380CC4-5D6E-409C-BE32-E72D297353CC}">
              <c16:uniqueId val="{00000009-7595-433A-BD6D-9E8F9263D6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4165</c:v>
                </c:pt>
                <c:pt idx="5">
                  <c:v>3830</c:v>
                </c:pt>
                <c:pt idx="8">
                  <c:v>3685</c:v>
                </c:pt>
                <c:pt idx="11">
                  <c:v>3552</c:v>
                </c:pt>
                <c:pt idx="14">
                  <c:v>3329</c:v>
                </c:pt>
              </c:numCache>
            </c:numRef>
          </c:val>
          <c:extLst>
            <c:ext xmlns:c16="http://schemas.microsoft.com/office/drawing/2014/chart" uri="{C3380CC4-5D6E-409C-BE32-E72D297353CC}">
              <c16:uniqueId val="{00000000-76D4-41CF-A141-A0E1B26B886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1CF-A141-A0E1B26B886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759</c:v>
                </c:pt>
                <c:pt idx="3">
                  <c:v>1031</c:v>
                </c:pt>
                <c:pt idx="6">
                  <c:v>691</c:v>
                </c:pt>
                <c:pt idx="9">
                  <c:v>863</c:v>
                </c:pt>
                <c:pt idx="12">
                  <c:v>1154</c:v>
                </c:pt>
              </c:numCache>
            </c:numRef>
          </c:val>
          <c:extLst>
            <c:ext xmlns:c16="http://schemas.microsoft.com/office/drawing/2014/chart" uri="{C3380CC4-5D6E-409C-BE32-E72D297353CC}">
              <c16:uniqueId val="{00000002-76D4-41CF-A141-A0E1B26B886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88</c:v>
                </c:pt>
                <c:pt idx="3">
                  <c:v>101</c:v>
                </c:pt>
                <c:pt idx="6">
                  <c:v>102</c:v>
                </c:pt>
                <c:pt idx="9">
                  <c:v>68</c:v>
                </c:pt>
                <c:pt idx="12">
                  <c:v>44</c:v>
                </c:pt>
              </c:numCache>
            </c:numRef>
          </c:val>
          <c:extLst>
            <c:ext xmlns:c16="http://schemas.microsoft.com/office/drawing/2014/chart" uri="{C3380CC4-5D6E-409C-BE32-E72D297353CC}">
              <c16:uniqueId val="{00000003-76D4-41CF-A141-A0E1B26B886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386</c:v>
                </c:pt>
                <c:pt idx="3">
                  <c:v>266</c:v>
                </c:pt>
                <c:pt idx="6">
                  <c:v>257</c:v>
                </c:pt>
                <c:pt idx="9">
                  <c:v>348</c:v>
                </c:pt>
                <c:pt idx="12">
                  <c:v>340</c:v>
                </c:pt>
              </c:numCache>
            </c:numRef>
          </c:val>
          <c:extLst>
            <c:ext xmlns:c16="http://schemas.microsoft.com/office/drawing/2014/chart" uri="{C3380CC4-5D6E-409C-BE32-E72D297353CC}">
              <c16:uniqueId val="{00000004-76D4-41CF-A141-A0E1B26B886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1CF-A141-A0E1B26B886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1CF-A141-A0E1B26B886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4185</c:v>
                </c:pt>
                <c:pt idx="3">
                  <c:v>4136</c:v>
                </c:pt>
                <c:pt idx="6">
                  <c:v>4036</c:v>
                </c:pt>
                <c:pt idx="9">
                  <c:v>3969</c:v>
                </c:pt>
                <c:pt idx="12">
                  <c:v>3766</c:v>
                </c:pt>
              </c:numCache>
            </c:numRef>
          </c:val>
          <c:extLst>
            <c:ext xmlns:c16="http://schemas.microsoft.com/office/drawing/2014/chart" uri="{C3380CC4-5D6E-409C-BE32-E72D297353CC}">
              <c16:uniqueId val="{00000007-76D4-41CF-A141-A0E1B26B88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1253</c:v>
                </c:pt>
                <c:pt idx="2">
                  <c:v>#N/A</c:v>
                </c:pt>
                <c:pt idx="3">
                  <c:v>#N/A</c:v>
                </c:pt>
                <c:pt idx="4">
                  <c:v>1704</c:v>
                </c:pt>
                <c:pt idx="5">
                  <c:v>#N/A</c:v>
                </c:pt>
                <c:pt idx="6">
                  <c:v>#N/A</c:v>
                </c:pt>
                <c:pt idx="7">
                  <c:v>1401</c:v>
                </c:pt>
                <c:pt idx="8">
                  <c:v>#N/A</c:v>
                </c:pt>
                <c:pt idx="9">
                  <c:v>#N/A</c:v>
                </c:pt>
                <c:pt idx="10">
                  <c:v>1696</c:v>
                </c:pt>
                <c:pt idx="11">
                  <c:v>#N/A</c:v>
                </c:pt>
                <c:pt idx="12">
                  <c:v>#N/A</c:v>
                </c:pt>
                <c:pt idx="13">
                  <c:v>1975</c:v>
                </c:pt>
                <c:pt idx="14">
                  <c:v>#N/A</c:v>
                </c:pt>
              </c:numCache>
            </c:numRef>
          </c:val>
          <c:smooth val="0"/>
          <c:extLst>
            <c:ext xmlns:c16="http://schemas.microsoft.com/office/drawing/2014/chart" uri="{C3380CC4-5D6E-409C-BE32-E72D297353CC}">
              <c16:uniqueId val="{00000008-76D4-41CF-A141-A0E1B26B88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18732</c:v>
                </c:pt>
                <c:pt idx="5">
                  <c:v>16555</c:v>
                </c:pt>
                <c:pt idx="8">
                  <c:v>14444</c:v>
                </c:pt>
                <c:pt idx="11">
                  <c:v>12535</c:v>
                </c:pt>
                <c:pt idx="14">
                  <c:v>10820</c:v>
                </c:pt>
              </c:numCache>
            </c:numRef>
          </c:val>
          <c:extLst>
            <c:ext xmlns:c16="http://schemas.microsoft.com/office/drawing/2014/chart" uri="{C3380CC4-5D6E-409C-BE32-E72D297353CC}">
              <c16:uniqueId val="{00000000-582C-44C0-A61F-56E4790C95B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20781</c:v>
                </c:pt>
                <c:pt idx="5">
                  <c:v>18909</c:v>
                </c:pt>
                <c:pt idx="8">
                  <c:v>17642</c:v>
                </c:pt>
                <c:pt idx="11">
                  <c:v>16506</c:v>
                </c:pt>
                <c:pt idx="14">
                  <c:v>15891</c:v>
                </c:pt>
              </c:numCache>
            </c:numRef>
          </c:val>
          <c:extLst>
            <c:ext xmlns:c16="http://schemas.microsoft.com/office/drawing/2014/chart" uri="{C3380CC4-5D6E-409C-BE32-E72D297353CC}">
              <c16:uniqueId val="{00000001-582C-44C0-A61F-56E4790C95B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49628</c:v>
                </c:pt>
                <c:pt idx="5">
                  <c:v>54062</c:v>
                </c:pt>
                <c:pt idx="8">
                  <c:v>60567</c:v>
                </c:pt>
                <c:pt idx="11">
                  <c:v>62730</c:v>
                </c:pt>
                <c:pt idx="14">
                  <c:v>67757</c:v>
                </c:pt>
              </c:numCache>
            </c:numRef>
          </c:val>
          <c:extLst>
            <c:ext xmlns:c16="http://schemas.microsoft.com/office/drawing/2014/chart" uri="{C3380CC4-5D6E-409C-BE32-E72D297353CC}">
              <c16:uniqueId val="{00000002-582C-44C0-A61F-56E4790C95B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2C-44C0-A61F-56E4790C95B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2C-44C0-A61F-56E4790C95B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C-44C0-A61F-56E4790C95B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8111</c:v>
                </c:pt>
                <c:pt idx="3">
                  <c:v>8203</c:v>
                </c:pt>
                <c:pt idx="6">
                  <c:v>8227</c:v>
                </c:pt>
                <c:pt idx="9">
                  <c:v>8370</c:v>
                </c:pt>
                <c:pt idx="12">
                  <c:v>8622</c:v>
                </c:pt>
              </c:numCache>
            </c:numRef>
          </c:val>
          <c:extLst>
            <c:ext xmlns:c16="http://schemas.microsoft.com/office/drawing/2014/chart" uri="{C3380CC4-5D6E-409C-BE32-E72D297353CC}">
              <c16:uniqueId val="{00000006-582C-44C0-A61F-56E4790C95B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665</c:v>
                </c:pt>
                <c:pt idx="3">
                  <c:v>594</c:v>
                </c:pt>
                <c:pt idx="6">
                  <c:v>511</c:v>
                </c:pt>
                <c:pt idx="9">
                  <c:v>449</c:v>
                </c:pt>
                <c:pt idx="12">
                  <c:v>407</c:v>
                </c:pt>
              </c:numCache>
            </c:numRef>
          </c:val>
          <c:extLst>
            <c:ext xmlns:c16="http://schemas.microsoft.com/office/drawing/2014/chart" uri="{C3380CC4-5D6E-409C-BE32-E72D297353CC}">
              <c16:uniqueId val="{00000007-582C-44C0-A61F-56E4790C95B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4714</c:v>
                </c:pt>
                <c:pt idx="3">
                  <c:v>4239</c:v>
                </c:pt>
                <c:pt idx="6">
                  <c:v>3615</c:v>
                </c:pt>
                <c:pt idx="9">
                  <c:v>3595</c:v>
                </c:pt>
                <c:pt idx="12">
                  <c:v>4230</c:v>
                </c:pt>
              </c:numCache>
            </c:numRef>
          </c:val>
          <c:extLst>
            <c:ext xmlns:c16="http://schemas.microsoft.com/office/drawing/2014/chart" uri="{C3380CC4-5D6E-409C-BE32-E72D297353CC}">
              <c16:uniqueId val="{00000008-582C-44C0-A61F-56E4790C95B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4033</c:v>
                </c:pt>
                <c:pt idx="3">
                  <c:v>3509</c:v>
                </c:pt>
                <c:pt idx="6">
                  <c:v>3281</c:v>
                </c:pt>
                <c:pt idx="9">
                  <c:v>2365</c:v>
                </c:pt>
                <c:pt idx="12">
                  <c:v>1232</c:v>
                </c:pt>
              </c:numCache>
            </c:numRef>
          </c:val>
          <c:extLst>
            <c:ext xmlns:c16="http://schemas.microsoft.com/office/drawing/2014/chart" uri="{C3380CC4-5D6E-409C-BE32-E72D297353CC}">
              <c16:uniqueId val="{00000009-582C-44C0-A61F-56E4790C95B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44391</c:v>
                </c:pt>
                <c:pt idx="3">
                  <c:v>42279</c:v>
                </c:pt>
                <c:pt idx="6">
                  <c:v>40438</c:v>
                </c:pt>
                <c:pt idx="9">
                  <c:v>38539</c:v>
                </c:pt>
                <c:pt idx="12">
                  <c:v>37542</c:v>
                </c:pt>
              </c:numCache>
            </c:numRef>
          </c:val>
          <c:extLst>
            <c:ext xmlns:c16="http://schemas.microsoft.com/office/drawing/2014/chart" uri="{C3380CC4-5D6E-409C-BE32-E72D297353CC}">
              <c16:uniqueId val="{0000000A-582C-44C0-A61F-56E4790C95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2C-44C0-A61F-56E4790C95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8007</c:v>
                </c:pt>
                <c:pt idx="1">
                  <c:v>8259</c:v>
                </c:pt>
                <c:pt idx="2">
                  <c:v>8000</c:v>
                </c:pt>
              </c:numCache>
            </c:numRef>
          </c:val>
          <c:extLst>
            <c:ext xmlns:c16="http://schemas.microsoft.com/office/drawing/2014/chart" uri="{C3380CC4-5D6E-409C-BE32-E72D297353CC}">
              <c16:uniqueId val="{00000000-3945-493E-BDE7-B46230780A0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3945-493E-BDE7-B46230780A0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48507</c:v>
                </c:pt>
                <c:pt idx="1">
                  <c:v>49974</c:v>
                </c:pt>
                <c:pt idx="2">
                  <c:v>54518</c:v>
                </c:pt>
              </c:numCache>
            </c:numRef>
          </c:val>
          <c:extLst>
            <c:ext xmlns:c16="http://schemas.microsoft.com/office/drawing/2014/chart" uri="{C3380CC4-5D6E-409C-BE32-E72D297353CC}">
              <c16:uniqueId val="{00000002-3945-493E-BDE7-B46230780A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{4295BE20-1406-4A81-8977-5F1754AC80D4}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0A-4FA7-BC01-5C426ED4C1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{8F304A1A-C714-461D-BCB5-30D4BE322442}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A-4FA7-BC01-5C426ED4C1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{00BEF58B-699E-46B1-9E0B-DB4604695FBB}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A-4FA7-BC01-5C426ED4C1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{6A88A755-471B-46BF-AFFE-295173238CB8}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A-4FA7-BC01-5C426ED4C1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{53100DC8-BC80-492D-8778-720AAAFCD824}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A-4FA7-BC01-5C426ED4C1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{9CDB5ED1-3998-49E3-BBDF-F153A61C95CC}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0A-4FA7-BC01-5C426ED4C1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{C572F5DA-90D9-433B-9E5F-BE06A052BA93}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0A-4FA7-BC01-5C426ED4C1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{8F4AFF92-9976-4A0F-B8B0-E039F748DB85}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0A-4FA7-BC01-5C426ED4C1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{7D898F2E-A110-4BC4-80D4-34BCDA3D3F95}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0A-4FA7-BC01-5C426ED4C1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61.8</c:v>
                </c:pt>
                <c:pt idx="16">
                  <c:v>62.5</c:v>
                </c:pt>
                <c:pt idx="24">
                  <c:v>62.8</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0A-4FA7-BC01-5C426ED4C1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{90D85098-3032-4FCB-AC94-03A811812935}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0A-4FA7-BC01-5C426ED4C1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{1D7F5F3F-71FE-406C-AF78-DDAE3498CAEF}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A-4FA7-BC01-5C426ED4C1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{8CC2F24A-28CF-4395-9BEE-40C41828B21A}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A-4FA7-BC01-5C426ED4C1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{4F7BE47D-1C02-49C7-9341-4893A93F703A}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A-4FA7-BC01-5C426ED4C1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{5FF7E60E-2C1A-411C-B984-3BA22868A8DE}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A-4FA7-BC01-5C426ED4C1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{9C0EB4B4-62E5-47D2-9474-B516F6E71596}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0A-4FA7-BC01-5C426ED4C1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{4F2A77A4-3445-495B-A517-46746BCDF7E1}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0A-4FA7-BC01-5C426ED4C1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{B8DC9B9E-4AFC-4D1F-A32D-DCBBA3C76B00}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0A-4FA7-BC01-5C426ED4C1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{D86575E1-4532-4037-85A5-98E1CA2203C3}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0A-4FA7-BC01-5C426ED4C1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20A-4FA7-BC01-5C426ED4C15E}"/>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{E50D0BFA-29CC-4390-B6D3-21A4AC936D57}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71-4A61-9F30-8296CF12B1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{BFCECF04-ABCE-4762-9A94-06CF9D901D96}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71-4A61-9F30-8296CF12B1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{B1BA6B18-E434-4247-8255-E2E851309B08}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71-4A61-9F30-8296CF12B1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{5F52C142-F14E-4111-86D3-20E0A1B5E564}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71-4A61-9F30-8296CF12B1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{8B953452-1714-45D1-9DDD-526C6530B600}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71-4A61-9F30-8296CF12B1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{2EADC976-64D2-442D-A1D7-A66D310F6C79}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71-4A61-9F30-8296CF12B14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{D9BB39F1-2821-42A3-A20A-967828AC4CE2}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71-4A61-9F30-8296CF12B1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{F4E64784-3C7B-49FD-B65B-AA11EB3DFE1B}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71-4A61-9F30-8296CF12B1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{B8D1A195-CFB5-4F10-879B-9C2695CF2A0A}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71-4A61-9F30-8296CF12B1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c:v>
                </c:pt>
                <c:pt idx="16">
                  <c:v>2.7</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71-4A61-9F30-8296CF12B1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{DC2042AC-76ED-494F-BD1A-72CE73C55E21}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71-4A61-9F30-8296CF12B1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{92B794E9-DE7A-49C0-A7F7-AE0A0DDE1DC2}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71-4A61-9F30-8296CF12B1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{28556410-E008-4E15-B28F-F45F9097CF84}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71-4A61-9F30-8296CF12B1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{E6108188-6376-4CA5-A396-3D338F9EAFD1}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71-4A61-9F30-8296CF12B1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{5326D4CC-470B-412E-A83C-6A76792B0F60}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71-4A61-9F30-8296CF12B142}"/>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{59F63E18-4DA9-4CE5-A3D5-0A9C2372C681}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71-4A61-9F30-8296CF12B142}"/>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{FBE1C0AD-489E-43FD-9CE6-9030A47587AE}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71-4A61-9F30-8296CF12B14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{F97BD220-1655-4E00-BD51-AFFE29E3379F}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71-4A61-9F30-8296CF12B1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{05509E92-79B4-48CC-9AA4-8596F8B7ED08}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71-4A61-9F30-8296CF12B1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CE71-4A61-9F30-8296CF12B142}"/>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850FABB-5C5D-440D-B6B1-78B16C18E6E2}"/>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2B22E4E-54E7-4122-8243-E49BB88C0201}"/>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5ADCF65-54A7-4431-964A-0EB4C26E87F3}"/>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74DF60D-B07B-4AEC-AF12-001C52D67CBB}"/>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EAE277B-C9B9-4ADB-80F0-658717C37E99}"/>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9F90D7F-3B2A-4AA4-9A42-751A2239708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152834A-5333-4D4F-A95B-20C740FC47C2}"/>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CDED67C-1A6B-4331-87F0-BE39D3D6952C}"/>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5649B98-B536-414A-9CB5-2A4541AB29A8}"/>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5E3CC57-4291-4DA8-8E42-8FEB84F4602F}"/>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3E24591-464F-4146-8A85-F33BC0E0C3FE}"/>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690578E-64C1-4760-9EA1-F32EEE872678}"/>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6F096F5-4F7E-49A7-81E5-D60364839502}"/>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46FFE92-09EC-4713-9ADA-A530D5423D1C}"/>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EA0E978-DC39-4499-B54E-7009D4EAB4BF}"/>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EDF659F-0608-4525-9D0B-EA58451E601A}"/>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91DB7EA-450C-4C37-8BA4-6503441B45A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51FF26E-3AAA-440E-8FEA-A211F43D7C1F}"/>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1D875BC-E4B5-4106-B7B1-A537A1878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E09C66E-FA15-43E6-853A-8C6BC0179158}"/>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6316D5B-3C19-4EAB-A204-DF70D4F79659}"/>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主な要因として、公債費に準ずる債務負担行為に係る経費が増加したことにより、実質公債費比率の分子全体が増加した。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今後も引き続き計画に基づく借入れ・返済を行い、目標値としている実質公債費比率８％以下の維持を目指す。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70940E7-A9AA-4645-A676-F706AE3BB8A8}"/>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48E61A3-D77C-470A-9D74-80ED04AEFE45}"/>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5D99301-D319-4863-B365-72E816600FF5}"/>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4FE13C9-12FC-469F-B173-A040AA6E1409}"/>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0644F45-6354-4118-8381-A5541A374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3BE46BF-85A1-4502-8CAF-6C5F451B92F6}"/>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9E85128-0AE0-40E1-A66B-7ED36E25979D}"/>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8AC47F1-4D02-42C9-BD30-B11BAD2AEFF8}"/>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7679DFD-5F06-4490-9044-5FBEEB0A8EDE}"/>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7E61AB0-D2F9-469D-8FCF-A7D5CD84F311}"/>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B6E39EA-FE9D-4C70-B0AE-460106A90DC9}"/>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8C02CEF-CD10-4C63-93A8-6B443186A4CE}"/>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7913EE7-2DDB-411B-80FD-BECE35AB89B2}"/>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CDFFA96-B60B-4A8D-B434-73D218B965E9}"/>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99D30C2-CD25-443C-9988-AF7BD978BED1}"/>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EB753B6-696C-4A9D-AA45-AF8E7B009D01}"/>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E3A6A8B-FBC3-4518-AAF5-153F7483E7CD}"/>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B06D2BB-3D0B-4CB2-AC1A-219E3B51BFB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6F2DC07-9497-4AA6-A5D5-80ACA306440B}"/>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D6D7E8-EB92-40DF-84BA-D8879672594D}"/>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D6963D0-A96E-4759-BFA1-0F43D2B4A148}"/>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0331703-F0A4-4825-90E2-8152FEEB9234}"/>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85FE750-D638-411C-8E40-440E55D9819E}"/>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8D415BD-64A4-480C-A50D-62E61C23F10F}"/>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9A128BB-DD20-4BAF-BF19-DF4404F112C3}"/>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54590C1-C3DC-4156-A481-D7C4BBEEB8E9}"/>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前年度と比較して、充当可能特定歳入や基準財政需要額算入見込額が減少したものの、地方債残高や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が減少したことや充当可能基金の大幅な増加により、将来負担比率の分子の額はマイナスとなっている。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今後も引き続きマイナスを維持するため、計画的に取り組んでいく。</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A095C90-441A-4903-A468-1B6CB0B3F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6009F07-420B-4E6A-9973-74BE1CE8ECA4}"/>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F4202E2-FC3E-4779-B9F7-A7CCFAE1158F}"/>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74CB509-E10C-4AF0-A420-848EAAC3DAD1}"/>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6F5579A-0AB4-4A7E-A935-AE1C95A73FA2}"/>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AC44702-1341-42EC-A343-BCDD481D3CD3}"/>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ECB7A9C-E78D-444D-B2FA-77B06435FAA5}"/>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AA95938-539B-465C-9FF8-6243131A16F9}"/>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881C92F-B676-43FE-9DB6-E3DE1A3FA64E}"/>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9D0ACEB-7268-4E36-9BE7-28B291129916}"/>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4C571DB-794A-4668-B092-080D3D7C95C4}"/>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今後の施設保全に備えるため、公共施設整備基金に７０億５，７２３万２千円積立てたこと等により、基金全体としては４２億８，５００万円の増となった。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次府中市総合計画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基本計画の計画期間である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年度までの基金の積立と活用の方針を定め、多様化する市民ニーズや新たな行政需要、公共施設の老朽化対策等に的確に対応していくため、基金を活用していく。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3B012E9-3F26-44C6-A2B0-FAF89D2DFC8D}"/>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668101B-30C4-46C0-B125-AD718E3DA739}"/>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45A6B95-B15E-41D7-B220-9F6CF2959F31}"/>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対策を見据え７０億５，７２３万２千円積立てた一方で、今後の学校施設の改築に向けて学校施設改築基金を新設したことに伴い、当該基金への積替えのため１６０億円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学校施設改築基金：学校施設の改築を計画的に実施するために新設し、今後の改築に要する経費の財源として１６０億円積立てたことにより増加。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庁舎建設基金：庁舎の建設工事のため、１３億３，２９８万１千円取崩したことにより減少。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用地取得、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及び改修事業のため、財政調整基金の保有額が８０億円を超える場合に財源が生じた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は可能な限り積立予定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学校施設改築基金：各学校施設の改築の進捗に合わせ、計画的に積立てと活用を行う。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6FB747E-A7F3-4DE3-B478-E440FE29673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05A7D61-1E7D-47D3-9869-98826FC05BE3}"/>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68A3C1E-01FD-4C1E-929F-D93A5B6D952A}"/>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基金の積立てと活用の方針に基づき、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基本額の８０億円としたことで、前年度と比較して減額となっている。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3913754-DB06-4251-9D87-8FFAE6193227}"/>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2D9453A-8E81-41FA-9673-603EBD344061}"/>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BD387C5-057C-4652-9C91-9E9B9EC5D448}"/>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720A4BE-FDE1-437D-B74A-7B090EA5772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対前年度比較では</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また、他団体との比較では全国平均及び東京都平均を上回っており、比較的老朽化が進んでいる状況である。引き続き、老朽化の進んだ施設及びインフラの計画的な保全、施設の再編を検討する必要がある。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61172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13325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46778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12245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35983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0972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10795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06488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138067</xdr:rowOff>
    </xdr:from>
    <xdr:to>
      <xdr:col>20</xdr:col>
      <xdr:colOff>38100</xdr:colOff>
      <xdr:row>38</xdr:row>
      <xdr:rowOff>68218</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3251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17417</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5325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76200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84744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5741</xdr:rowOff>
    </xdr:from>
    <xdr:to>
      <xdr:col>55</xdr:col>
      <xdr:colOff>50800</xdr:colOff>
      <xdr:row>41</xdr:row>
      <xdr:rowOff>107341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92118</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xdr:rowOff>
    </xdr:from>
    <xdr:to>
      <xdr:col>50</xdr:col>
      <xdr:colOff>165100</xdr:colOff>
      <xdr:row>41</xdr:row>
      <xdr:rowOff>107569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56541</xdr:rowOff>
    </xdr:from>
    <xdr:to>
      <xdr:col>55</xdr:col>
      <xdr:colOff>0</xdr:colOff>
      <xdr:row>41</xdr:row>
      <xdr:rowOff>56769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0859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6197</xdr:rowOff>
    </xdr:from>
    <xdr:to>
      <xdr:col>46</xdr:col>
      <xdr:colOff>38100</xdr:colOff>
      <xdr:row>41</xdr:row>
      <xdr:rowOff>107797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56769</xdr:rowOff>
    </xdr:from>
    <xdr:to>
      <xdr:col>50</xdr:col>
      <xdr:colOff>114300</xdr:colOff>
      <xdr:row>41</xdr:row>
      <xdr:rowOff>56997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70862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6106</xdr:rowOff>
    </xdr:from>
    <xdr:to>
      <xdr:col>41</xdr:col>
      <xdr:colOff>101600</xdr:colOff>
      <xdr:row>41</xdr:row>
      <xdr:rowOff>107706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56906</xdr:rowOff>
    </xdr:from>
    <xdr:to>
      <xdr:col>45</xdr:col>
      <xdr:colOff>177800</xdr:colOff>
      <xdr:row>41</xdr:row>
      <xdr:rowOff>56997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0863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5832</xdr:rowOff>
    </xdr:from>
    <xdr:to>
      <xdr:col>36</xdr:col>
      <xdr:colOff>165100</xdr:colOff>
      <xdr:row>41</xdr:row>
      <xdr:rowOff>107432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56632</xdr:rowOff>
    </xdr:from>
    <xdr:to>
      <xdr:col>41</xdr:col>
      <xdr:colOff>50800</xdr:colOff>
      <xdr:row>41</xdr:row>
      <xdr:rowOff>56906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98696</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71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98924</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98833</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98559</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125730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2870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61</xdr:row>
      <xdr:rowOff>35923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41273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42454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4943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42454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4731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111358</xdr:rowOff>
    </xdr:from>
    <xdr:to>
      <xdr:col>55</xdr:col>
      <xdr:colOff>50800</xdr:colOff>
      <xdr:row>63</xdr:row>
      <xdr:rowOff>41508</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7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26285</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65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123434</xdr:rowOff>
    </xdr:from>
    <xdr:to>
      <xdr:col>50</xdr:col>
      <xdr:colOff>165100</xdr:colOff>
      <xdr:row>63</xdr:row>
      <xdr:rowOff>53584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162158</xdr:rowOff>
    </xdr:from>
    <xdr:to>
      <xdr:col>55</xdr:col>
      <xdr:colOff>0</xdr:colOff>
      <xdr:row>63</xdr:row>
      <xdr:rowOff>2784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792058"/>
          <a:ext cx="8382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126154</xdr:rowOff>
    </xdr:from>
    <xdr:to>
      <xdr:col>46</xdr:col>
      <xdr:colOff>38100</xdr:colOff>
      <xdr:row>63</xdr:row>
      <xdr:rowOff>56304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2784</xdr:rowOff>
    </xdr:from>
    <xdr:to>
      <xdr:col>50</xdr:col>
      <xdr:colOff>114300</xdr:colOff>
      <xdr:row>63</xdr:row>
      <xdr:rowOff>5504</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804134"/>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127662</xdr:rowOff>
    </xdr:from>
    <xdr:to>
      <xdr:col>41</xdr:col>
      <xdr:colOff>101600</xdr:colOff>
      <xdr:row>63</xdr:row>
      <xdr:rowOff>57812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5504</xdr:rowOff>
    </xdr:from>
    <xdr:to>
      <xdr:col>45</xdr:col>
      <xdr:colOff>177800</xdr:colOff>
      <xdr:row>63</xdr:row>
      <xdr:rowOff>7012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8068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127399</xdr:rowOff>
    </xdr:from>
    <xdr:to>
      <xdr:col>36</xdr:col>
      <xdr:colOff>165100</xdr:colOff>
      <xdr:row>63</xdr:row>
      <xdr:rowOff>57549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6749</xdr:rowOff>
    </xdr:from>
    <xdr:to>
      <xdr:col>41</xdr:col>
      <xdr:colOff>50800</xdr:colOff>
      <xdr:row>63</xdr:row>
      <xdr:rowOff>7012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44711</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91728" y="1084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47431</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515428" y="1084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48939</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6264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48676</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37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100-00002A010000}"/>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129539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3797300" y="137678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7874</xdr:rowOff>
    </xdr:from>
    <xdr:to>
      <xdr:col>15</xdr:col>
      <xdr:colOff>101600</xdr:colOff>
      <xdr:row>80</xdr:row>
      <xdr:rowOff>109474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2857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58674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2908300" y="137678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138176</xdr:rowOff>
    </xdr:from>
    <xdr:to>
      <xdr:col>10</xdr:col>
      <xdr:colOff>165100</xdr:colOff>
      <xdr:row>80</xdr:row>
      <xdr:rowOff>68326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968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17526</xdr:rowOff>
    </xdr:from>
    <xdr:to>
      <xdr:col>15</xdr:col>
      <xdr:colOff>50800</xdr:colOff>
      <xdr:row>80</xdr:row>
      <xdr:rowOff>58674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019300" y="137335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79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80</xdr:row>
      <xdr:rowOff>17526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130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126001</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50564</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84683</xdr:rowOff>
    </xdr:from>
    <xdr:to>
      <xdr:col>55</xdr:col>
      <xdr:colOff>50800</xdr:colOff>
      <xdr:row>86</xdr:row>
      <xdr:rowOff>14833</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171060</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57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84683</xdr:rowOff>
    </xdr:from>
    <xdr:to>
      <xdr:col>50</xdr:col>
      <xdr:colOff>165100</xdr:colOff>
      <xdr:row>86</xdr:row>
      <xdr:rowOff>14833</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135483</xdr:rowOff>
    </xdr:from>
    <xdr:to>
      <xdr:col>55</xdr:col>
      <xdr:colOff>0</xdr:colOff>
      <xdr:row>85</xdr:row>
      <xdr:rowOff>135483</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9639300" y="14708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134113</xdr:rowOff>
    </xdr:from>
    <xdr:to>
      <xdr:col>50</xdr:col>
      <xdr:colOff>114300</xdr:colOff>
      <xdr:row>85</xdr:row>
      <xdr:rowOff>135483</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8750300" y="147073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134113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861300" y="147069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82855</xdr:rowOff>
    </xdr:from>
    <xdr:to>
      <xdr:col>36</xdr:col>
      <xdr:colOff>165100</xdr:colOff>
      <xdr:row>86</xdr:row>
      <xdr:rowOff>13005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133655</xdr:rowOff>
    </xdr:from>
    <xdr:to>
      <xdr:col>41</xdr:col>
      <xdr:colOff>50800</xdr:colOff>
      <xdr:row>85</xdr:row>
      <xdr:rowOff>133655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972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5960</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4132</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1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6268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41419</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100-0000A9010000}"/>
            </a:ext>
          </a:extLst>
        </xdr:cNvPr>
        <xdr:cNvSpPr txBox="1"/>
      </xdr:nvSpPr>
      <xdr:spPr>
        <a:xfrm>
          <a:off x="16357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69342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5481300" y="652272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155702</xdr:rowOff>
    </xdr:from>
    <xdr:to>
      <xdr:col>76</xdr:col>
      <xdr:colOff>165100</xdr:colOff>
      <xdr:row>38</xdr:row>
      <xdr:rowOff>85852</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454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35052</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4592300" y="65227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107696</xdr:rowOff>
    </xdr:from>
    <xdr:to>
      <xdr:col>72</xdr:col>
      <xdr:colOff>38100</xdr:colOff>
      <xdr:row>40</xdr:row>
      <xdr:rowOff>37846</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365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35052</xdr:rowOff>
    </xdr:from>
    <xdr:to>
      <xdr:col>76</xdr:col>
      <xdr:colOff>114300</xdr:colOff>
      <xdr:row>39</xdr:row>
      <xdr:rowOff>158496</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3703300" y="6550152"/>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68834</xdr:rowOff>
    </xdr:from>
    <xdr:to>
      <xdr:col>67</xdr:col>
      <xdr:colOff>101600</xdr:colOff>
      <xdr:row>39</xdr:row>
      <xdr:rowOff>170434</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119634</xdr:rowOff>
    </xdr:from>
    <xdr:to>
      <xdr:col>71</xdr:col>
      <xdr:colOff>177800</xdr:colOff>
      <xdr:row>39</xdr:row>
      <xdr:rowOff>158496</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814300" y="68061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102379</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28973</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161561</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00000000-0008-0000-0100-0000D0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00000000-0008-0000-0100-0000D2010000}"/>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00000000-0008-0000-0100-0000D4010000}"/>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00000000-0008-0000-0100-0000E0010000}"/>
            </a:ext>
          </a:extLst>
        </xdr:cNvPr>
        <xdr:cNvSpPr txBox="1"/>
      </xdr:nvSpPr>
      <xdr:spPr>
        <a:xfrm>
          <a:off x="22199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94488</xdr:rowOff>
    </xdr:from>
    <xdr:to>
      <xdr:col>116</xdr:col>
      <xdr:colOff>63500</xdr:colOff>
      <xdr:row>40</xdr:row>
      <xdr:rowOff>94488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1323300" y="695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94488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0434300" y="6943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99060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9545300" y="6943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99060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656300" y="6943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72644</xdr:rowOff>
    </xdr:from>
    <xdr:to>
      <xdr:col>85</xdr:col>
      <xdr:colOff>177800</xdr:colOff>
      <xdr:row>60</xdr:row>
      <xdr:rowOff>2794</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51071</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123444</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102298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125222</xdr:rowOff>
    </xdr:from>
    <xdr:to>
      <xdr:col>76</xdr:col>
      <xdr:colOff>165100</xdr:colOff>
      <xdr:row>60</xdr:row>
      <xdr:rowOff>55372</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60</xdr:row>
      <xdr:rowOff>4572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4592300" y="102298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4572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1028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88646</xdr:rowOff>
    </xdr:from>
    <xdr:to>
      <xdr:col>67</xdr:col>
      <xdr:colOff>101600</xdr:colOff>
      <xdr:row>60</xdr:row>
      <xdr:rowOff>18796</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139446</xdr:rowOff>
    </xdr:from>
    <xdr:to>
      <xdr:col>71</xdr:col>
      <xdr:colOff>177800</xdr:colOff>
      <xdr:row>60</xdr:row>
      <xdr:rowOff>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10254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00000000-0008-0000-0100-000021020000}"/>
            </a:ext>
          </a:extLst>
        </xdr:cNvPr>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00000000-0008-0000-0100-000022020000}"/>
            </a:ext>
          </a:extLst>
        </xdr:cNvPr>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00000000-0008-0000-0100-000023020000}"/>
            </a:ext>
          </a:extLst>
        </xdr:cNvPr>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00000000-0008-0000-0100-000024020000}"/>
            </a:ext>
          </a:extLst>
        </xdr:cNvPr>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549" name="n_1mainValue【学校施設】&#10;有形固定資産減価償却率">
          <a:extLst>
            <a:ext uri="{FF2B5EF4-FFF2-40B4-BE49-F238E27FC236}">
              <a16:creationId xmlns:a16="http://schemas.microsoft.com/office/drawing/2014/main" id="{00000000-0008-0000-0100-000025020000}"/>
            </a:ext>
          </a:extLst>
        </xdr:cNvPr>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46499</xdr:rowOff>
    </xdr:from>
    <xdr:ext cx="405111" cy="259045"/>
    <xdr:sp macro="" textlink="">
      <xdr:nvSpPr>
        <xdr:cNvPr id="550" name="n_2mainValue【学校施設】&#10;有形固定資産減価償却率">
          <a:extLst>
            <a:ext uri="{FF2B5EF4-FFF2-40B4-BE49-F238E27FC236}">
              <a16:creationId xmlns:a16="http://schemas.microsoft.com/office/drawing/2014/main" id="{00000000-0008-0000-0100-000026020000}"/>
            </a:ext>
          </a:extLst>
        </xdr:cNvPr>
        <xdr:cNvSpPr txBox="1"/>
      </xdr:nvSpPr>
      <xdr:spPr>
        <a:xfrm>
          <a:off x="14389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1" name="n_3mainValue【学校施設】&#10;有形固定資産減価償却率">
          <a:extLst>
            <a:ext uri="{FF2B5EF4-FFF2-40B4-BE49-F238E27FC236}">
              <a16:creationId xmlns:a16="http://schemas.microsoft.com/office/drawing/2014/main" id="{00000000-0008-0000-0100-000027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9923</xdr:rowOff>
    </xdr:from>
    <xdr:ext cx="405111" cy="259045"/>
    <xdr:sp macro="" textlink="">
      <xdr:nvSpPr>
        <xdr:cNvPr id="552" name="n_4mainValue【学校施設】&#10;有形固定資産減価償却率">
          <a:extLst>
            <a:ext uri="{FF2B5EF4-FFF2-40B4-BE49-F238E27FC236}">
              <a16:creationId xmlns:a16="http://schemas.microsoft.com/office/drawing/2014/main" id="{00000000-0008-0000-0100-000028020000}"/>
            </a:ext>
          </a:extLst>
        </xdr:cNvPr>
        <xdr:cNvSpPr txBox="1"/>
      </xdr:nvSpPr>
      <xdr:spPr>
        <a:xfrm>
          <a:off x="12611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100-000042020000}"/>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100-00004402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100-000046020000}"/>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29591</xdr:rowOff>
    </xdr:from>
    <xdr:to>
      <xdr:col>116</xdr:col>
      <xdr:colOff>114300</xdr:colOff>
      <xdr:row>64</xdr:row>
      <xdr:rowOff>131191</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115968</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100-000052020000}"/>
            </a:ext>
          </a:extLst>
        </xdr:cNvPr>
        <xdr:cNvSpPr txBox="1"/>
      </xdr:nvSpPr>
      <xdr:spPr>
        <a:xfrm>
          <a:off x="22199600" y="1091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7493</xdr:rowOff>
    </xdr:from>
    <xdr:to>
      <xdr:col>112</xdr:col>
      <xdr:colOff>38100</xdr:colOff>
      <xdr:row>64</xdr:row>
      <xdr:rowOff>109093</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58293</xdr:rowOff>
    </xdr:from>
    <xdr:to>
      <xdr:col>116</xdr:col>
      <xdr:colOff>63500</xdr:colOff>
      <xdr:row>64</xdr:row>
      <xdr:rowOff>80391</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1103109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10160</xdr:rowOff>
    </xdr:from>
    <xdr:to>
      <xdr:col>107</xdr:col>
      <xdr:colOff>101600</xdr:colOff>
      <xdr:row>64</xdr:row>
      <xdr:rowOff>111760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58293</xdr:rowOff>
    </xdr:from>
    <xdr:to>
      <xdr:col>111</xdr:col>
      <xdr:colOff>177800</xdr:colOff>
      <xdr:row>64</xdr:row>
      <xdr:rowOff>60960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110310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11303</xdr:rowOff>
    </xdr:from>
    <xdr:to>
      <xdr:col>102</xdr:col>
      <xdr:colOff>165100</xdr:colOff>
      <xdr:row>64</xdr:row>
      <xdr:rowOff>112903</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09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62103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10160</xdr:rowOff>
    </xdr:from>
    <xdr:to>
      <xdr:col>98</xdr:col>
      <xdr:colOff>38100</xdr:colOff>
      <xdr:row>64</xdr:row>
      <xdr:rowOff>111760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60960</xdr:rowOff>
    </xdr:from>
    <xdr:to>
      <xdr:col>102</xdr:col>
      <xdr:colOff>114300</xdr:colOff>
      <xdr:row>64</xdr:row>
      <xdr:rowOff>62103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656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100220</xdr:rowOff>
    </xdr:from>
    <xdr:ext cx="469744" cy="259045"/>
    <xdr:sp macro="" textlink="">
      <xdr:nvSpPr>
        <xdr:cNvPr id="607" name="n_1mainValue【学校施設】&#10;一人当たり面積">
          <a:extLst>
            <a:ext uri="{FF2B5EF4-FFF2-40B4-BE49-F238E27FC236}">
              <a16:creationId xmlns:a16="http://schemas.microsoft.com/office/drawing/2014/main" id="{00000000-0008-0000-0100-00005F020000}"/>
            </a:ext>
          </a:extLst>
        </xdr:cNvPr>
        <xdr:cNvSpPr txBox="1"/>
      </xdr:nvSpPr>
      <xdr:spPr>
        <a:xfrm>
          <a:off x="21075727" y="110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102887</xdr:rowOff>
    </xdr:from>
    <xdr:ext cx="469744" cy="259045"/>
    <xdr:sp macro="" textlink="">
      <xdr:nvSpPr>
        <xdr:cNvPr id="608" name="n_2mainValue【学校施設】&#10;一人当たり面積">
          <a:extLst>
            <a:ext uri="{FF2B5EF4-FFF2-40B4-BE49-F238E27FC236}">
              <a16:creationId xmlns:a16="http://schemas.microsoft.com/office/drawing/2014/main" id="{00000000-0008-0000-0100-000060020000}"/>
            </a:ext>
          </a:extLst>
        </xdr:cNvPr>
        <xdr:cNvSpPr txBox="1"/>
      </xdr:nvSpPr>
      <xdr:spPr>
        <a:xfrm>
          <a:off x="20199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104030</xdr:rowOff>
    </xdr:from>
    <xdr:ext cx="469744" cy="259045"/>
    <xdr:sp macro="" textlink="">
      <xdr:nvSpPr>
        <xdr:cNvPr id="609" name="n_3mainValue【学校施設】&#10;一人当たり面積">
          <a:extLst>
            <a:ext uri="{FF2B5EF4-FFF2-40B4-BE49-F238E27FC236}">
              <a16:creationId xmlns:a16="http://schemas.microsoft.com/office/drawing/2014/main" id="{00000000-0008-0000-0100-000061020000}"/>
            </a:ext>
          </a:extLst>
        </xdr:cNvPr>
        <xdr:cNvSpPr txBox="1"/>
      </xdr:nvSpPr>
      <xdr:spPr>
        <a:xfrm>
          <a:off x="19310427" y="110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102887</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0" name="【児童館】&#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652" name="【児童館】&#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30480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5481300" y="141941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82</xdr:row>
      <xdr:rowOff>148589</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4592300" y="1419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65405</xdr:rowOff>
    </xdr:from>
    <xdr:to>
      <xdr:col>72</xdr:col>
      <xdr:colOff>38100</xdr:colOff>
      <xdr:row>82</xdr:row>
      <xdr:rowOff>167005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116205</xdr:rowOff>
    </xdr:from>
    <xdr:to>
      <xdr:col>76</xdr:col>
      <xdr:colOff>114300</xdr:colOff>
      <xdr:row>82</xdr:row>
      <xdr:rowOff>148589</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3703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27305</xdr:rowOff>
    </xdr:from>
    <xdr:to>
      <xdr:col>67</xdr:col>
      <xdr:colOff>101600</xdr:colOff>
      <xdr:row>82</xdr:row>
      <xdr:rowOff>128905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116205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814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100-000095020000}"/>
            </a:ext>
          </a:extLst>
        </xdr:cNvPr>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100-000098020000}"/>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65" name="n_1mainValue【児童館】&#10;有形固定資産減価償却率">
          <a:extLst>
            <a:ext uri="{FF2B5EF4-FFF2-40B4-BE49-F238E27FC236}">
              <a16:creationId xmlns:a16="http://schemas.microsoft.com/office/drawing/2014/main" id="{00000000-0008-0000-0100-000099020000}"/>
            </a:ext>
          </a:extLst>
        </xdr:cNvPr>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66" name="n_2mainValue【児童館】&#10;有形固定資産減価償却率">
          <a:extLst>
            <a:ext uri="{FF2B5EF4-FFF2-40B4-BE49-F238E27FC236}">
              <a16:creationId xmlns:a16="http://schemas.microsoft.com/office/drawing/2014/main" id="{00000000-0008-0000-0100-00009A020000}"/>
            </a:ext>
          </a:extLst>
        </xdr:cNvPr>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158132</xdr:rowOff>
    </xdr:from>
    <xdr:ext cx="405111" cy="259045"/>
    <xdr:sp macro="" textlink="">
      <xdr:nvSpPr>
        <xdr:cNvPr id="667" name="n_3mainValue【児童館】&#10;有形固定資産減価償却率">
          <a:extLst>
            <a:ext uri="{FF2B5EF4-FFF2-40B4-BE49-F238E27FC236}">
              <a16:creationId xmlns:a16="http://schemas.microsoft.com/office/drawing/2014/main" id="{00000000-0008-0000-0100-00009B020000}"/>
            </a:ext>
          </a:extLst>
        </xdr:cNvPr>
        <xdr:cNvSpPr txBox="1"/>
      </xdr:nvSpPr>
      <xdr:spPr>
        <a:xfrm>
          <a:off x="13500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120032</xdr:rowOff>
    </xdr:from>
    <xdr:ext cx="405111" cy="259045"/>
    <xdr:sp macro="" textlink="">
      <xdr:nvSpPr>
        <xdr:cNvPr id="668" name="n_4mainValue【児童館】&#10;有形固定資産減価償却率">
          <a:extLst>
            <a:ext uri="{FF2B5EF4-FFF2-40B4-BE49-F238E27FC236}">
              <a16:creationId xmlns:a16="http://schemas.microsoft.com/office/drawing/2014/main" id="{00000000-0008-0000-0100-00009C020000}"/>
            </a:ext>
          </a:extLst>
        </xdr:cNvPr>
        <xdr:cNvSpPr txBox="1"/>
      </xdr:nvSpPr>
      <xdr:spPr>
        <a:xfrm>
          <a:off x="12611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00000000-0008-0000-0100-0000B5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00000000-0008-0000-0100-0000B7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00000000-0008-0000-0100-0000B9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09" name="【児童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00000000-0008-0000-0100-0000CE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00000000-0008-0000-0100-0000C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00000000-0008-0000-0100-0000D0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00000000-0008-0000-0100-0000D1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22" name="n_1mainValue【児童館】&#10;一人当たり面積">
          <a:extLst>
            <a:ext uri="{FF2B5EF4-FFF2-40B4-BE49-F238E27FC236}">
              <a16:creationId xmlns:a16="http://schemas.microsoft.com/office/drawing/2014/main" id="{00000000-0008-0000-0100-0000D2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23" name="n_2mainValue【児童館】&#10;一人当たり面積">
          <a:extLst>
            <a:ext uri="{FF2B5EF4-FFF2-40B4-BE49-F238E27FC236}">
              <a16:creationId xmlns:a16="http://schemas.microsoft.com/office/drawing/2014/main" id="{00000000-0008-0000-0100-0000D3020000}"/>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24" name="n_3mainValue【児童館】&#10;一人当たり面積">
          <a:extLst>
            <a:ext uri="{FF2B5EF4-FFF2-40B4-BE49-F238E27FC236}">
              <a16:creationId xmlns:a16="http://schemas.microsoft.com/office/drawing/2014/main" id="{00000000-0008-0000-0100-0000D4020000}"/>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25" name="n_4mainValue【児童館】&#10;一人当たり面積">
          <a:extLst>
            <a:ext uri="{FF2B5EF4-FFF2-40B4-BE49-F238E27FC236}">
              <a16:creationId xmlns:a16="http://schemas.microsoft.com/office/drawing/2014/main" id="{00000000-0008-0000-0100-0000D5020000}"/>
            </a:ext>
          </a:extLst>
        </xdr:cNvPr>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00000000-0008-0000-0100-0000EF020000}"/>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00000000-0008-0000-0100-0000F102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a:extLst>
            <a:ext uri="{FF2B5EF4-FFF2-40B4-BE49-F238E27FC236}">
              <a16:creationId xmlns:a16="http://schemas.microsoft.com/office/drawing/2014/main" id="{00000000-0008-0000-0100-0000F3020000}"/>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17780</xdr:rowOff>
    </xdr:from>
    <xdr:to>
      <xdr:col>85</xdr:col>
      <xdr:colOff>177800</xdr:colOff>
      <xdr:row>105</xdr:row>
      <xdr:rowOff>119380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167657</xdr:rowOff>
    </xdr:from>
    <xdr:ext cx="405111" cy="259045"/>
    <xdr:sp macro="" textlink="">
      <xdr:nvSpPr>
        <xdr:cNvPr id="767" name="【公民館】&#10;有形固定資産減価償却率該当値テキスト">
          <a:extLst>
            <a:ext uri="{FF2B5EF4-FFF2-40B4-BE49-F238E27FC236}">
              <a16:creationId xmlns:a16="http://schemas.microsoft.com/office/drawing/2014/main" id="{00000000-0008-0000-0100-0000FF020000}"/>
            </a:ext>
          </a:extLst>
        </xdr:cNvPr>
        <xdr:cNvSpPr txBox="1"/>
      </xdr:nvSpPr>
      <xdr:spPr>
        <a:xfrm>
          <a:off x="16357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68580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5481300" y="180041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15239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flipV="1">
          <a:off x="14592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15239</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3703300" y="1798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65405</xdr:rowOff>
    </xdr:from>
    <xdr:to>
      <xdr:col>67</xdr:col>
      <xdr:colOff>101600</xdr:colOff>
      <xdr:row>104</xdr:row>
      <xdr:rowOff>167005</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2763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116205</xdr:rowOff>
    </xdr:from>
    <xdr:to>
      <xdr:col>71</xdr:col>
      <xdr:colOff>177800</xdr:colOff>
      <xdr:row>104</xdr:row>
      <xdr:rowOff>154305</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814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00000000-0008-0000-0100-000008030000}"/>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a:extLst>
            <a:ext uri="{FF2B5EF4-FFF2-40B4-BE49-F238E27FC236}">
              <a16:creationId xmlns:a16="http://schemas.microsoft.com/office/drawing/2014/main" id="{00000000-0008-0000-0100-000009030000}"/>
            </a:ext>
          </a:extLst>
        </xdr:cNvPr>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a:extLst>
            <a:ext uri="{FF2B5EF4-FFF2-40B4-BE49-F238E27FC236}">
              <a16:creationId xmlns:a16="http://schemas.microsoft.com/office/drawing/2014/main" id="{00000000-0008-0000-0100-00000A03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a:extLst>
            <a:ext uri="{FF2B5EF4-FFF2-40B4-BE49-F238E27FC236}">
              <a16:creationId xmlns:a16="http://schemas.microsoft.com/office/drawing/2014/main" id="{00000000-0008-0000-0100-00000B030000}"/>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780" name="n_1mainValue【公民館】&#10;有形固定資産減価償却率">
          <a:extLst>
            <a:ext uri="{FF2B5EF4-FFF2-40B4-BE49-F238E27FC236}">
              <a16:creationId xmlns:a16="http://schemas.microsoft.com/office/drawing/2014/main" id="{00000000-0008-0000-0100-00000C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81" name="n_2mainValue【公民館】&#10;有形固定資産減価償却率">
          <a:extLst>
            <a:ext uri="{FF2B5EF4-FFF2-40B4-BE49-F238E27FC236}">
              <a16:creationId xmlns:a16="http://schemas.microsoft.com/office/drawing/2014/main" id="{00000000-0008-0000-0100-00000D030000}"/>
            </a:ext>
          </a:extLst>
        </xdr:cNvPr>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782" name="n_3mainValue【公民館】&#10;有形固定資産減価償却率">
          <a:extLst>
            <a:ext uri="{FF2B5EF4-FFF2-40B4-BE49-F238E27FC236}">
              <a16:creationId xmlns:a16="http://schemas.microsoft.com/office/drawing/2014/main" id="{00000000-0008-0000-0100-00000E030000}"/>
            </a:ext>
          </a:extLst>
        </xdr:cNvPr>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158132</xdr:rowOff>
    </xdr:from>
    <xdr:ext cx="405111" cy="259045"/>
    <xdr:sp macro="" textlink="">
      <xdr:nvSpPr>
        <xdr:cNvPr id="783" name="n_4mainValue【公民館】&#10;有形固定資産減価償却率">
          <a:extLst>
            <a:ext uri="{FF2B5EF4-FFF2-40B4-BE49-F238E27FC236}">
              <a16:creationId xmlns:a16="http://schemas.microsoft.com/office/drawing/2014/main" id="{00000000-0008-0000-0100-00000F030000}"/>
            </a:ext>
          </a:extLst>
        </xdr:cNvPr>
        <xdr:cNvSpPr txBox="1"/>
      </xdr:nvSpPr>
      <xdr:spPr>
        <a:xfrm>
          <a:off x="12611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00000000-0008-0000-0100-00002A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00000000-0008-0000-0100-00002C030000}"/>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00000000-0008-0000-0100-00002E030000}"/>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826" name="【公民館】&#10;一人当たり面積該当値テキスト">
          <a:extLst>
            <a:ext uri="{FF2B5EF4-FFF2-40B4-BE49-F238E27FC236}">
              <a16:creationId xmlns:a16="http://schemas.microsoft.com/office/drawing/2014/main" id="{00000000-0008-0000-0100-00003A030000}"/>
            </a:ext>
          </a:extLst>
        </xdr:cNvPr>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656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00000000-0008-0000-0100-000043030000}"/>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00000000-0008-0000-0100-000044030000}"/>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00000000-0008-0000-0100-000045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00000000-0008-0000-0100-000046030000}"/>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39" name="n_1mainValue【公民館】&#10;一人当たり面積">
          <a:extLst>
            <a:ext uri="{FF2B5EF4-FFF2-40B4-BE49-F238E27FC236}">
              <a16:creationId xmlns:a16="http://schemas.microsoft.com/office/drawing/2014/main" id="{00000000-0008-0000-0100-000047030000}"/>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40" name="n_2mainValue【公民館】&#10;一人当たり面積">
          <a:extLst>
            <a:ext uri="{FF2B5EF4-FFF2-40B4-BE49-F238E27FC236}">
              <a16:creationId xmlns:a16="http://schemas.microsoft.com/office/drawing/2014/main" id="{00000000-0008-0000-0100-000048030000}"/>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1" name="n_3mainValue【公民館】&#10;一人当たり面積">
          <a:extLst>
            <a:ext uri="{FF2B5EF4-FFF2-40B4-BE49-F238E27FC236}">
              <a16:creationId xmlns:a16="http://schemas.microsoft.com/office/drawing/2014/main" id="{00000000-0008-0000-0100-000049030000}"/>
            </a:ext>
          </a:extLst>
        </xdr:cNvPr>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101798</xdr:rowOff>
    </xdr:from>
    <xdr:ext cx="469744" cy="259045"/>
    <xdr:sp macro="" textlink="">
      <xdr:nvSpPr>
        <xdr:cNvPr id="842" name="n_4mainValue【公民館】&#10;一人当たり面積">
          <a:extLst>
            <a:ext uri="{FF2B5EF4-FFF2-40B4-BE49-F238E27FC236}">
              <a16:creationId xmlns:a16="http://schemas.microsoft.com/office/drawing/2014/main" id="{00000000-0008-0000-0100-00004A030000}"/>
            </a:ext>
          </a:extLst>
        </xdr:cNvPr>
        <xdr:cNvSpPr txBox="1"/>
      </xdr:nvSpPr>
      <xdr:spPr>
        <a:xfrm>
          <a:off x="18421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インフラにおいて、道路及び橋りょうについては、全国平均及び東京都平均を下回っており一定程度の整備が図られている。橋りょうについては、平成２９年度に策定した橋梁長寿命化修繕計画に基づき</a:t>
          </a:r>
          <a:r>
            <a:rPr lang="ja-JP" altLang="en-US" sz="1100">
              <a:solidFill>
                <a:schemeClr val="dk1"/>
              </a:solidFill>
              <a:effectLst/>
              <a:latin typeface="+mn-lt"/>
              <a:ea typeface="+mn-ea"/>
              <a:cs typeface="+mn-cs"/>
            </a:rPr>
            <a:t>順次</a:t>
          </a:r>
          <a:r>
            <a:rPr lang="ja-JP" altLang="ja-JP" sz="1100">
              <a:solidFill>
                <a:schemeClr val="dk1"/>
              </a:solidFill>
              <a:effectLst/>
              <a:latin typeface="+mn-lt"/>
              <a:ea typeface="+mn-ea"/>
              <a:cs typeface="+mn-cs"/>
            </a:rPr>
            <a:t>整備を進めており、引き続き計画的な修繕・架替えを進めていく。公共施設においては、学校施設・児童館・公民館で、有形固定資産減価償却率が全国平均及び東京都平均を上回っており、老朽化が進んでいるといえる。学校施設においては学校施設改築・長寿命化計画に基づく計画的な改築等を予定しており、今後徐々に数字に表れていく見込みである。市立保育所においては、６つの市立保育所を基幹保育所と位置づけ再編を進めるとともに、改修等を進め、市立幼稚園３園は段階的に廃止を進めているところである。その他公共施設においても公共施設マネジメントに基づく施設の計画的な保全を進めている状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59055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1569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35</xdr:row>
      <xdr:rowOff>160020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908300" y="6156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160020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115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114300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07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55897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158750</xdr:rowOff>
    </xdr:from>
    <xdr:to>
      <xdr:col>41</xdr:col>
      <xdr:colOff>50800</xdr:colOff>
      <xdr:row>38</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72300" y="650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108585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5136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108585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513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161925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019300" y="105670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61</xdr:row>
      <xdr:rowOff>161925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32402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91440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750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91440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861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91440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72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158767</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158767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84</xdr:row>
      <xdr:rowOff>49530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3797300" y="144121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52795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908300" y="144513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152219</xdr:rowOff>
    </xdr:from>
    <xdr:to>
      <xdr:col>10</xdr:col>
      <xdr:colOff>165100</xdr:colOff>
      <xdr:row>84</xdr:row>
      <xdr:rowOff>82369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31569</xdr:rowOff>
    </xdr:from>
    <xdr:to>
      <xdr:col>15</xdr:col>
      <xdr:colOff>50800</xdr:colOff>
      <xdr:row>84</xdr:row>
      <xdr:rowOff>52795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4333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31569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73496</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120650</xdr:rowOff>
    </xdr:from>
    <xdr:to>
      <xdr:col>41</xdr:col>
      <xdr:colOff>50800</xdr:colOff>
      <xdr:row>81</xdr:row>
      <xdr:rowOff>133350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105</xdr:row>
      <xdr:rowOff>22316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9641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130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29227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107967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2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64770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13970</xdr:rowOff>
    </xdr:from>
    <xdr:to>
      <xdr:col>41</xdr:col>
      <xdr:colOff>101600</xdr:colOff>
      <xdr:row>101</xdr:row>
      <xdr:rowOff>115570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64770</xdr:rowOff>
    </xdr:from>
    <xdr:to>
      <xdr:col>45</xdr:col>
      <xdr:colOff>177800</xdr:colOff>
      <xdr:row>101</xdr:row>
      <xdr:rowOff>64770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143511</xdr:rowOff>
    </xdr:from>
    <xdr:to>
      <xdr:col>36</xdr:col>
      <xdr:colOff>165100</xdr:colOff>
      <xdr:row>100</xdr:row>
      <xdr:rowOff>73661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22861</xdr:rowOff>
    </xdr:from>
    <xdr:to>
      <xdr:col>41</xdr:col>
      <xdr:colOff>50800</xdr:colOff>
      <xdr:row>101</xdr:row>
      <xdr:rowOff>64770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132097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90188</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135255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593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78105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572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141605</xdr:rowOff>
    </xdr:from>
    <xdr:to>
      <xdr:col>72</xdr:col>
      <xdr:colOff>38100</xdr:colOff>
      <xdr:row>38</xdr:row>
      <xdr:rowOff>71755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20955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145432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124477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88282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52087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5925</xdr:rowOff>
    </xdr:from>
    <xdr:to>
      <xdr:col>116</xdr:col>
      <xdr:colOff>114300</xdr:colOff>
      <xdr:row>39</xdr:row>
      <xdr:rowOff>107525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6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155802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6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13480</xdr:rowOff>
    </xdr:from>
    <xdr:to>
      <xdr:col>112</xdr:col>
      <xdr:colOff>38100</xdr:colOff>
      <xdr:row>39</xdr:row>
      <xdr:rowOff>115080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56725</xdr:rowOff>
    </xdr:from>
    <xdr:to>
      <xdr:col>116</xdr:col>
      <xdr:colOff>63500</xdr:colOff>
      <xdr:row>39</xdr:row>
      <xdr:rowOff>64280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743275"/>
          <a:ext cx="8382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27479</xdr:rowOff>
    </xdr:from>
    <xdr:to>
      <xdr:col>107</xdr:col>
      <xdr:colOff>101600</xdr:colOff>
      <xdr:row>39</xdr:row>
      <xdr:rowOff>129079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64280</xdr:rowOff>
    </xdr:from>
    <xdr:to>
      <xdr:col>111</xdr:col>
      <xdr:colOff>177800</xdr:colOff>
      <xdr:row>39</xdr:row>
      <xdr:rowOff>78279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75083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25150</xdr:rowOff>
    </xdr:from>
    <xdr:to>
      <xdr:col>102</xdr:col>
      <xdr:colOff>165100</xdr:colOff>
      <xdr:row>39</xdr:row>
      <xdr:rowOff>126750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7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75950</xdr:rowOff>
    </xdr:from>
    <xdr:to>
      <xdr:col>107</xdr:col>
      <xdr:colOff>50800</xdr:colOff>
      <xdr:row>39</xdr:row>
      <xdr:rowOff>78279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676250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20240</xdr:rowOff>
    </xdr:from>
    <xdr:to>
      <xdr:col>98</xdr:col>
      <xdr:colOff>38100</xdr:colOff>
      <xdr:row>39</xdr:row>
      <xdr:rowOff>121840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7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71040</xdr:rowOff>
    </xdr:from>
    <xdr:to>
      <xdr:col>102</xdr:col>
      <xdr:colOff>114300</xdr:colOff>
      <xdr:row>39</xdr:row>
      <xdr:rowOff>75950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656300" y="6757590"/>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106207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7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120206</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117877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80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112967</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7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68580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6462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61867</xdr:rowOff>
    </xdr:from>
    <xdr:to>
      <xdr:col>76</xdr:col>
      <xdr:colOff>165100</xdr:colOff>
      <xdr:row>62</xdr:row>
      <xdr:rowOff>163467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112667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4592300" y="1064622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112667</xdr:rowOff>
    </xdr:from>
    <xdr:to>
      <xdr:col>76</xdr:col>
      <xdr:colOff>114300</xdr:colOff>
      <xdr:row>62</xdr:row>
      <xdr:rowOff>130628</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3703300" y="107425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55335</xdr:rowOff>
    </xdr:from>
    <xdr:to>
      <xdr:col>67</xdr:col>
      <xdr:colOff>101600</xdr:colOff>
      <xdr:row>62</xdr:row>
      <xdr:rowOff>156935</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106135</xdr:rowOff>
    </xdr:from>
    <xdr:to>
      <xdr:col>71</xdr:col>
      <xdr:colOff>177800</xdr:colOff>
      <xdr:row>62</xdr:row>
      <xdr:rowOff>130628</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7360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154594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148062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137161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37883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63500</xdr:rowOff>
    </xdr:from>
    <xdr:to>
      <xdr:col>76</xdr:col>
      <xdr:colOff>165100</xdr:colOff>
      <xdr:row>80</xdr:row>
      <xdr:rowOff>165100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114300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4592300" y="13788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114300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38169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636</xdr:rowOff>
    </xdr:from>
    <xdr:to>
      <xdr:col>67</xdr:col>
      <xdr:colOff>101600</xdr:colOff>
      <xdr:row>80</xdr:row>
      <xdr:rowOff>102236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51436</xdr:rowOff>
    </xdr:from>
    <xdr:to>
      <xdr:col>71</xdr:col>
      <xdr:colOff>177800</xdr:colOff>
      <xdr:row>80</xdr:row>
      <xdr:rowOff>100964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37674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118763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2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200-000063030000}"/>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200-000065030000}"/>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200-000067030000}"/>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69487</xdr:rowOff>
    </xdr:from>
    <xdr:to>
      <xdr:col>85</xdr:col>
      <xdr:colOff>177800</xdr:colOff>
      <xdr:row>107</xdr:row>
      <xdr:rowOff>171087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6268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155864</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200-000073030000}"/>
            </a:ext>
          </a:extLst>
        </xdr:cNvPr>
        <xdr:cNvSpPr txBox="1"/>
      </xdr:nvSpPr>
      <xdr:spPr>
        <a:xfrm>
          <a:off x="16357600" y="183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120287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5481300" y="1844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99061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4592300" y="184409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30299</xdr:rowOff>
    </xdr:from>
    <xdr:to>
      <xdr:col>72</xdr:col>
      <xdr:colOff>38100</xdr:colOff>
      <xdr:row>107</xdr:row>
      <xdr:rowOff>131899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365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81099</xdr:rowOff>
    </xdr:from>
    <xdr:to>
      <xdr:col>76</xdr:col>
      <xdr:colOff>114300</xdr:colOff>
      <xdr:row>107</xdr:row>
      <xdr:rowOff>99061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3703300" y="184262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76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81099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814300" y="184148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200-00007C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200-00007D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200-00007E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200-00007F03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200-000080030000}"/>
            </a:ext>
          </a:extLst>
        </xdr:cNvPr>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200-000081030000}"/>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123026</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200-000082030000}"/>
            </a:ext>
          </a:extLst>
        </xdr:cNvPr>
        <xdr:cNvSpPr txBox="1"/>
      </xdr:nvSpPr>
      <xdr:spPr>
        <a:xfrm>
          <a:off x="13500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200-000083030000}"/>
            </a:ext>
          </a:extLst>
        </xdr:cNvPr>
        <xdr:cNvSpPr txBox="1"/>
      </xdr:nvSpPr>
      <xdr:spPr>
        <a:xfrm>
          <a:off x="12611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45720</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0434300" y="1821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41911</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a:off x="19545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41911</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8656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が、最も全国平均及び東京都平均と乖離があり、類似団体内順位３５位である庁舎については、本庁舎の新築を進めており平成２９年度に庁舎建設の設計を実施し、令和５年度の本庁舎のおもや完成、令和８年度の本庁舎のはなれ完成を目指しているところである。また、体育館・プールについても有形固定資産減価償却率が全国平均及び東京都平均を大幅に上回っており、体育館では、規模や配置状況、老朽化状況を踏まえ、処分や機能移転を検討しつつ、必要な施設に耐震補強など大規模改修を実施している状況である。老朽化の進んでいる地域プールについては、公共施設マネジメントに沿って令和３年度末に一部廃止するなどの取組みを進めた。その他公共施設においても有形固定資産減価償却率が全国平均及び東京都平均を上回っている施設があるが公共施設マネジメントに基づく施設の計画的な保全を進めている状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EC7BFD2-0671-446D-ADDF-4129226F77A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F8BCBA3-5DF0-4C88-99FF-6B8B86A88533}"/>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97EFDEA-63D0-422E-B62B-B8770F1D691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6032ED3-AF1F-4F1E-8D8E-AF1BDA924CC6}"/>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A8E5FD7-C43C-4561-87C2-A5989CE866A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3A86022-5D2D-4A19-B22D-3FE698DC435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D3C3BE-FBD7-4879-BD3D-3951C9C16361}"/>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A8B5378-6BD7-44C3-8557-3D3D22D6D2D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31F6C7C-CDE3-4924-BBAB-ECB42D825B3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FC936C9-3018-4625-B531-565695FBA4F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01E33C-36E2-467A-B86E-9377C82AFC4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8D099FD-037D-4F32-B1FE-EF1C0B9879E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B950864-A2CE-4972-A221-2AC9F146ADA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24E9292-BA66-4C70-B546-A48B1590A8F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B6A8E14-D40B-427B-AEC8-897B6E90BE3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21A95B0-11AE-4DD8-BB7C-9965E3CCC7D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6EE13D1-DBF9-4889-AB89-B2B25E85E54E}"/>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8B25ED-77C2-4B3B-A363-87D0F716DD0E}"/>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E430AE-5A66-49DD-9C6E-649131429CA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290153E-5390-49CA-9581-3DB4A572C6B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39E731-4247-4AE2-BCB1-FC79F9A44EE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16B513B-CC22-40D6-99E2-92816F16103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6A333CD-13C6-4D8B-A113-7A94B5880EB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AD647A4-08BA-4A6B-ABF8-DFCBAFD9CDF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494C693-6FEC-4060-9FFF-FB8A4F847B1C}"/>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6409103-D36F-47A5-A2A4-CF07B743AB4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4521A6D-2317-4FBB-8BB5-728812A1682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407757D-20C2-4D45-867B-885F0A4D5A3C}"/>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23A99DB-2B82-406F-BC1D-0FDDA72A8B9E}"/>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453A88B-4F38-4691-AEAC-4206915274F7}"/>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31EC046-ED8F-4E55-8AF5-E8330AF2216C}"/>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5C21C1-6A48-4E22-957C-E70FBFE842E6}"/>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58DCC04-E576-41CE-AFAA-0BF35C141518}"/>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3AABB8C-3968-4F3F-9DD6-8404D4F23423}"/>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6CAAF3-C59C-499D-A603-7EA3BBD224E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B74A48-A4AE-4F81-BC12-0EBB34DFA113}"/>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03A9419-7FFA-4CF0-AAD8-48D454AE3FE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AB38AC2-6716-4510-AFA7-DB84A787DBBE}"/>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C1D21AF-05B2-48D4-87FE-633128A4A5B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7FF0FB-53D0-47D0-ADFF-427D37B2B6D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5627BA2-2E13-4920-9F0C-9A278882899E}"/>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2C92D3-1B96-43B8-8A85-DDE1AC59A01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840BED0-5085-4529-B38F-69A10119901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710B60-95B7-4F12-A1D1-2E5B593E417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07B478E-0D5D-42D6-BC3C-FB4026FDEDAF}"/>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18AA3D1-C0DA-433A-86BE-ACC1568602F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B13AA9-5D5A-4156-9D27-8D6BEDFF6EE5}"/>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1,317,251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千円の増加となり、増加額が最大の費目は「社会福祉費」で要因は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補正係数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の増だった。また、基準財政収入額は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1,787,019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額が最大の費目は「地方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税目の廃止による減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だった。財政力指数のうち、とりわけ基準財政需要額については本市の裁量はないが、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地方特例交付金が減少したことに伴い基準財政収入額は減になったものの、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市税の課税標準額の増加等により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結果的に高い水準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を維持できたと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捉えている。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5631BB-2FC8-4ACB-91B0-8778FB0212E1}"/>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A3E9194-F6BE-4F14-B7E3-BEAD3F91D4F4}"/>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A7B8B2E-48F6-4DBC-85A8-042C4D7735B4}"/>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C843618-8A16-45B7-8741-B576B2AFC44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00DE8DB-014A-4AA9-8896-33F3A4FD7B81}"/>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F91AFC9-91B5-4F9E-B4A5-A1EDBE26D8AD}"/>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643D208-F28F-4DC0-BDBB-34D9228FEC06}"/>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889B8AB-E706-44B1-A849-23F5C428A133}"/>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1D9B8BC-965C-4A65-B643-079622B0C8E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95CCDEA-F276-42E2-95C8-2A2B671DDC4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21ADAF9-1624-4725-BE94-FCE8E72443D7}"/>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0B96D5-C2C0-4CE8-B3D1-D99F095FAE39}"/>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475799A-A1F4-451A-A860-2FF2A20A04E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3415B10-E9FE-4038-84CA-4D3FD6558CE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1AB6668-F7E3-48AD-B2E4-EB0774A3D5AC}"/>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4924BC69-535D-4535-85BD-85ADEA2CDA10}"/>
            </a:ext>
          </a:extLst>
        </xdr:cNvPr>
        <xdr:cNvCxnSpPr/>
      </xdr:nvCxnSpPr>
      <xdr:spPr>
        <a:xfrm flipV="1">
          <a:off x="4514850" y="5978878"/>
          <a:ext cx="0" cy="1329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BF06BD3D-5F5A-4444-9149-113B19C358DB}"/>
            </a:ext>
          </a:extLst>
        </xdr:cNvPr>
        <xdr:cNvSpPr txBox="1"/>
      </xdr:nvSpPr>
      <xdr:spPr>
        <a:xfrm>
          <a:off x="4584700" y="728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F4C9BB23-E9E5-407F-9EB0-F0C9401F750D}"/>
            </a:ext>
          </a:extLst>
        </xdr:cNvPr>
        <xdr:cNvCxnSpPr/>
      </xdr:nvCxnSpPr>
      <xdr:spPr>
        <a:xfrm>
          <a:off x="4425950" y="7308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BF720BA7-FE6A-442F-B91B-C7EBB5317250}"/>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D716C237-472F-443A-BB13-BD6732EDCBA7}"/>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94545</xdr:rowOff>
    </xdr:to>
    <xdr:cxnSp macro="">
      <xdr:nvCxnSpPr>
        <xdr:cNvPr id="69" name="直線コネクタ 68">
          <a:extLst>
            <a:ext uri="{FF2B5EF4-FFF2-40B4-BE49-F238E27FC236}">
              <a16:creationId xmlns:a16="http://schemas.microsoft.com/office/drawing/2014/main" id="{6DC930C6-5940-4B7D-B71A-59B3527E444C}"/>
            </a:ext>
          </a:extLst>
        </xdr:cNvPr>
        <xdr:cNvCxnSpPr/>
      </xdr:nvCxnSpPr>
      <xdr:spPr>
        <a:xfrm>
          <a:off x="3752850" y="6314722"/>
          <a:ext cx="762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56E9398C-0681-4703-A304-B3B13500D8D3}"/>
            </a:ext>
          </a:extLst>
        </xdr:cNvPr>
        <xdr:cNvSpPr txBox="1"/>
      </xdr:nvSpPr>
      <xdr:spPr>
        <a:xfrm>
          <a:off x="4584700" y="6625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8A44EAC1-2E94-422C-81A4-6CDDE9ADB9F1}"/>
            </a:ext>
          </a:extLst>
        </xdr:cNvPr>
        <xdr:cNvSpPr/>
      </xdr:nvSpPr>
      <xdr:spPr>
        <a:xfrm>
          <a:off x="4464050" y="66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a:extLst>
            <a:ext uri="{FF2B5EF4-FFF2-40B4-BE49-F238E27FC236}">
              <a16:creationId xmlns:a16="http://schemas.microsoft.com/office/drawing/2014/main" id="{E1B553FE-10E9-4433-A6AB-C33204E0DDB3}"/>
            </a:ext>
          </a:extLst>
        </xdr:cNvPr>
        <xdr:cNvCxnSpPr/>
      </xdr:nvCxnSpPr>
      <xdr:spPr>
        <a:xfrm flipV="1">
          <a:off x="2940050" y="63147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E1491F9D-59FC-457F-A222-783A535A060D}"/>
            </a:ext>
          </a:extLst>
        </xdr:cNvPr>
        <xdr:cNvSpPr/>
      </xdr:nvSpPr>
      <xdr:spPr>
        <a:xfrm>
          <a:off x="370205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D4E7230-49B0-4F66-BFD0-7AFD6F074524}"/>
            </a:ext>
          </a:extLst>
        </xdr:cNvPr>
        <xdr:cNvSpPr txBox="1"/>
      </xdr:nvSpPr>
      <xdr:spPr>
        <a:xfrm>
          <a:off x="3409950" y="675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a:extLst>
            <a:ext uri="{FF2B5EF4-FFF2-40B4-BE49-F238E27FC236}">
              <a16:creationId xmlns:a16="http://schemas.microsoft.com/office/drawing/2014/main" id="{5BCF6125-001E-4B44-A82E-320338550025}"/>
            </a:ext>
          </a:extLst>
        </xdr:cNvPr>
        <xdr:cNvCxnSpPr/>
      </xdr:nvCxnSpPr>
      <xdr:spPr>
        <a:xfrm>
          <a:off x="2127250" y="63147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AEA21103-FF1A-4087-98B3-7719F614F554}"/>
            </a:ext>
          </a:extLst>
        </xdr:cNvPr>
        <xdr:cNvSpPr/>
      </xdr:nvSpPr>
      <xdr:spPr>
        <a:xfrm>
          <a:off x="2889250" y="6693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95A53BD1-7302-4214-9376-77F0DF60D297}"/>
            </a:ext>
          </a:extLst>
        </xdr:cNvPr>
        <xdr:cNvSpPr txBox="1"/>
      </xdr:nvSpPr>
      <xdr:spPr>
        <a:xfrm>
          <a:off x="2597150" y="67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40922</xdr:rowOff>
    </xdr:from>
    <xdr:to>
      <xdr:col>11</xdr:col>
      <xdr:colOff>31750</xdr:colOff>
      <xdr:row>38</xdr:row>
      <xdr:rowOff>54328</xdr:rowOff>
    </xdr:to>
    <xdr:cxnSp macro="">
      <xdr:nvCxnSpPr>
        <xdr:cNvPr id="78" name="直線コネクタ 77">
          <a:extLst>
            <a:ext uri="{FF2B5EF4-FFF2-40B4-BE49-F238E27FC236}">
              <a16:creationId xmlns:a16="http://schemas.microsoft.com/office/drawing/2014/main" id="{88BF2B44-2EFF-42C7-9733-93B42883C809}"/>
            </a:ext>
          </a:extLst>
        </xdr:cNvPr>
        <xdr:cNvCxnSpPr/>
      </xdr:nvCxnSpPr>
      <xdr:spPr>
        <a:xfrm flipV="1">
          <a:off x="1333500" y="6314722"/>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C4F26C59-6C9A-4AC1-A831-4CD5BC482132}"/>
            </a:ext>
          </a:extLst>
        </xdr:cNvPr>
        <xdr:cNvSpPr/>
      </xdr:nvSpPr>
      <xdr:spPr>
        <a:xfrm>
          <a:off x="2095500" y="6693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B4E27D67-41D0-466F-A6C1-A474ED50C0CC}"/>
            </a:ext>
          </a:extLst>
        </xdr:cNvPr>
        <xdr:cNvSpPr txBox="1"/>
      </xdr:nvSpPr>
      <xdr:spPr>
        <a:xfrm>
          <a:off x="1784350" y="67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429D2E98-6EF8-45AA-BF4B-22FD3C560F32}"/>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5BAA2583-4928-4AB4-90B3-8B94D4E0A93F}"/>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8A11969-B24B-47DA-B4A6-E36A8F58131A}"/>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3CE6B85-7175-4DE8-9D32-2B9113843C3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56CCC0D-9B93-4E32-80B6-9494A6E61B7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020874B-06A8-4DC9-9C86-1FFFED6362D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1269CD4-536A-4D7A-B134-254BB4B8511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a:extLst>
            <a:ext uri="{FF2B5EF4-FFF2-40B4-BE49-F238E27FC236}">
              <a16:creationId xmlns:a16="http://schemas.microsoft.com/office/drawing/2014/main" id="{170894C4-70BA-4773-8BB8-2B839537C428}"/>
            </a:ext>
          </a:extLst>
        </xdr:cNvPr>
        <xdr:cNvSpPr/>
      </xdr:nvSpPr>
      <xdr:spPr>
        <a:xfrm>
          <a:off x="446405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a:extLst>
            <a:ext uri="{FF2B5EF4-FFF2-40B4-BE49-F238E27FC236}">
              <a16:creationId xmlns:a16="http://schemas.microsoft.com/office/drawing/2014/main" id="{0BE7CE57-849B-4B34-8170-3866E0E8A72C}"/>
            </a:ext>
          </a:extLst>
        </xdr:cNvPr>
        <xdr:cNvSpPr txBox="1"/>
      </xdr:nvSpPr>
      <xdr:spPr>
        <a:xfrm>
          <a:off x="4584700" y="61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a:extLst>
            <a:ext uri="{FF2B5EF4-FFF2-40B4-BE49-F238E27FC236}">
              <a16:creationId xmlns:a16="http://schemas.microsoft.com/office/drawing/2014/main" id="{8DC1C1C5-7FB6-46F7-9E5A-05D9DF38D44F}"/>
            </a:ext>
          </a:extLst>
        </xdr:cNvPr>
        <xdr:cNvSpPr/>
      </xdr:nvSpPr>
      <xdr:spPr>
        <a:xfrm>
          <a:off x="3702050" y="6270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a:extLst>
            <a:ext uri="{FF2B5EF4-FFF2-40B4-BE49-F238E27FC236}">
              <a16:creationId xmlns:a16="http://schemas.microsoft.com/office/drawing/2014/main" id="{F92DAD21-3BAB-4D83-886F-6849EF085644}"/>
            </a:ext>
          </a:extLst>
        </xdr:cNvPr>
        <xdr:cNvSpPr txBox="1"/>
      </xdr:nvSpPr>
      <xdr:spPr>
        <a:xfrm>
          <a:off x="3409950" y="604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a:extLst>
            <a:ext uri="{FF2B5EF4-FFF2-40B4-BE49-F238E27FC236}">
              <a16:creationId xmlns:a16="http://schemas.microsoft.com/office/drawing/2014/main" id="{6B3FBBB2-FBAD-4522-9E53-7E9717240317}"/>
            </a:ext>
          </a:extLst>
        </xdr:cNvPr>
        <xdr:cNvSpPr/>
      </xdr:nvSpPr>
      <xdr:spPr>
        <a:xfrm>
          <a:off x="288925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a:extLst>
            <a:ext uri="{FF2B5EF4-FFF2-40B4-BE49-F238E27FC236}">
              <a16:creationId xmlns:a16="http://schemas.microsoft.com/office/drawing/2014/main" id="{DC1BACB1-8092-4F90-A089-67ADA856659F}"/>
            </a:ext>
          </a:extLst>
        </xdr:cNvPr>
        <xdr:cNvSpPr txBox="1"/>
      </xdr:nvSpPr>
      <xdr:spPr>
        <a:xfrm>
          <a:off x="2597150" y="60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161572</xdr:rowOff>
    </xdr:from>
    <xdr:to>
      <xdr:col>11</xdr:col>
      <xdr:colOff>82550</xdr:colOff>
      <xdr:row>38</xdr:row>
      <xdr:rowOff>91722</xdr:rowOff>
    </xdr:to>
    <xdr:sp macro="" textlink="">
      <xdr:nvSpPr>
        <xdr:cNvPr id="94" name="楕円 93">
          <a:extLst>
            <a:ext uri="{FF2B5EF4-FFF2-40B4-BE49-F238E27FC236}">
              <a16:creationId xmlns:a16="http://schemas.microsoft.com/office/drawing/2014/main" id="{867BFD12-9A96-4543-8414-E662A24C8F5C}"/>
            </a:ext>
          </a:extLst>
        </xdr:cNvPr>
        <xdr:cNvSpPr/>
      </xdr:nvSpPr>
      <xdr:spPr>
        <a:xfrm>
          <a:off x="2095500" y="6270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101899</xdr:rowOff>
    </xdr:from>
    <xdr:ext cx="762000" cy="259045"/>
    <xdr:sp macro="" textlink="">
      <xdr:nvSpPr>
        <xdr:cNvPr id="95" name="テキスト ボックス 94">
          <a:extLst>
            <a:ext uri="{FF2B5EF4-FFF2-40B4-BE49-F238E27FC236}">
              <a16:creationId xmlns:a16="http://schemas.microsoft.com/office/drawing/2014/main" id="{F4796FAA-58F3-4F26-8209-D0D3AFD1E110}"/>
            </a:ext>
          </a:extLst>
        </xdr:cNvPr>
        <xdr:cNvSpPr txBox="1"/>
      </xdr:nvSpPr>
      <xdr:spPr>
        <a:xfrm>
          <a:off x="1784350" y="604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3528</xdr:rowOff>
    </xdr:from>
    <xdr:to>
      <xdr:col>7</xdr:col>
      <xdr:colOff>31750</xdr:colOff>
      <xdr:row>38</xdr:row>
      <xdr:rowOff>105128</xdr:rowOff>
    </xdr:to>
    <xdr:sp macro="" textlink="">
      <xdr:nvSpPr>
        <xdr:cNvPr id="96" name="楕円 95">
          <a:extLst>
            <a:ext uri="{FF2B5EF4-FFF2-40B4-BE49-F238E27FC236}">
              <a16:creationId xmlns:a16="http://schemas.microsoft.com/office/drawing/2014/main" id="{12A41B6A-1961-421A-8510-BCE87F473EED}"/>
            </a:ext>
          </a:extLst>
        </xdr:cNvPr>
        <xdr:cNvSpPr/>
      </xdr:nvSpPr>
      <xdr:spPr>
        <a:xfrm>
          <a:off x="1282700" y="627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115305</xdr:rowOff>
    </xdr:from>
    <xdr:ext cx="762000" cy="259045"/>
    <xdr:sp macro="" textlink="">
      <xdr:nvSpPr>
        <xdr:cNvPr id="97" name="テキスト ボックス 96">
          <a:extLst>
            <a:ext uri="{FF2B5EF4-FFF2-40B4-BE49-F238E27FC236}">
              <a16:creationId xmlns:a16="http://schemas.microsoft.com/office/drawing/2014/main" id="{3F46BA66-8C16-4ADE-86BF-933BD2EC9645}"/>
            </a:ext>
          </a:extLst>
        </xdr:cNvPr>
        <xdr:cNvSpPr txBox="1"/>
      </xdr:nvSpPr>
      <xdr:spPr>
        <a:xfrm>
          <a:off x="971550" y="60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0ECD46A-8CF3-4E17-9A19-32CB23497E32}"/>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22E1B7B-457C-49E6-9FC2-67E4834EE6C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C9EED9E-DF0F-4F87-B500-B83BCE83DF2C}"/>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783AE09-A146-4C4E-8BD1-4ED2E68461C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E62BD57-E026-40E6-9233-57EAF6F491A6}"/>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84CA96B-7F9B-4A7C-B38C-5345769FAD7C}"/>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F1EF9E7-DE2A-4954-A331-7C268E4B806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27A318A-6EF9-4682-8B4D-F9C110914B26}"/>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A146391-9CDA-4FE3-98E3-5E59AF7799E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38F8EB3-948C-4582-A692-C4113D788E1F}"/>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D7DACD9-5414-4C69-8B18-F7A2E83D526C}"/>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B85A200-330B-4BC7-8335-A460D89DE95B}"/>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BD4502D-0864-45B6-8644-1D306EDA4E9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個人市民税が営業所得や雑所得の増に伴い増となったことなどにより、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1,861,918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千円の増となった。一方、新型コロナウイルス感染症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の影響で事業を縮小していた一般健康診査にかかる事業費がコロナ禍前並みに戻ったことなど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により扶助費も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1,629,047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り、経常収支比率は前年度と同率であった。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経常一般財源や経常経費充当特定財源の確保に加え、経常的経費の抑制にも努めていく。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72E1CFD-6424-49AA-B75D-89E7209BE181}"/>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271EB1F-09EB-4846-917B-F6CAE565E8F3}"/>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959A7C6-9C19-4C86-B867-FDB00B234DF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8063E60-3131-4AE7-AB47-CC736BA312DB}"/>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6AA7957-D525-4045-B56B-35C87CD88C58}"/>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A3FE751-05A6-4883-A677-296E501A89CE}"/>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5389E03-70CE-4ADE-9F89-8D756281BBD8}"/>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70838E4-A1A9-43DD-B77C-D93D42DCD599}"/>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C4437EB-3E1A-4DCA-8AE6-04490E2D31AC}"/>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83F19C0-9C1E-498B-9C1F-70DBB80D0101}"/>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A5BAAC76-2C98-43FA-B981-2E70514355E1}"/>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BAD74DC-1D20-421E-B7ED-DDE0E467067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5AA94754-B3CA-4CA7-A544-A0797C37FCFE}"/>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010D6F5-29BA-4C60-B9D0-946EDAA5A28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43FA581F-54E8-4159-B0DC-C678231B8E05}"/>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4184763-DF58-48D9-B0F2-6F6F2B579B4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60685367-8F1A-4CC3-8E16-DFAF83F7BF67}"/>
            </a:ext>
          </a:extLst>
        </xdr:cNvPr>
        <xdr:cNvCxnSpPr/>
      </xdr:nvCxnSpPr>
      <xdr:spPr>
        <a:xfrm flipV="1">
          <a:off x="4514850" y="9718887"/>
          <a:ext cx="0" cy="1446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8FFAB472-5AE2-4A41-995E-B6A063B64BE7}"/>
            </a:ext>
          </a:extLst>
        </xdr:cNvPr>
        <xdr:cNvSpPr txBox="1"/>
      </xdr:nvSpPr>
      <xdr:spPr>
        <a:xfrm>
          <a:off x="4584700" y="1113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1EA5EBFD-EE85-4D8B-B613-992189D31EAA}"/>
            </a:ext>
          </a:extLst>
        </xdr:cNvPr>
        <xdr:cNvCxnSpPr/>
      </xdr:nvCxnSpPr>
      <xdr:spPr>
        <a:xfrm>
          <a:off x="4425950" y="11165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D27DDC1E-A6A2-4ECA-9629-65349E26B3C5}"/>
            </a:ext>
          </a:extLst>
        </xdr:cNvPr>
        <xdr:cNvSpPr txBox="1"/>
      </xdr:nvSpPr>
      <xdr:spPr>
        <a:xfrm>
          <a:off x="4584700" y="946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2BDEF12F-EABE-4C9A-99B3-3510AD6BEAF5}"/>
            </a:ext>
          </a:extLst>
        </xdr:cNvPr>
        <xdr:cNvCxnSpPr/>
      </xdr:nvCxnSpPr>
      <xdr:spPr>
        <a:xfrm>
          <a:off x="4425950" y="9718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60</xdr:row>
      <xdr:rowOff>113877</xdr:rowOff>
    </xdr:to>
    <xdr:cxnSp macro="">
      <xdr:nvCxnSpPr>
        <xdr:cNvPr id="132" name="直線コネクタ 131">
          <a:extLst>
            <a:ext uri="{FF2B5EF4-FFF2-40B4-BE49-F238E27FC236}">
              <a16:creationId xmlns:a16="http://schemas.microsoft.com/office/drawing/2014/main" id="{57CA19E9-F89C-47AA-8987-79094DA7A31E}"/>
            </a:ext>
          </a:extLst>
        </xdr:cNvPr>
        <xdr:cNvCxnSpPr/>
      </xdr:nvCxnSpPr>
      <xdr:spPr>
        <a:xfrm>
          <a:off x="3752850" y="100198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145C6FDC-60FD-42ED-89BD-DAB7B3512A04}"/>
            </a:ext>
          </a:extLst>
        </xdr:cNvPr>
        <xdr:cNvSpPr txBox="1"/>
      </xdr:nvSpPr>
      <xdr:spPr>
        <a:xfrm>
          <a:off x="4584700" y="1027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F9AFB7ED-DAEE-4E07-AC4C-04EF707FB45E}"/>
            </a:ext>
          </a:extLst>
        </xdr:cNvPr>
        <xdr:cNvSpPr/>
      </xdr:nvSpPr>
      <xdr:spPr>
        <a:xfrm>
          <a:off x="446405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95250</xdr:rowOff>
    </xdr:to>
    <xdr:cxnSp macro="">
      <xdr:nvCxnSpPr>
        <xdr:cNvPr id="135" name="直線コネクタ 134">
          <a:extLst>
            <a:ext uri="{FF2B5EF4-FFF2-40B4-BE49-F238E27FC236}">
              <a16:creationId xmlns:a16="http://schemas.microsoft.com/office/drawing/2014/main" id="{911CCD2C-1294-41A4-B36B-EA738F8C6298}"/>
            </a:ext>
          </a:extLst>
        </xdr:cNvPr>
        <xdr:cNvCxnSpPr/>
      </xdr:nvCxnSpPr>
      <xdr:spPr>
        <a:xfrm flipV="1">
          <a:off x="2940050" y="10019877"/>
          <a:ext cx="81280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72C28FD7-0AB9-40C0-BC4C-3733819069CD}"/>
            </a:ext>
          </a:extLst>
        </xdr:cNvPr>
        <xdr:cNvSpPr/>
      </xdr:nvSpPr>
      <xdr:spPr>
        <a:xfrm>
          <a:off x="3702050" y="106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939916A5-991F-497E-A370-F9882C1CECEB}"/>
            </a:ext>
          </a:extLst>
        </xdr:cNvPr>
        <xdr:cNvSpPr txBox="1"/>
      </xdr:nvSpPr>
      <xdr:spPr>
        <a:xfrm>
          <a:off x="3409950" y="1068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0D262C02-EE8E-4001-8D92-B875C4E46FE1}"/>
            </a:ext>
          </a:extLst>
        </xdr:cNvPr>
        <xdr:cNvCxnSpPr/>
      </xdr:nvCxnSpPr>
      <xdr:spPr>
        <a:xfrm>
          <a:off x="2127250" y="9923356"/>
          <a:ext cx="812800" cy="2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CE6BBBF6-C53E-4A48-8A35-A1986B5EB3CE}"/>
            </a:ext>
          </a:extLst>
        </xdr:cNvPr>
        <xdr:cNvSpPr/>
      </xdr:nvSpPr>
      <xdr:spPr>
        <a:xfrm>
          <a:off x="2889250" y="10683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29E3977C-434B-4FCF-9975-54E11A80DB98}"/>
            </a:ext>
          </a:extLst>
        </xdr:cNvPr>
        <xdr:cNvSpPr txBox="1"/>
      </xdr:nvSpPr>
      <xdr:spPr>
        <a:xfrm>
          <a:off x="2597150" y="107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25400</xdr:rowOff>
    </xdr:to>
    <xdr:cxnSp macro="">
      <xdr:nvCxnSpPr>
        <xdr:cNvPr id="141" name="直線コネクタ 140">
          <a:extLst>
            <a:ext uri="{FF2B5EF4-FFF2-40B4-BE49-F238E27FC236}">
              <a16:creationId xmlns:a16="http://schemas.microsoft.com/office/drawing/2014/main" id="{3F263673-9B4E-4A1A-B001-E0B2DC4A1626}"/>
            </a:ext>
          </a:extLst>
        </xdr:cNvPr>
        <xdr:cNvCxnSpPr/>
      </xdr:nvCxnSpPr>
      <xdr:spPr>
        <a:xfrm flipV="1">
          <a:off x="1333500" y="9923356"/>
          <a:ext cx="7937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1163FBC0-A1F9-47B2-B077-5871EC727B3C}"/>
            </a:ext>
          </a:extLst>
        </xdr:cNvPr>
        <xdr:cNvSpPr/>
      </xdr:nvSpPr>
      <xdr:spPr>
        <a:xfrm>
          <a:off x="2095500" y="106193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4E503E6F-34AD-4BB0-8593-B39AFE6BCFBF}"/>
            </a:ext>
          </a:extLst>
        </xdr:cNvPr>
        <xdr:cNvSpPr txBox="1"/>
      </xdr:nvSpPr>
      <xdr:spPr>
        <a:xfrm>
          <a:off x="17843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329F331-D14D-411E-9E0B-6D682D65A562}"/>
            </a:ext>
          </a:extLst>
        </xdr:cNvPr>
        <xdr:cNvSpPr/>
      </xdr:nvSpPr>
      <xdr:spPr>
        <a:xfrm>
          <a:off x="1282700" y="105532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60DF8742-447F-4823-9E94-CEDEBEE204AE}"/>
            </a:ext>
          </a:extLst>
        </xdr:cNvPr>
        <xdr:cNvSpPr txBox="1"/>
      </xdr:nvSpPr>
      <xdr:spPr>
        <a:xfrm>
          <a:off x="971550" y="1063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7B1BCF-AB97-4DCB-A26E-BDEE9A5F2B71}"/>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D95393-F5EC-4E28-8109-16467C040EDA}"/>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C69C5C-64C6-49CB-8A6D-1AD3F7FB241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1B70556-899F-4550-B395-56AEEA14C63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638A1CE-8A97-4F78-B62E-3F4F7AD639A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a:extLst>
            <a:ext uri="{FF2B5EF4-FFF2-40B4-BE49-F238E27FC236}">
              <a16:creationId xmlns:a16="http://schemas.microsoft.com/office/drawing/2014/main" id="{B02346C0-52AD-45A4-A7B0-101A496091DB}"/>
            </a:ext>
          </a:extLst>
        </xdr:cNvPr>
        <xdr:cNvSpPr/>
      </xdr:nvSpPr>
      <xdr:spPr>
        <a:xfrm>
          <a:off x="44640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2" name="財政構造の弾力性該当値テキスト">
          <a:extLst>
            <a:ext uri="{FF2B5EF4-FFF2-40B4-BE49-F238E27FC236}">
              <a16:creationId xmlns:a16="http://schemas.microsoft.com/office/drawing/2014/main" id="{A5DACAA1-2F43-4AD0-AF45-0F49A7D9E534}"/>
            </a:ext>
          </a:extLst>
        </xdr:cNvPr>
        <xdr:cNvSpPr txBox="1"/>
      </xdr:nvSpPr>
      <xdr:spPr>
        <a:xfrm>
          <a:off x="4584700" y="982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a:extLst>
            <a:ext uri="{FF2B5EF4-FFF2-40B4-BE49-F238E27FC236}">
              <a16:creationId xmlns:a16="http://schemas.microsoft.com/office/drawing/2014/main" id="{460530A8-EF7B-413F-8838-830DFD55E89C}"/>
            </a:ext>
          </a:extLst>
        </xdr:cNvPr>
        <xdr:cNvSpPr/>
      </xdr:nvSpPr>
      <xdr:spPr>
        <a:xfrm>
          <a:off x="37020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a:extLst>
            <a:ext uri="{FF2B5EF4-FFF2-40B4-BE49-F238E27FC236}">
              <a16:creationId xmlns:a16="http://schemas.microsoft.com/office/drawing/2014/main" id="{EA069591-46CB-4883-B906-8AFA50A7820A}"/>
            </a:ext>
          </a:extLst>
        </xdr:cNvPr>
        <xdr:cNvSpPr txBox="1"/>
      </xdr:nvSpPr>
      <xdr:spPr>
        <a:xfrm>
          <a:off x="3409950" y="974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a:extLst>
            <a:ext uri="{FF2B5EF4-FFF2-40B4-BE49-F238E27FC236}">
              <a16:creationId xmlns:a16="http://schemas.microsoft.com/office/drawing/2014/main" id="{7CA1C4A7-6A96-41B3-8C64-802859626306}"/>
            </a:ext>
          </a:extLst>
        </xdr:cNvPr>
        <xdr:cNvSpPr/>
      </xdr:nvSpPr>
      <xdr:spPr>
        <a:xfrm>
          <a:off x="288925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76D6C788-72AE-4A41-9840-6FCB651E40B9}"/>
            </a:ext>
          </a:extLst>
        </xdr:cNvPr>
        <xdr:cNvSpPr txBox="1"/>
      </xdr:nvSpPr>
      <xdr:spPr>
        <a:xfrm>
          <a:off x="25971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7" name="楕円 156">
          <a:extLst>
            <a:ext uri="{FF2B5EF4-FFF2-40B4-BE49-F238E27FC236}">
              <a16:creationId xmlns:a16="http://schemas.microsoft.com/office/drawing/2014/main" id="{5FCBD995-F712-4D18-8683-A0F348BDD394}"/>
            </a:ext>
          </a:extLst>
        </xdr:cNvPr>
        <xdr:cNvSpPr/>
      </xdr:nvSpPr>
      <xdr:spPr>
        <a:xfrm>
          <a:off x="2095500" y="9878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8" name="テキスト ボックス 157">
          <a:extLst>
            <a:ext uri="{FF2B5EF4-FFF2-40B4-BE49-F238E27FC236}">
              <a16:creationId xmlns:a16="http://schemas.microsoft.com/office/drawing/2014/main" id="{AC68BB13-4EE9-4498-9EE6-C71C0F3CF127}"/>
            </a:ext>
          </a:extLst>
        </xdr:cNvPr>
        <xdr:cNvSpPr txBox="1"/>
      </xdr:nvSpPr>
      <xdr:spPr>
        <a:xfrm>
          <a:off x="1784350" y="96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a:extLst>
            <a:ext uri="{FF2B5EF4-FFF2-40B4-BE49-F238E27FC236}">
              <a16:creationId xmlns:a16="http://schemas.microsoft.com/office/drawing/2014/main" id="{D23704B6-D879-4E69-B42B-F6718EB257CA}"/>
            </a:ext>
          </a:extLst>
        </xdr:cNvPr>
        <xdr:cNvSpPr/>
      </xdr:nvSpPr>
      <xdr:spPr>
        <a:xfrm>
          <a:off x="1282700" y="988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2087EBC4-BAAA-45B1-962D-9EFF4953B253}"/>
            </a:ext>
          </a:extLst>
        </xdr:cNvPr>
        <xdr:cNvSpPr txBox="1"/>
      </xdr:nvSpPr>
      <xdr:spPr>
        <a:xfrm>
          <a:off x="97155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8572178-08A3-499E-B86F-F24D5AB4A919}"/>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5DA1F59-0DD3-446A-8E18-0630A9DC3B0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B764D9F-9F61-446E-A6E7-328112ED568D}"/>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775C8B1-146D-4588-B2AB-38E2B8B41D24}"/>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CDE8B5F-D28B-4C5B-8053-BF038E9D598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CB37F9B-DE29-496E-874A-E3CE922FF65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A494C6A-5EF6-4F00-911D-6DC2DFAC9A49}"/>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46E0513-41E4-4A7B-B76A-3A18D76C7F2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A69B217-0139-4DDF-9FB2-41D31B25DDF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BBF7685-3FD0-4F25-8169-2C506C1D596D}"/>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67C0895-37D2-4843-B4BA-7B098DB9F98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E37A31E-9599-4CEC-8457-7F8229BECDE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F002398-ED03-4544-A2BA-6467A743E9A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や事務事業の見直しを徹底してきた結果、東京都内自治体との比較では、昨年度に引き続き、平均を下回っている状況であるが、一方で、類似団体との比較では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今後も行政サービスの水準を維持するとともに、多様化する市民ニーズに対応しながら、適正な人件費及び物件費等となるよう努めていく。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D1181FC-7EEB-4189-9134-DAA6A100010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F573098-8854-4600-A242-EAD5935BB3E6}"/>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D8D4C8F-5B33-4CB2-A4CA-F671DA79452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BFE8AF1-B982-4A53-A4E6-BCF907D72918}"/>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0C5075F-A7A2-4E59-8839-1A604847951D}"/>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3A600499-D544-48FB-BBB2-CC0324035476}"/>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C263586A-65FA-4332-BCAB-FB044828754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436ECD9C-DA5C-454C-A982-6A541F1CCEBC}"/>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E832074-DC43-4BF2-814D-DC59CE202098}"/>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08B003D-0B13-4F8E-93C5-2D1BBDCB605F}"/>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38B4008D-35BC-4F56-97E6-189377D5A10D}"/>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B061A778-562E-44C7-93CD-454D153E125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CFEB6F83-FEA4-452A-B9E7-105344BC2C08}"/>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6F33B97-2CCC-4EE2-829A-336D5281467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CCE17606-E1D9-4744-A253-1BC92E6591B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B4F4B98F-6A5C-4F83-86E8-DE97B28F65A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F791AB3F-028F-4F95-AFD2-84994589D366}"/>
            </a:ext>
          </a:extLst>
        </xdr:cNvPr>
        <xdr:cNvCxnSpPr/>
      </xdr:nvCxnSpPr>
      <xdr:spPr>
        <a:xfrm flipV="1">
          <a:off x="4514850" y="13275856"/>
          <a:ext cx="0" cy="13594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7E452366-E59F-4916-A268-2F415541ED52}"/>
            </a:ext>
          </a:extLst>
        </xdr:cNvPr>
        <xdr:cNvSpPr txBox="1"/>
      </xdr:nvSpPr>
      <xdr:spPr>
        <a:xfrm>
          <a:off x="4584700" y="1460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60FE6E30-062E-40E4-96A5-90A1600DAB42}"/>
            </a:ext>
          </a:extLst>
        </xdr:cNvPr>
        <xdr:cNvCxnSpPr/>
      </xdr:nvCxnSpPr>
      <xdr:spPr>
        <a:xfrm>
          <a:off x="4425950" y="14635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5CCBB436-C0AC-4C4A-B562-19FAA977375A}"/>
            </a:ext>
          </a:extLst>
        </xdr:cNvPr>
        <xdr:cNvSpPr txBox="1"/>
      </xdr:nvSpPr>
      <xdr:spPr>
        <a:xfrm>
          <a:off x="4584700" y="130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69F45FF3-E53F-4C28-8BAA-487754271611}"/>
            </a:ext>
          </a:extLst>
        </xdr:cNvPr>
        <xdr:cNvCxnSpPr/>
      </xdr:nvCxnSpPr>
      <xdr:spPr>
        <a:xfrm>
          <a:off x="4425950" y="132758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116030</xdr:rowOff>
    </xdr:from>
    <xdr:to>
      <xdr:col>23</xdr:col>
      <xdr:colOff>133350</xdr:colOff>
      <xdr:row>84</xdr:row>
      <xdr:rowOff>79226</xdr:rowOff>
    </xdr:to>
    <xdr:cxnSp macro="">
      <xdr:nvCxnSpPr>
        <xdr:cNvPr id="195" name="直線コネクタ 194">
          <a:extLst>
            <a:ext uri="{FF2B5EF4-FFF2-40B4-BE49-F238E27FC236}">
              <a16:creationId xmlns:a16="http://schemas.microsoft.com/office/drawing/2014/main" id="{C659AFAB-E229-48EA-A9EF-264BDCAA9F87}"/>
            </a:ext>
          </a:extLst>
        </xdr:cNvPr>
        <xdr:cNvCxnSpPr/>
      </xdr:nvCxnSpPr>
      <xdr:spPr>
        <a:xfrm>
          <a:off x="3752850" y="13819330"/>
          <a:ext cx="762000" cy="1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2FD8DA02-FCE3-45D9-868D-57636773E737}"/>
            </a:ext>
          </a:extLst>
        </xdr:cNvPr>
        <xdr:cNvSpPr txBox="1"/>
      </xdr:nvSpPr>
      <xdr:spPr>
        <a:xfrm>
          <a:off x="4584700" y="1358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6D3B7AAF-52D2-43E4-B5F6-8FB2AD351091}"/>
            </a:ext>
          </a:extLst>
        </xdr:cNvPr>
        <xdr:cNvSpPr/>
      </xdr:nvSpPr>
      <xdr:spPr>
        <a:xfrm>
          <a:off x="4464050" y="137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68280</xdr:rowOff>
    </xdr:from>
    <xdr:to>
      <xdr:col>19</xdr:col>
      <xdr:colOff>133350</xdr:colOff>
      <xdr:row>83</xdr:row>
      <xdr:rowOff>116030</xdr:rowOff>
    </xdr:to>
    <xdr:cxnSp macro="">
      <xdr:nvCxnSpPr>
        <xdr:cNvPr id="198" name="直線コネクタ 197">
          <a:extLst>
            <a:ext uri="{FF2B5EF4-FFF2-40B4-BE49-F238E27FC236}">
              <a16:creationId xmlns:a16="http://schemas.microsoft.com/office/drawing/2014/main" id="{D215B763-5DDC-4D27-9855-B413BE417CCD}"/>
            </a:ext>
          </a:extLst>
        </xdr:cNvPr>
        <xdr:cNvCxnSpPr/>
      </xdr:nvCxnSpPr>
      <xdr:spPr>
        <a:xfrm>
          <a:off x="2940050" y="13771580"/>
          <a:ext cx="8128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66E0F459-1D34-44E0-B00F-50C3B8669501}"/>
            </a:ext>
          </a:extLst>
        </xdr:cNvPr>
        <xdr:cNvSpPr/>
      </xdr:nvSpPr>
      <xdr:spPr>
        <a:xfrm>
          <a:off x="3702050" y="136068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495C8D65-289D-4BEF-ACDD-F52C91F2F322}"/>
            </a:ext>
          </a:extLst>
        </xdr:cNvPr>
        <xdr:cNvSpPr txBox="1"/>
      </xdr:nvSpPr>
      <xdr:spPr>
        <a:xfrm>
          <a:off x="3409950" y="1338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1158</xdr:rowOff>
    </xdr:from>
    <xdr:to>
      <xdr:col>15</xdr:col>
      <xdr:colOff>82550</xdr:colOff>
      <xdr:row>83</xdr:row>
      <xdr:rowOff>68280</xdr:rowOff>
    </xdr:to>
    <xdr:cxnSp macro="">
      <xdr:nvCxnSpPr>
        <xdr:cNvPr id="201" name="直線コネクタ 200">
          <a:extLst>
            <a:ext uri="{FF2B5EF4-FFF2-40B4-BE49-F238E27FC236}">
              <a16:creationId xmlns:a16="http://schemas.microsoft.com/office/drawing/2014/main" id="{72E4E6AC-62C2-4F2E-AC51-962E0D40A625}"/>
            </a:ext>
          </a:extLst>
        </xdr:cNvPr>
        <xdr:cNvCxnSpPr/>
      </xdr:nvCxnSpPr>
      <xdr:spPr>
        <a:xfrm>
          <a:off x="2127250" y="13704458"/>
          <a:ext cx="8128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925BE2A-06E1-4117-99CC-2494981DA8D4}"/>
            </a:ext>
          </a:extLst>
        </xdr:cNvPr>
        <xdr:cNvSpPr/>
      </xdr:nvSpPr>
      <xdr:spPr>
        <a:xfrm>
          <a:off x="2889250" y="13499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1BCAA814-9CD3-47DB-AD23-75E399C56B18}"/>
            </a:ext>
          </a:extLst>
        </xdr:cNvPr>
        <xdr:cNvSpPr txBox="1"/>
      </xdr:nvSpPr>
      <xdr:spPr>
        <a:xfrm>
          <a:off x="2597150" y="132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83085</xdr:rowOff>
    </xdr:from>
    <xdr:to>
      <xdr:col>11</xdr:col>
      <xdr:colOff>31750</xdr:colOff>
      <xdr:row>83</xdr:row>
      <xdr:rowOff>1158</xdr:rowOff>
    </xdr:to>
    <xdr:cxnSp macro="">
      <xdr:nvCxnSpPr>
        <xdr:cNvPr id="204" name="直線コネクタ 203">
          <a:extLst>
            <a:ext uri="{FF2B5EF4-FFF2-40B4-BE49-F238E27FC236}">
              <a16:creationId xmlns:a16="http://schemas.microsoft.com/office/drawing/2014/main" id="{2A1C74BE-B930-4FB1-8A10-4DCCD5112EAD}"/>
            </a:ext>
          </a:extLst>
        </xdr:cNvPr>
        <xdr:cNvCxnSpPr/>
      </xdr:nvCxnSpPr>
      <xdr:spPr>
        <a:xfrm>
          <a:off x="1333500" y="13621285"/>
          <a:ext cx="79375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86AC4CA8-3342-453A-AAD8-1A79C22B1F73}"/>
            </a:ext>
          </a:extLst>
        </xdr:cNvPr>
        <xdr:cNvSpPr/>
      </xdr:nvSpPr>
      <xdr:spPr>
        <a:xfrm>
          <a:off x="2095500" y="134543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4FC2F197-88D9-4344-A179-233282C1F9F5}"/>
            </a:ext>
          </a:extLst>
        </xdr:cNvPr>
        <xdr:cNvSpPr txBox="1"/>
      </xdr:nvSpPr>
      <xdr:spPr>
        <a:xfrm>
          <a:off x="1784350" y="132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8B4695DE-989F-449B-8794-FAB8E89290AB}"/>
            </a:ext>
          </a:extLst>
        </xdr:cNvPr>
        <xdr:cNvSpPr/>
      </xdr:nvSpPr>
      <xdr:spPr>
        <a:xfrm>
          <a:off x="1282700" y="1352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E2A20D50-2A4C-4F35-B5FA-65543A3021AE}"/>
            </a:ext>
          </a:extLst>
        </xdr:cNvPr>
        <xdr:cNvSpPr txBox="1"/>
      </xdr:nvSpPr>
      <xdr:spPr>
        <a:xfrm>
          <a:off x="971550" y="13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B3345D-230C-428F-B23B-EC52F1B5185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01B895E-5A01-4E8A-814F-4E066A10458A}"/>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AE2407A-BFB4-4994-A8B9-4B5BCE9BA3F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FEBD6C3-611E-42ED-AE8F-E4E57F6D831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DAB9F32-DBF7-40CE-A184-E95979EBC52F}"/>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28426</xdr:rowOff>
    </xdr:from>
    <xdr:to>
      <xdr:col>23</xdr:col>
      <xdr:colOff>184150</xdr:colOff>
      <xdr:row>84</xdr:row>
      <xdr:rowOff>130026</xdr:rowOff>
    </xdr:to>
    <xdr:sp macro="" textlink="">
      <xdr:nvSpPr>
        <xdr:cNvPr id="214" name="楕円 213">
          <a:extLst>
            <a:ext uri="{FF2B5EF4-FFF2-40B4-BE49-F238E27FC236}">
              <a16:creationId xmlns:a16="http://schemas.microsoft.com/office/drawing/2014/main" id="{3CE70FBD-28C9-4337-B001-96103F77F993}"/>
            </a:ext>
          </a:extLst>
        </xdr:cNvPr>
        <xdr:cNvSpPr/>
      </xdr:nvSpPr>
      <xdr:spPr>
        <a:xfrm>
          <a:off x="4464050" y="13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503</xdr:rowOff>
    </xdr:from>
    <xdr:ext cx="762000" cy="259045"/>
    <xdr:sp macro="" textlink="">
      <xdr:nvSpPr>
        <xdr:cNvPr id="215" name="人件費・物件費等の状況該当値テキスト">
          <a:extLst>
            <a:ext uri="{FF2B5EF4-FFF2-40B4-BE49-F238E27FC236}">
              <a16:creationId xmlns:a16="http://schemas.microsoft.com/office/drawing/2014/main" id="{FDB50C1A-3665-46E0-83EB-04B4F5D004A6}"/>
            </a:ext>
          </a:extLst>
        </xdr:cNvPr>
        <xdr:cNvSpPr txBox="1"/>
      </xdr:nvSpPr>
      <xdr:spPr>
        <a:xfrm>
          <a:off x="4584700" y="13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65230</xdr:rowOff>
    </xdr:from>
    <xdr:to>
      <xdr:col>19</xdr:col>
      <xdr:colOff>184150</xdr:colOff>
      <xdr:row>83</xdr:row>
      <xdr:rowOff>166830</xdr:rowOff>
    </xdr:to>
    <xdr:sp macro="" textlink="">
      <xdr:nvSpPr>
        <xdr:cNvPr id="216" name="楕円 215">
          <a:extLst>
            <a:ext uri="{FF2B5EF4-FFF2-40B4-BE49-F238E27FC236}">
              <a16:creationId xmlns:a16="http://schemas.microsoft.com/office/drawing/2014/main" id="{E43A26DD-FD2F-41B2-B239-20B4843A307D}"/>
            </a:ext>
          </a:extLst>
        </xdr:cNvPr>
        <xdr:cNvSpPr/>
      </xdr:nvSpPr>
      <xdr:spPr>
        <a:xfrm>
          <a:off x="3702050" y="137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151607</xdr:rowOff>
    </xdr:from>
    <xdr:ext cx="736600" cy="259045"/>
    <xdr:sp macro="" textlink="">
      <xdr:nvSpPr>
        <xdr:cNvPr id="217" name="テキスト ボックス 216">
          <a:extLst>
            <a:ext uri="{FF2B5EF4-FFF2-40B4-BE49-F238E27FC236}">
              <a16:creationId xmlns:a16="http://schemas.microsoft.com/office/drawing/2014/main" id="{AD16F852-2C09-467D-9E2E-4F4FCA5E1B3F}"/>
            </a:ext>
          </a:extLst>
        </xdr:cNvPr>
        <xdr:cNvSpPr txBox="1"/>
      </xdr:nvSpPr>
      <xdr:spPr>
        <a:xfrm>
          <a:off x="3409950" y="1385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17480</xdr:rowOff>
    </xdr:from>
    <xdr:to>
      <xdr:col>15</xdr:col>
      <xdr:colOff>133350</xdr:colOff>
      <xdr:row>83</xdr:row>
      <xdr:rowOff>119080</xdr:rowOff>
    </xdr:to>
    <xdr:sp macro="" textlink="">
      <xdr:nvSpPr>
        <xdr:cNvPr id="218" name="楕円 217">
          <a:extLst>
            <a:ext uri="{FF2B5EF4-FFF2-40B4-BE49-F238E27FC236}">
              <a16:creationId xmlns:a16="http://schemas.microsoft.com/office/drawing/2014/main" id="{EE8304C9-5087-4A30-B86A-29A42295C98D}"/>
            </a:ext>
          </a:extLst>
        </xdr:cNvPr>
        <xdr:cNvSpPr/>
      </xdr:nvSpPr>
      <xdr:spPr>
        <a:xfrm>
          <a:off x="2889250" y="137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103857</xdr:rowOff>
    </xdr:from>
    <xdr:ext cx="762000" cy="259045"/>
    <xdr:sp macro="" textlink="">
      <xdr:nvSpPr>
        <xdr:cNvPr id="219" name="テキスト ボックス 218">
          <a:extLst>
            <a:ext uri="{FF2B5EF4-FFF2-40B4-BE49-F238E27FC236}">
              <a16:creationId xmlns:a16="http://schemas.microsoft.com/office/drawing/2014/main" id="{825D685F-94C5-4544-8354-861785EFDE5A}"/>
            </a:ext>
          </a:extLst>
        </xdr:cNvPr>
        <xdr:cNvSpPr txBox="1"/>
      </xdr:nvSpPr>
      <xdr:spPr>
        <a:xfrm>
          <a:off x="2597150" y="1380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121808</xdr:rowOff>
    </xdr:from>
    <xdr:to>
      <xdr:col>11</xdr:col>
      <xdr:colOff>82550</xdr:colOff>
      <xdr:row>83</xdr:row>
      <xdr:rowOff>51958</xdr:rowOff>
    </xdr:to>
    <xdr:sp macro="" textlink="">
      <xdr:nvSpPr>
        <xdr:cNvPr id="220" name="楕円 219">
          <a:extLst>
            <a:ext uri="{FF2B5EF4-FFF2-40B4-BE49-F238E27FC236}">
              <a16:creationId xmlns:a16="http://schemas.microsoft.com/office/drawing/2014/main" id="{89BF2AC2-4DA4-4074-9F86-4476988835FF}"/>
            </a:ext>
          </a:extLst>
        </xdr:cNvPr>
        <xdr:cNvSpPr/>
      </xdr:nvSpPr>
      <xdr:spPr>
        <a:xfrm>
          <a:off x="2095500" y="13660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36735</xdr:rowOff>
    </xdr:from>
    <xdr:ext cx="762000" cy="259045"/>
    <xdr:sp macro="" textlink="">
      <xdr:nvSpPr>
        <xdr:cNvPr id="221" name="テキスト ボックス 220">
          <a:extLst>
            <a:ext uri="{FF2B5EF4-FFF2-40B4-BE49-F238E27FC236}">
              <a16:creationId xmlns:a16="http://schemas.microsoft.com/office/drawing/2014/main" id="{3551A87B-26B9-4A79-8C4F-EA0F1CAB0853}"/>
            </a:ext>
          </a:extLst>
        </xdr:cNvPr>
        <xdr:cNvSpPr txBox="1"/>
      </xdr:nvSpPr>
      <xdr:spPr>
        <a:xfrm>
          <a:off x="1784350" y="137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32285</xdr:rowOff>
    </xdr:from>
    <xdr:to>
      <xdr:col>7</xdr:col>
      <xdr:colOff>31750</xdr:colOff>
      <xdr:row>82</xdr:row>
      <xdr:rowOff>133885</xdr:rowOff>
    </xdr:to>
    <xdr:sp macro="" textlink="">
      <xdr:nvSpPr>
        <xdr:cNvPr id="222" name="楕円 221">
          <a:extLst>
            <a:ext uri="{FF2B5EF4-FFF2-40B4-BE49-F238E27FC236}">
              <a16:creationId xmlns:a16="http://schemas.microsoft.com/office/drawing/2014/main" id="{26610C8C-762C-4F05-B151-F1C7C9F89E73}"/>
            </a:ext>
          </a:extLst>
        </xdr:cNvPr>
        <xdr:cNvSpPr/>
      </xdr:nvSpPr>
      <xdr:spPr>
        <a:xfrm>
          <a:off x="1282700" y="13570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118662</xdr:rowOff>
    </xdr:from>
    <xdr:ext cx="762000" cy="259045"/>
    <xdr:sp macro="" textlink="">
      <xdr:nvSpPr>
        <xdr:cNvPr id="223" name="テキスト ボックス 222">
          <a:extLst>
            <a:ext uri="{FF2B5EF4-FFF2-40B4-BE49-F238E27FC236}">
              <a16:creationId xmlns:a16="http://schemas.microsoft.com/office/drawing/2014/main" id="{920D0D15-5641-4677-A747-EE23B09CA5BC}"/>
            </a:ext>
          </a:extLst>
        </xdr:cNvPr>
        <xdr:cNvSpPr txBox="1"/>
      </xdr:nvSpPr>
      <xdr:spPr>
        <a:xfrm>
          <a:off x="971550" y="136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F40CDDD-AE6D-4E0F-AF9D-1E8462C3DB3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ADB33A9F-9D25-44CE-8158-2A201BCAFA7C}"/>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9FFACE0A-DEC5-4BF9-BD09-CE97488C1D4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36D9286-5555-4727-AD6E-D8D4A6B352E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CFDF6B1-F6EE-42A6-9367-FFF2A0A5C3C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E0D43CF-512A-4251-96A4-17119781D5D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55E7B86-9947-4105-A29D-A86A8D0E057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FDCDFBF2-506A-4917-B035-7745112641AA}"/>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24D6777D-8B6D-4193-BB8A-3955BFA8C1F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902701CD-A6F4-4357-8DB6-EDB1628AF369}"/>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6D4FFC7-4F67-46E8-9FF7-5D2B859EF19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F00BD94-055A-4585-864B-84C69846068B}"/>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C962F53-B174-403C-8817-0657FBC3CD2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国や東京都に準じた給与構造改革等を実施してきており、平成２８年度からは更なる職務給化を図るため、東京都に準じた給料表への切替を実施し、一時的に指数が上昇したが、平成３０年度に国の水準を下回ることとなった。令和２年度には経験年数階層の変動が主な要因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ポイント増加したが、令和３年度も引き続き、国の水準を下回る状況となっている。今後も引き続き給与の適正化に努めていく。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8E3883B-DD82-4A19-B251-D5A431B55634}"/>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0DA7B32-EF3F-480E-B5A9-9C720D3285E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4D3B3C3B-89FC-4183-9D24-7844720D5767}"/>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E58CEF94-DD08-443B-AB0A-0764361B0897}"/>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43C10C78-46FB-416C-B755-9D724397787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D1FB9F6C-2198-4B2C-8BF0-894A337CF9D9}"/>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8BFDDC2B-FCF9-4926-81CC-CF9DB61968E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A1423268-2662-45F4-A383-5AD7DD2E419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631E57C0-9C0A-467D-A903-8CD40C001E4C}"/>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DB1A0E27-1A70-439F-8368-9FF6DBA4C84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A4597DC3-5E43-4F36-AD01-2DA38476129F}"/>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C507D1E7-8D2A-4463-AD76-E9AF6FF091D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494C3A1-CE23-4216-9D0F-2CC54F07ABE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8A2ADA1E-56C8-4D61-8B07-44282BE2BC9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D823461-3931-490D-B867-3F5A2B51578F}"/>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3FC7DFF1-DF38-4DC6-B93A-94588C57F5B0}"/>
            </a:ext>
          </a:extLst>
        </xdr:cNvPr>
        <xdr:cNvCxnSpPr/>
      </xdr:nvCxnSpPr>
      <xdr:spPr>
        <a:xfrm flipV="1">
          <a:off x="15474950" y="13467291"/>
          <a:ext cx="0" cy="1182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C2BFF6B9-F149-418E-A311-3D27A81A553B}"/>
            </a:ext>
          </a:extLst>
        </xdr:cNvPr>
        <xdr:cNvSpPr txBox="1"/>
      </xdr:nvSpPr>
      <xdr:spPr>
        <a:xfrm>
          <a:off x="15563850" y="146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67161E86-0CFA-40A1-9EA6-F0E3E22016C7}"/>
            </a:ext>
          </a:extLst>
        </xdr:cNvPr>
        <xdr:cNvCxnSpPr/>
      </xdr:nvCxnSpPr>
      <xdr:spPr>
        <a:xfrm>
          <a:off x="15405100" y="1464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2644C01A-EF2D-476D-98BD-2CE7C4A2EC0C}"/>
            </a:ext>
          </a:extLst>
        </xdr:cNvPr>
        <xdr:cNvSpPr txBox="1"/>
      </xdr:nvSpPr>
      <xdr:spPr>
        <a:xfrm>
          <a:off x="15563850" y="1321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FE7C76B4-D764-437C-A1EA-43DF88EE503A}"/>
            </a:ext>
          </a:extLst>
        </xdr:cNvPr>
        <xdr:cNvCxnSpPr/>
      </xdr:nvCxnSpPr>
      <xdr:spPr>
        <a:xfrm>
          <a:off x="15405100" y="13467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7" name="直線コネクタ 256">
          <a:extLst>
            <a:ext uri="{FF2B5EF4-FFF2-40B4-BE49-F238E27FC236}">
              <a16:creationId xmlns:a16="http://schemas.microsoft.com/office/drawing/2014/main" id="{9015FA4D-24FE-45CD-A45E-20BF8B10AEED}"/>
            </a:ext>
          </a:extLst>
        </xdr:cNvPr>
        <xdr:cNvCxnSpPr/>
      </xdr:nvCxnSpPr>
      <xdr:spPr>
        <a:xfrm>
          <a:off x="14712950" y="139107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F36A2496-B4F6-45B6-A2C6-7ECA018879FB}"/>
            </a:ext>
          </a:extLst>
        </xdr:cNvPr>
        <xdr:cNvSpPr txBox="1"/>
      </xdr:nvSpPr>
      <xdr:spPr>
        <a:xfrm>
          <a:off x="15563850" y="13972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5E9E2CE8-DC68-4648-85B3-0B7EF2DF940E}"/>
            </a:ext>
          </a:extLst>
        </xdr:cNvPr>
        <xdr:cNvSpPr/>
      </xdr:nvSpPr>
      <xdr:spPr>
        <a:xfrm>
          <a:off x="15430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0" name="直線コネクタ 259">
          <a:extLst>
            <a:ext uri="{FF2B5EF4-FFF2-40B4-BE49-F238E27FC236}">
              <a16:creationId xmlns:a16="http://schemas.microsoft.com/office/drawing/2014/main" id="{E43A8241-C400-44DF-98F7-12FE27EBEA35}"/>
            </a:ext>
          </a:extLst>
        </xdr:cNvPr>
        <xdr:cNvCxnSpPr/>
      </xdr:nvCxnSpPr>
      <xdr:spPr>
        <a:xfrm>
          <a:off x="13906500" y="13816541"/>
          <a:ext cx="806450" cy="9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813E8B04-F7B7-4FA2-9CE7-D0519A8DA598}"/>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A86ACD97-3F73-4232-AAEA-E3863A787F6F}"/>
            </a:ext>
          </a:extLst>
        </xdr:cNvPr>
        <xdr:cNvSpPr txBox="1"/>
      </xdr:nvSpPr>
      <xdr:spPr>
        <a:xfrm>
          <a:off x="14370050" y="1408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99692473-E884-4CE7-AF2D-32DEE3DA96C8}"/>
            </a:ext>
          </a:extLst>
        </xdr:cNvPr>
        <xdr:cNvCxnSpPr/>
      </xdr:nvCxnSpPr>
      <xdr:spPr>
        <a:xfrm flipV="1">
          <a:off x="13106400" y="13816541"/>
          <a:ext cx="8001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2D154438-D442-4FE4-A114-69F77633E773}"/>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C392F011-C676-4552-B1E6-13B73DCB12D8}"/>
            </a:ext>
          </a:extLst>
        </xdr:cNvPr>
        <xdr:cNvSpPr txBox="1"/>
      </xdr:nvSpPr>
      <xdr:spPr>
        <a:xfrm>
          <a:off x="135572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66A802BF-C70C-4DE9-8C73-10495D748A7B}"/>
            </a:ext>
          </a:extLst>
        </xdr:cNvPr>
        <xdr:cNvCxnSpPr/>
      </xdr:nvCxnSpPr>
      <xdr:spPr>
        <a:xfrm flipV="1">
          <a:off x="12293600" y="14045141"/>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7C81A181-889C-4F35-8693-46B6FB54F32B}"/>
            </a:ext>
          </a:extLst>
        </xdr:cNvPr>
        <xdr:cNvSpPr/>
      </xdr:nvSpPr>
      <xdr:spPr>
        <a:xfrm>
          <a:off x="13055600" y="140345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9C0CD43A-7DD3-4312-BA8F-E414437687BC}"/>
            </a:ext>
          </a:extLst>
        </xdr:cNvPr>
        <xdr:cNvSpPr txBox="1"/>
      </xdr:nvSpPr>
      <xdr:spPr>
        <a:xfrm>
          <a:off x="12763500" y="1412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B26147F0-F8CB-425B-9DBE-D2E23DC5DF99}"/>
            </a:ext>
          </a:extLst>
        </xdr:cNvPr>
        <xdr:cNvSpPr/>
      </xdr:nvSpPr>
      <xdr:spPr>
        <a:xfrm>
          <a:off x="12242800" y="14114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8499F989-8577-4F21-96D4-92E0CB6AB50A}"/>
            </a:ext>
          </a:extLst>
        </xdr:cNvPr>
        <xdr:cNvSpPr txBox="1"/>
      </xdr:nvSpPr>
      <xdr:spPr>
        <a:xfrm>
          <a:off x="1195070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2F8E30F-C03B-41C3-AF14-E45759F5231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1592E79-9BC6-4C11-BBFF-A928D8A8A74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1F85134-F2FE-4C7D-A2A9-4E6581201EB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4A3FE4E-24A0-48B3-B037-D283FC3B347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59E1F03-9812-4972-83DF-08F210D68797}"/>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a:extLst>
            <a:ext uri="{FF2B5EF4-FFF2-40B4-BE49-F238E27FC236}">
              <a16:creationId xmlns:a16="http://schemas.microsoft.com/office/drawing/2014/main" id="{CD59EF18-E42E-45E6-8B67-B64C85DED444}"/>
            </a:ext>
          </a:extLst>
        </xdr:cNvPr>
        <xdr:cNvSpPr/>
      </xdr:nvSpPr>
      <xdr:spPr>
        <a:xfrm>
          <a:off x="15430500" y="13866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a:extLst>
            <a:ext uri="{FF2B5EF4-FFF2-40B4-BE49-F238E27FC236}">
              <a16:creationId xmlns:a16="http://schemas.microsoft.com/office/drawing/2014/main" id="{3BA81FE3-928F-472B-8044-6BCF5C7DA341}"/>
            </a:ext>
          </a:extLst>
        </xdr:cNvPr>
        <xdr:cNvSpPr txBox="1"/>
      </xdr:nvSpPr>
      <xdr:spPr>
        <a:xfrm>
          <a:off x="1556385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a:extLst>
            <a:ext uri="{FF2B5EF4-FFF2-40B4-BE49-F238E27FC236}">
              <a16:creationId xmlns:a16="http://schemas.microsoft.com/office/drawing/2014/main" id="{52A3694B-75A3-4531-9D2D-7F20962406C9}"/>
            </a:ext>
          </a:extLst>
        </xdr:cNvPr>
        <xdr:cNvSpPr/>
      </xdr:nvSpPr>
      <xdr:spPr>
        <a:xfrm>
          <a:off x="14668500" y="13866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a:extLst>
            <a:ext uri="{FF2B5EF4-FFF2-40B4-BE49-F238E27FC236}">
              <a16:creationId xmlns:a16="http://schemas.microsoft.com/office/drawing/2014/main" id="{390D7660-9B23-4464-9359-1C793F803890}"/>
            </a:ext>
          </a:extLst>
        </xdr:cNvPr>
        <xdr:cNvSpPr txBox="1"/>
      </xdr:nvSpPr>
      <xdr:spPr>
        <a:xfrm>
          <a:off x="14370050" y="1364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a:extLst>
            <a:ext uri="{FF2B5EF4-FFF2-40B4-BE49-F238E27FC236}">
              <a16:creationId xmlns:a16="http://schemas.microsoft.com/office/drawing/2014/main" id="{09F5DA75-A45C-4ED9-86FB-9AE139B92CC7}"/>
            </a:ext>
          </a:extLst>
        </xdr:cNvPr>
        <xdr:cNvSpPr/>
      </xdr:nvSpPr>
      <xdr:spPr>
        <a:xfrm>
          <a:off x="13868400" y="137657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a:extLst>
            <a:ext uri="{FF2B5EF4-FFF2-40B4-BE49-F238E27FC236}">
              <a16:creationId xmlns:a16="http://schemas.microsoft.com/office/drawing/2014/main" id="{15C4AF59-B2B3-454C-B1FD-B79C7CE0893C}"/>
            </a:ext>
          </a:extLst>
        </xdr:cNvPr>
        <xdr:cNvSpPr txBox="1"/>
      </xdr:nvSpPr>
      <xdr:spPr>
        <a:xfrm>
          <a:off x="13557250" y="1354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a:extLst>
            <a:ext uri="{FF2B5EF4-FFF2-40B4-BE49-F238E27FC236}">
              <a16:creationId xmlns:a16="http://schemas.microsoft.com/office/drawing/2014/main" id="{D236D905-710B-4968-BFF2-43BB556247B3}"/>
            </a:ext>
          </a:extLst>
        </xdr:cNvPr>
        <xdr:cNvSpPr/>
      </xdr:nvSpPr>
      <xdr:spPr>
        <a:xfrm>
          <a:off x="13055600" y="140006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a:extLst>
            <a:ext uri="{FF2B5EF4-FFF2-40B4-BE49-F238E27FC236}">
              <a16:creationId xmlns:a16="http://schemas.microsoft.com/office/drawing/2014/main" id="{FEC5CEB3-181C-44FC-93D6-343CBA72B415}"/>
            </a:ext>
          </a:extLst>
        </xdr:cNvPr>
        <xdr:cNvSpPr txBox="1"/>
      </xdr:nvSpPr>
      <xdr:spPr>
        <a:xfrm>
          <a:off x="1276350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1E4369D-B4FF-453F-8EF0-0C4177B8B33B}"/>
            </a:ext>
          </a:extLst>
        </xdr:cNvPr>
        <xdr:cNvSpPr/>
      </xdr:nvSpPr>
      <xdr:spPr>
        <a:xfrm>
          <a:off x="12242800" y="14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538E5512-0C93-40A7-8343-B9F8EC28B41A}"/>
            </a:ext>
          </a:extLst>
        </xdr:cNvPr>
        <xdr:cNvSpPr txBox="1"/>
      </xdr:nvSpPr>
      <xdr:spPr>
        <a:xfrm>
          <a:off x="119507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F94E120-5DA1-44A5-BF8A-5F63B759BBE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9A2847-66E2-4DB9-9511-0744FE3C933B}"/>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BB543FD7-FAC7-47D3-96E9-CD99361F477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1C5DF0C-03CF-434E-AE77-1CEC6BCAEF8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DD9917A-7869-423B-8617-A636C8BD97BB}"/>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AFB2351-E888-4CAB-B317-91A45F55E0D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36D806C0-A03F-4D33-822D-0C3EFEEAB811}"/>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922C53AB-8258-40AF-997A-1BE0663CAA3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D07AB69-C7C9-41DC-A725-30458A2DC145}"/>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E20F1D4B-2F4C-4444-A075-224A4ED0C25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E013B4E8-3ED8-4594-B902-D240AE094FC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D02E2F5D-D929-42F7-96C0-DD291B56C32D}"/>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CFA9832-6E4E-4C05-AE89-52BBE7534E49}"/>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833B7662-48CA-4FEB-9B1E-8DC6E7B56E0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74CD3BB-8135-44BC-BC88-A2BE66D4968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4051C17-4B30-46E0-B67E-5490F9863062}"/>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BFB1BA5A-A3BD-44BD-96CA-1E5E4A615B4B}"/>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836462F9-EC61-4BEA-8506-88EBA9C3B0E5}"/>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B1CA078E-B38C-493C-8E5C-DEED769C4435}"/>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7292DD25-A913-4025-B1EB-62CCF026AC44}"/>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589E7DB1-0D00-4BF2-99F0-B8555D211714}"/>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EF317C63-C1DE-41BB-8C6A-8700D2D5C344}"/>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792095F8-54CF-467C-B65E-C177393C3E7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3091B30A-65A7-48D9-B75D-8FACFD32E35F}"/>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2C6083A-DBBB-4038-A80E-B2A98902E661}"/>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E07D36B0-45AE-4CB6-A573-197DED9EFE13}"/>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8D24AA56-A4D6-4056-A411-3187CA769FDC}"/>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7589948-6E81-4D14-9012-7CEE32EF2A4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A8A2EA3-B0AB-4B97-8520-1FF05E578A42}"/>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9E989D91-8536-4555-9B9A-E4481F180D4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544DADE9-5EB7-4507-90E7-9551A568653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2B21D070-12FF-4896-9C88-4EBA6A485704}"/>
            </a:ext>
          </a:extLst>
        </xdr:cNvPr>
        <xdr:cNvCxnSpPr/>
      </xdr:nvCxnSpPr>
      <xdr:spPr>
        <a:xfrm flipV="1">
          <a:off x="15474950" y="9748157"/>
          <a:ext cx="0" cy="13935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A1E40F81-86D6-462F-A02A-E3652011A373}"/>
            </a:ext>
          </a:extLst>
        </xdr:cNvPr>
        <xdr:cNvSpPr txBox="1"/>
      </xdr:nvSpPr>
      <xdr:spPr>
        <a:xfrm>
          <a:off x="15563850" y="1111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231DDEA5-FF60-4B8E-9A1C-A9D8D65A079E}"/>
            </a:ext>
          </a:extLst>
        </xdr:cNvPr>
        <xdr:cNvCxnSpPr/>
      </xdr:nvCxnSpPr>
      <xdr:spPr>
        <a:xfrm>
          <a:off x="15405100" y="11141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1B171EA9-AA3A-4DE3-9A8D-D349B4A6AA65}"/>
            </a:ext>
          </a:extLst>
        </xdr:cNvPr>
        <xdr:cNvSpPr txBox="1"/>
      </xdr:nvSpPr>
      <xdr:spPr>
        <a:xfrm>
          <a:off x="15563850" y="95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41AFAA1A-56B9-474D-A584-ECCED0ACC477}"/>
            </a:ext>
          </a:extLst>
        </xdr:cNvPr>
        <xdr:cNvCxnSpPr/>
      </xdr:nvCxnSpPr>
      <xdr:spPr>
        <a:xfrm>
          <a:off x="15405100" y="9748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55517</xdr:rowOff>
    </xdr:to>
    <xdr:cxnSp macro="">
      <xdr:nvCxnSpPr>
        <xdr:cNvPr id="322" name="直線コネクタ 321">
          <a:extLst>
            <a:ext uri="{FF2B5EF4-FFF2-40B4-BE49-F238E27FC236}">
              <a16:creationId xmlns:a16="http://schemas.microsoft.com/office/drawing/2014/main" id="{0EE80840-226E-4422-A50B-5202A8135A4B}"/>
            </a:ext>
          </a:extLst>
        </xdr:cNvPr>
        <xdr:cNvCxnSpPr/>
      </xdr:nvCxnSpPr>
      <xdr:spPr>
        <a:xfrm>
          <a:off x="14712950" y="97964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A1252C4D-8374-44BB-AAE7-CDB0CDFDDE46}"/>
            </a:ext>
          </a:extLst>
        </xdr:cNvPr>
        <xdr:cNvSpPr txBox="1"/>
      </xdr:nvSpPr>
      <xdr:spPr>
        <a:xfrm>
          <a:off x="15563850" y="10166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6263E76A-F72E-4188-AC3D-46DD8C96747D}"/>
            </a:ext>
          </a:extLst>
        </xdr:cNvPr>
        <xdr:cNvSpPr/>
      </xdr:nvSpPr>
      <xdr:spPr>
        <a:xfrm>
          <a:off x="15430500" y="101948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69306</xdr:rowOff>
    </xdr:to>
    <xdr:cxnSp macro="">
      <xdr:nvCxnSpPr>
        <xdr:cNvPr id="325" name="直線コネクタ 324">
          <a:extLst>
            <a:ext uri="{FF2B5EF4-FFF2-40B4-BE49-F238E27FC236}">
              <a16:creationId xmlns:a16="http://schemas.microsoft.com/office/drawing/2014/main" id="{263B9E09-A4C9-4D85-BE72-BC1612D15CFD}"/>
            </a:ext>
          </a:extLst>
        </xdr:cNvPr>
        <xdr:cNvCxnSpPr/>
      </xdr:nvCxnSpPr>
      <xdr:spPr>
        <a:xfrm flipV="1">
          <a:off x="13906500" y="9796417"/>
          <a:ext cx="80645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317879D2-7B41-4FD9-9FF5-69A4E39C82E1}"/>
            </a:ext>
          </a:extLst>
        </xdr:cNvPr>
        <xdr:cNvSpPr/>
      </xdr:nvSpPr>
      <xdr:spPr>
        <a:xfrm>
          <a:off x="14668500" y="10198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510A5CF4-CF75-4356-83F4-7B9F88C44670}"/>
            </a:ext>
          </a:extLst>
        </xdr:cNvPr>
        <xdr:cNvSpPr txBox="1"/>
      </xdr:nvSpPr>
      <xdr:spPr>
        <a:xfrm>
          <a:off x="14370050" y="1027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69306</xdr:rowOff>
    </xdr:to>
    <xdr:cxnSp macro="">
      <xdr:nvCxnSpPr>
        <xdr:cNvPr id="328" name="直線コネクタ 327">
          <a:extLst>
            <a:ext uri="{FF2B5EF4-FFF2-40B4-BE49-F238E27FC236}">
              <a16:creationId xmlns:a16="http://schemas.microsoft.com/office/drawing/2014/main" id="{C8E7D8AB-EE36-406E-908F-BE5BFFDA57CD}"/>
            </a:ext>
          </a:extLst>
        </xdr:cNvPr>
        <xdr:cNvCxnSpPr/>
      </xdr:nvCxnSpPr>
      <xdr:spPr>
        <a:xfrm>
          <a:off x="13106400" y="981020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888D184A-D55C-4A6F-959F-3AF7D986D38C}"/>
            </a:ext>
          </a:extLst>
        </xdr:cNvPr>
        <xdr:cNvSpPr/>
      </xdr:nvSpPr>
      <xdr:spPr>
        <a:xfrm>
          <a:off x="13868400" y="10201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9BBF7099-21B8-4B06-92DF-E7019AC58817}"/>
            </a:ext>
          </a:extLst>
        </xdr:cNvPr>
        <xdr:cNvSpPr txBox="1"/>
      </xdr:nvSpPr>
      <xdr:spPr>
        <a:xfrm>
          <a:off x="13557250" y="1028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69306</xdr:rowOff>
    </xdr:to>
    <xdr:cxnSp macro="">
      <xdr:nvCxnSpPr>
        <xdr:cNvPr id="331" name="直線コネクタ 330">
          <a:extLst>
            <a:ext uri="{FF2B5EF4-FFF2-40B4-BE49-F238E27FC236}">
              <a16:creationId xmlns:a16="http://schemas.microsoft.com/office/drawing/2014/main" id="{6013C290-33D5-42CB-98DC-1B2CFA6F01BC}"/>
            </a:ext>
          </a:extLst>
        </xdr:cNvPr>
        <xdr:cNvCxnSpPr/>
      </xdr:nvCxnSpPr>
      <xdr:spPr>
        <a:xfrm>
          <a:off x="12293600" y="9803312"/>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6A036421-5D64-4754-818F-B1380241F9A1}"/>
            </a:ext>
          </a:extLst>
        </xdr:cNvPr>
        <xdr:cNvSpPr/>
      </xdr:nvSpPr>
      <xdr:spPr>
        <a:xfrm>
          <a:off x="13055600" y="1019138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A60F2986-98B7-46C5-8E47-8DB0D88ED93C}"/>
            </a:ext>
          </a:extLst>
        </xdr:cNvPr>
        <xdr:cNvSpPr txBox="1"/>
      </xdr:nvSpPr>
      <xdr:spPr>
        <a:xfrm>
          <a:off x="12763500" y="1027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4C80D611-760E-476C-8110-642754A29696}"/>
            </a:ext>
          </a:extLst>
        </xdr:cNvPr>
        <xdr:cNvSpPr/>
      </xdr:nvSpPr>
      <xdr:spPr>
        <a:xfrm>
          <a:off x="12242800" y="1020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351C411F-9FD3-4A4E-8545-597581391358}"/>
            </a:ext>
          </a:extLst>
        </xdr:cNvPr>
        <xdr:cNvSpPr txBox="1"/>
      </xdr:nvSpPr>
      <xdr:spPr>
        <a:xfrm>
          <a:off x="11950700" y="1028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225AD98-56CF-40E0-AA06-E2268BCB72EE}"/>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50DD836-FA5F-4FE0-A70D-34F46D38B43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363BAC8-C8FB-47B8-AEB8-95C08C03FCCA}"/>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E79EBA7-951D-47C4-8304-4231E0ED10C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72E4C2E-7FD8-4FF0-AE7A-34A80C7CC06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41" name="楕円 340">
          <a:extLst>
            <a:ext uri="{FF2B5EF4-FFF2-40B4-BE49-F238E27FC236}">
              <a16:creationId xmlns:a16="http://schemas.microsoft.com/office/drawing/2014/main" id="{CC68AA2E-F6D8-49E9-B042-A7DF70FABC5D}"/>
            </a:ext>
          </a:extLst>
        </xdr:cNvPr>
        <xdr:cNvSpPr/>
      </xdr:nvSpPr>
      <xdr:spPr>
        <a:xfrm>
          <a:off x="15430500" y="97456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97444</xdr:rowOff>
    </xdr:from>
    <xdr:ext cx="762000" cy="259045"/>
    <xdr:sp macro="" textlink="">
      <xdr:nvSpPr>
        <xdr:cNvPr id="342" name="定員管理の状況該当値テキスト">
          <a:extLst>
            <a:ext uri="{FF2B5EF4-FFF2-40B4-BE49-F238E27FC236}">
              <a16:creationId xmlns:a16="http://schemas.microsoft.com/office/drawing/2014/main" id="{DC3CEEFD-82CF-4168-9414-023336A234FB}"/>
            </a:ext>
          </a:extLst>
        </xdr:cNvPr>
        <xdr:cNvSpPr txBox="1"/>
      </xdr:nvSpPr>
      <xdr:spPr>
        <a:xfrm>
          <a:off x="15563850" y="967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3" name="楕円 342">
          <a:extLst>
            <a:ext uri="{FF2B5EF4-FFF2-40B4-BE49-F238E27FC236}">
              <a16:creationId xmlns:a16="http://schemas.microsoft.com/office/drawing/2014/main" id="{02D6EF93-7012-43CA-8DC4-8324F8C6C2A2}"/>
            </a:ext>
          </a:extLst>
        </xdr:cNvPr>
        <xdr:cNvSpPr/>
      </xdr:nvSpPr>
      <xdr:spPr>
        <a:xfrm>
          <a:off x="14668500" y="97456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4" name="テキスト ボックス 343">
          <a:extLst>
            <a:ext uri="{FF2B5EF4-FFF2-40B4-BE49-F238E27FC236}">
              <a16:creationId xmlns:a16="http://schemas.microsoft.com/office/drawing/2014/main" id="{07EE2E70-6AD6-4B32-8170-CA4CDC58180F}"/>
            </a:ext>
          </a:extLst>
        </xdr:cNvPr>
        <xdr:cNvSpPr txBox="1"/>
      </xdr:nvSpPr>
      <xdr:spPr>
        <a:xfrm>
          <a:off x="14370050" y="952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5" name="楕円 344">
          <a:extLst>
            <a:ext uri="{FF2B5EF4-FFF2-40B4-BE49-F238E27FC236}">
              <a16:creationId xmlns:a16="http://schemas.microsoft.com/office/drawing/2014/main" id="{02D1825B-96AA-45D5-915A-1C5BDCDA8672}"/>
            </a:ext>
          </a:extLst>
        </xdr:cNvPr>
        <xdr:cNvSpPr/>
      </xdr:nvSpPr>
      <xdr:spPr>
        <a:xfrm>
          <a:off x="13868400" y="9759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6" name="テキスト ボックス 345">
          <a:extLst>
            <a:ext uri="{FF2B5EF4-FFF2-40B4-BE49-F238E27FC236}">
              <a16:creationId xmlns:a16="http://schemas.microsoft.com/office/drawing/2014/main" id="{39302EE1-3528-4E0B-9153-A15B90951316}"/>
            </a:ext>
          </a:extLst>
        </xdr:cNvPr>
        <xdr:cNvSpPr txBox="1"/>
      </xdr:nvSpPr>
      <xdr:spPr>
        <a:xfrm>
          <a:off x="1355725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7" name="楕円 346">
          <a:extLst>
            <a:ext uri="{FF2B5EF4-FFF2-40B4-BE49-F238E27FC236}">
              <a16:creationId xmlns:a16="http://schemas.microsoft.com/office/drawing/2014/main" id="{302DA84C-C472-4F54-9A68-600382361DAA}"/>
            </a:ext>
          </a:extLst>
        </xdr:cNvPr>
        <xdr:cNvSpPr/>
      </xdr:nvSpPr>
      <xdr:spPr>
        <a:xfrm>
          <a:off x="13055600" y="975940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48" name="テキスト ボックス 347">
          <a:extLst>
            <a:ext uri="{FF2B5EF4-FFF2-40B4-BE49-F238E27FC236}">
              <a16:creationId xmlns:a16="http://schemas.microsoft.com/office/drawing/2014/main" id="{E7D50DE4-F424-4C06-AE77-6DE274B2E3C0}"/>
            </a:ext>
          </a:extLst>
        </xdr:cNvPr>
        <xdr:cNvSpPr txBox="1"/>
      </xdr:nvSpPr>
      <xdr:spPr>
        <a:xfrm>
          <a:off x="127635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11612</xdr:rowOff>
    </xdr:from>
    <xdr:to>
      <xdr:col>64</xdr:col>
      <xdr:colOff>152400</xdr:colOff>
      <xdr:row>59</xdr:row>
      <xdr:rowOff>113212</xdr:rowOff>
    </xdr:to>
    <xdr:sp macro="" textlink="">
      <xdr:nvSpPr>
        <xdr:cNvPr id="349" name="楕円 348">
          <a:extLst>
            <a:ext uri="{FF2B5EF4-FFF2-40B4-BE49-F238E27FC236}">
              <a16:creationId xmlns:a16="http://schemas.microsoft.com/office/drawing/2014/main" id="{5E2937C8-E748-45F5-9E83-DEAAA0CD6DE9}"/>
            </a:ext>
          </a:extLst>
        </xdr:cNvPr>
        <xdr:cNvSpPr/>
      </xdr:nvSpPr>
      <xdr:spPr>
        <a:xfrm>
          <a:off x="122428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123389</xdr:rowOff>
    </xdr:from>
    <xdr:ext cx="762000" cy="259045"/>
    <xdr:sp macro="" textlink="">
      <xdr:nvSpPr>
        <xdr:cNvPr id="350" name="テキスト ボックス 349">
          <a:extLst>
            <a:ext uri="{FF2B5EF4-FFF2-40B4-BE49-F238E27FC236}">
              <a16:creationId xmlns:a16="http://schemas.microsoft.com/office/drawing/2014/main" id="{398C5E17-481C-4EF6-9259-4363DB1F1995}"/>
            </a:ext>
          </a:extLst>
        </xdr:cNvPr>
        <xdr:cNvSpPr txBox="1"/>
      </xdr:nvSpPr>
      <xdr:spPr>
        <a:xfrm>
          <a:off x="11950700" y="953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51172822-9CD9-43CE-AF1B-B546B995606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D45A5A0-8F03-467C-93B7-55E0BD1EB19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42AC6A3B-F824-4449-AD52-20933FDCDAC9}"/>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2A2F1D5-F7A4-4245-9C4E-A984843607C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FE74B25C-BEF8-4288-83EC-AB057688926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8027E325-7F4C-47CF-8273-FF25224416F9}"/>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CEA27683-A439-4EEF-943D-4C3F6D7FDE3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9A45E35-EFC6-41BF-9623-A21825802AD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3195511-EEE8-4707-A72E-E784B7B6C73E}"/>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346444AD-521F-4060-9830-46D06DD21328}"/>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BEE4D38A-DE22-42DB-9A95-8132E19FD55B}"/>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82C63D2-A80E-497A-925C-2510B605897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14B7B37-AE86-433D-864B-158616F4AF78}"/>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ポイント増となり、この増加に影響を与えた要因は「準公債費債務負担比率」の増加（＋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千円）で、純粋な影響度としては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ポイント上げる効果があり、その内訳を見ると「その他（土地開発公社からの買戻し）」の増加（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605,393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744,774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千円）が寄与している。今後も市債の計画的な借入れを行いながら、健全財政の維持に努めていく。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A644794-3C9D-46A7-B082-70257574932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CBF963AE-8D81-4A0D-BBD2-D4BF9F654C0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995955C-87C7-493D-AD33-9BA06675F81B}"/>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4CFA40F7-229A-485D-814A-9334E88EDA4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2E78F548-DBFE-4070-9430-20C34739BD1F}"/>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6CF32F38-87EF-4E19-B6EE-36A5CB12B8F1}"/>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6088CC24-8E77-4AD6-B340-6EF4A813EAA2}"/>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8820986-06A6-46AB-8518-BAD0C9A9D6A8}"/>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536E0EF4-D1E5-4BE3-A3EE-3865B046EF81}"/>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A279911-A01A-453D-8BB6-8436356D1676}"/>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95FBACBD-5C8C-4487-A623-CBA67832BCC6}"/>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E822601B-4506-4A5B-831F-1EEAD5DCEACE}"/>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3C63A97-F520-4C72-98C0-939FEDDF2305}"/>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5097F1E-EDB4-40F4-B290-FCAC6557E44D}"/>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17C4DC2-31B4-41E1-AD44-FC4E2BD1168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B027F00-A5C8-424D-B261-AF217BE9296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2CF09EE3-29C9-46A1-BA0B-6ED733526880}"/>
            </a:ext>
          </a:extLst>
        </xdr:cNvPr>
        <xdr:cNvCxnSpPr/>
      </xdr:nvCxnSpPr>
      <xdr:spPr>
        <a:xfrm flipV="1">
          <a:off x="15474950" y="5963557"/>
          <a:ext cx="0" cy="1454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B42267EE-D80B-4559-85D1-2A74B6177E94}"/>
            </a:ext>
          </a:extLst>
        </xdr:cNvPr>
        <xdr:cNvSpPr txBox="1"/>
      </xdr:nvSpPr>
      <xdr:spPr>
        <a:xfrm>
          <a:off x="15563850" y="73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727AA7AF-6E8F-4F79-AAE0-F3EEC3CA524B}"/>
            </a:ext>
          </a:extLst>
        </xdr:cNvPr>
        <xdr:cNvCxnSpPr/>
      </xdr:nvCxnSpPr>
      <xdr:spPr>
        <a:xfrm>
          <a:off x="15405100" y="74180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DC54157-0CF1-4073-88F2-D79698FA8AC1}"/>
            </a:ext>
          </a:extLst>
        </xdr:cNvPr>
        <xdr:cNvSpPr txBox="1"/>
      </xdr:nvSpPr>
      <xdr:spPr>
        <a:xfrm>
          <a:off x="15563850" y="571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EC1AC77-F6B4-4026-BEAF-B47B87845EA0}"/>
            </a:ext>
          </a:extLst>
        </xdr:cNvPr>
        <xdr:cNvCxnSpPr/>
      </xdr:nvCxnSpPr>
      <xdr:spPr>
        <a:xfrm>
          <a:off x="15405100" y="5963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149074</xdr:rowOff>
    </xdr:to>
    <xdr:cxnSp macro="">
      <xdr:nvCxnSpPr>
        <xdr:cNvPr id="385" name="直線コネクタ 384">
          <a:extLst>
            <a:ext uri="{FF2B5EF4-FFF2-40B4-BE49-F238E27FC236}">
              <a16:creationId xmlns:a16="http://schemas.microsoft.com/office/drawing/2014/main" id="{19A87BC1-BF39-4638-A65F-66476FEEFE49}"/>
            </a:ext>
          </a:extLst>
        </xdr:cNvPr>
        <xdr:cNvCxnSpPr/>
      </xdr:nvCxnSpPr>
      <xdr:spPr>
        <a:xfrm>
          <a:off x="14712950" y="6564993"/>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89B5B934-FDAE-4610-B73A-882358B3CF98}"/>
            </a:ext>
          </a:extLst>
        </xdr:cNvPr>
        <xdr:cNvSpPr txBox="1"/>
      </xdr:nvSpPr>
      <xdr:spPr>
        <a:xfrm>
          <a:off x="1556385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4D29BCDC-73CE-4135-870D-4E34AD1834C8}"/>
            </a:ext>
          </a:extLst>
        </xdr:cNvPr>
        <xdr:cNvSpPr/>
      </xdr:nvSpPr>
      <xdr:spPr>
        <a:xfrm>
          <a:off x="15430500" y="6583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126093</xdr:rowOff>
    </xdr:to>
    <xdr:cxnSp macro="">
      <xdr:nvCxnSpPr>
        <xdr:cNvPr id="388" name="直線コネクタ 387">
          <a:extLst>
            <a:ext uri="{FF2B5EF4-FFF2-40B4-BE49-F238E27FC236}">
              <a16:creationId xmlns:a16="http://schemas.microsoft.com/office/drawing/2014/main" id="{B6DC56BA-3EDB-4CBA-B3A9-834BBF7AE7CB}"/>
            </a:ext>
          </a:extLst>
        </xdr:cNvPr>
        <xdr:cNvCxnSpPr/>
      </xdr:nvCxnSpPr>
      <xdr:spPr>
        <a:xfrm>
          <a:off x="13906500" y="6530522"/>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C5344FDF-09AA-406D-A9BC-E05EC0085F52}"/>
            </a:ext>
          </a:extLst>
        </xdr:cNvPr>
        <xdr:cNvSpPr/>
      </xdr:nvSpPr>
      <xdr:spPr>
        <a:xfrm>
          <a:off x="14668500" y="65601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14D2E370-1661-47FF-9CAF-76C3B75DE8D7}"/>
            </a:ext>
          </a:extLst>
        </xdr:cNvPr>
        <xdr:cNvSpPr txBox="1"/>
      </xdr:nvSpPr>
      <xdr:spPr>
        <a:xfrm>
          <a:off x="14370050" y="6640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91" name="直線コネクタ 390">
          <a:extLst>
            <a:ext uri="{FF2B5EF4-FFF2-40B4-BE49-F238E27FC236}">
              <a16:creationId xmlns:a16="http://schemas.microsoft.com/office/drawing/2014/main" id="{FBC9A11E-AFF3-4FC0-9615-83307881CDD7}"/>
            </a:ext>
          </a:extLst>
        </xdr:cNvPr>
        <xdr:cNvCxnSpPr/>
      </xdr:nvCxnSpPr>
      <xdr:spPr>
        <a:xfrm flipV="1">
          <a:off x="13106400" y="6530522"/>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9812872A-BB67-404A-95C2-A558203E4942}"/>
            </a:ext>
          </a:extLst>
        </xdr:cNvPr>
        <xdr:cNvSpPr/>
      </xdr:nvSpPr>
      <xdr:spPr>
        <a:xfrm>
          <a:off x="13868400" y="657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4CC63231-10AA-47BA-9741-6DB2689F90A3}"/>
            </a:ext>
          </a:extLst>
        </xdr:cNvPr>
        <xdr:cNvSpPr txBox="1"/>
      </xdr:nvSpPr>
      <xdr:spPr>
        <a:xfrm>
          <a:off x="13557250" y="66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126093</xdr:rowOff>
    </xdr:to>
    <xdr:cxnSp macro="">
      <xdr:nvCxnSpPr>
        <xdr:cNvPr id="394" name="直線コネクタ 393">
          <a:extLst>
            <a:ext uri="{FF2B5EF4-FFF2-40B4-BE49-F238E27FC236}">
              <a16:creationId xmlns:a16="http://schemas.microsoft.com/office/drawing/2014/main" id="{3D799EB9-5A28-40F4-95B1-C2234056AE5D}"/>
            </a:ext>
          </a:extLst>
        </xdr:cNvPr>
        <xdr:cNvCxnSpPr/>
      </xdr:nvCxnSpPr>
      <xdr:spPr>
        <a:xfrm>
          <a:off x="12293600" y="6553502"/>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99433321-33E7-41AA-8862-17E5230B5425}"/>
            </a:ext>
          </a:extLst>
        </xdr:cNvPr>
        <xdr:cNvSpPr/>
      </xdr:nvSpPr>
      <xdr:spPr>
        <a:xfrm>
          <a:off x="13055600" y="6571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5FBA8A7F-E5B6-4901-8EB7-CB7D595BFD59}"/>
            </a:ext>
          </a:extLst>
        </xdr:cNvPr>
        <xdr:cNvSpPr txBox="1"/>
      </xdr:nvSpPr>
      <xdr:spPr>
        <a:xfrm>
          <a:off x="12763500" y="66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E406E022-7664-4A32-BAC6-A76AE265349A}"/>
            </a:ext>
          </a:extLst>
        </xdr:cNvPr>
        <xdr:cNvSpPr/>
      </xdr:nvSpPr>
      <xdr:spPr>
        <a:xfrm>
          <a:off x="12242800" y="658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3ECA1951-8F29-44E8-B7D8-14039E9D09EB}"/>
            </a:ext>
          </a:extLst>
        </xdr:cNvPr>
        <xdr:cNvSpPr txBox="1"/>
      </xdr:nvSpPr>
      <xdr:spPr>
        <a:xfrm>
          <a:off x="119507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227913-934F-4609-834D-DC89C90AFE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B83C243-FEC9-401D-8C3B-A86E7A85DE4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7FF133A-E2BB-4E7E-8FCE-7B34875CF80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309841D-C134-42C6-B117-C1E73F348379}"/>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778CEC3-88F9-4CF8-91A7-678FBAB6171E}"/>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4" name="楕円 403">
          <a:extLst>
            <a:ext uri="{FF2B5EF4-FFF2-40B4-BE49-F238E27FC236}">
              <a16:creationId xmlns:a16="http://schemas.microsoft.com/office/drawing/2014/main" id="{4DB97F67-3D8D-489D-8FDB-4247FEE1997E}"/>
            </a:ext>
          </a:extLst>
        </xdr:cNvPr>
        <xdr:cNvSpPr/>
      </xdr:nvSpPr>
      <xdr:spPr>
        <a:xfrm>
          <a:off x="15430500" y="6537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5" name="公債費負担の状況該当値テキスト">
          <a:extLst>
            <a:ext uri="{FF2B5EF4-FFF2-40B4-BE49-F238E27FC236}">
              <a16:creationId xmlns:a16="http://schemas.microsoft.com/office/drawing/2014/main" id="{2EC2F393-9B85-4A55-8E38-A150D3787749}"/>
            </a:ext>
          </a:extLst>
        </xdr:cNvPr>
        <xdr:cNvSpPr txBox="1"/>
      </xdr:nvSpPr>
      <xdr:spPr>
        <a:xfrm>
          <a:off x="1556385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6" name="楕円 405">
          <a:extLst>
            <a:ext uri="{FF2B5EF4-FFF2-40B4-BE49-F238E27FC236}">
              <a16:creationId xmlns:a16="http://schemas.microsoft.com/office/drawing/2014/main" id="{11516A8D-19C8-4113-8BFC-914559E05E04}"/>
            </a:ext>
          </a:extLst>
        </xdr:cNvPr>
        <xdr:cNvSpPr/>
      </xdr:nvSpPr>
      <xdr:spPr>
        <a:xfrm>
          <a:off x="14668500" y="65141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7" name="テキスト ボックス 406">
          <a:extLst>
            <a:ext uri="{FF2B5EF4-FFF2-40B4-BE49-F238E27FC236}">
              <a16:creationId xmlns:a16="http://schemas.microsoft.com/office/drawing/2014/main" id="{FDF8683B-A367-46A2-A4E0-F661100EC634}"/>
            </a:ext>
          </a:extLst>
        </xdr:cNvPr>
        <xdr:cNvSpPr txBox="1"/>
      </xdr:nvSpPr>
      <xdr:spPr>
        <a:xfrm>
          <a:off x="1437005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8" name="楕円 407">
          <a:extLst>
            <a:ext uri="{FF2B5EF4-FFF2-40B4-BE49-F238E27FC236}">
              <a16:creationId xmlns:a16="http://schemas.microsoft.com/office/drawing/2014/main" id="{5A585970-E356-4BA6-AFCC-B1D82BB58D64}"/>
            </a:ext>
          </a:extLst>
        </xdr:cNvPr>
        <xdr:cNvSpPr/>
      </xdr:nvSpPr>
      <xdr:spPr>
        <a:xfrm>
          <a:off x="13868400" y="6479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9" name="テキスト ボックス 408">
          <a:extLst>
            <a:ext uri="{FF2B5EF4-FFF2-40B4-BE49-F238E27FC236}">
              <a16:creationId xmlns:a16="http://schemas.microsoft.com/office/drawing/2014/main" id="{816F1782-999C-40FE-846C-D22BF5C0B6CD}"/>
            </a:ext>
          </a:extLst>
        </xdr:cNvPr>
        <xdr:cNvSpPr txBox="1"/>
      </xdr:nvSpPr>
      <xdr:spPr>
        <a:xfrm>
          <a:off x="1355725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0" name="楕円 409">
          <a:extLst>
            <a:ext uri="{FF2B5EF4-FFF2-40B4-BE49-F238E27FC236}">
              <a16:creationId xmlns:a16="http://schemas.microsoft.com/office/drawing/2014/main" id="{171632DC-4870-4EEA-9360-7DF18B595E47}"/>
            </a:ext>
          </a:extLst>
        </xdr:cNvPr>
        <xdr:cNvSpPr/>
      </xdr:nvSpPr>
      <xdr:spPr>
        <a:xfrm>
          <a:off x="13055600" y="651419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1" name="テキスト ボックス 410">
          <a:extLst>
            <a:ext uri="{FF2B5EF4-FFF2-40B4-BE49-F238E27FC236}">
              <a16:creationId xmlns:a16="http://schemas.microsoft.com/office/drawing/2014/main" id="{4EE6BB86-529A-4925-8FEB-40E4AEB4B195}"/>
            </a:ext>
          </a:extLst>
        </xdr:cNvPr>
        <xdr:cNvSpPr txBox="1"/>
      </xdr:nvSpPr>
      <xdr:spPr>
        <a:xfrm>
          <a:off x="127635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a:extLst>
            <a:ext uri="{FF2B5EF4-FFF2-40B4-BE49-F238E27FC236}">
              <a16:creationId xmlns:a16="http://schemas.microsoft.com/office/drawing/2014/main" id="{FA867DB8-A04C-41C2-BAC6-1764F29FEFD2}"/>
            </a:ext>
          </a:extLst>
        </xdr:cNvPr>
        <xdr:cNvSpPr/>
      </xdr:nvSpPr>
      <xdr:spPr>
        <a:xfrm>
          <a:off x="12242800" y="65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a:extLst>
            <a:ext uri="{FF2B5EF4-FFF2-40B4-BE49-F238E27FC236}">
              <a16:creationId xmlns:a16="http://schemas.microsoft.com/office/drawing/2014/main" id="{3CBB4E28-D99E-4155-A77A-AB0F928304F2}"/>
            </a:ext>
          </a:extLst>
        </xdr:cNvPr>
        <xdr:cNvSpPr txBox="1"/>
      </xdr:nvSpPr>
      <xdr:spPr>
        <a:xfrm>
          <a:off x="119507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600B14C-473A-459B-83CE-28147F4BE93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00EAE8A-F7CC-4F2B-80DE-0C933133AE8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63E49D3-BFAC-4706-BF04-7CCF42D794F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A606837-C2AB-4790-A0B5-1CF8F201997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77E5ECE-9758-4B3D-9710-2F290193D18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3DEECD2-C2CB-4530-9BDB-D8C69ACF3AE5}"/>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90FB5B4-D794-4599-A874-23326AA505C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A5C2B5A-4807-4EAB-993F-0D221B9F2706}"/>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D5C3154-D7B1-4E88-A5B2-2BB7BAA05AF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C189908-3CC5-4EF6-B7DC-B5216F6BEC7B}"/>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F4170EB-11D7-42D0-8696-AE267261F81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909433C-35CD-483E-AF94-FDF0CAB7CC9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A4639A7-6AED-4E92-92B9-FCC014FD5D41}"/>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4849113-8EC9-443D-B491-2164D2C94C76}"/>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BCEFAC0-9C38-45B9-B9AA-F0AE66302DD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ECBAA3C-6E8A-4F4D-AD6B-F638CC17998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53E7532-DEC3-4203-8A42-A63AF6F910A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43732127-76F3-4F06-B54F-F23642DBB953}"/>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8C4E2FF1-9B72-4610-AFAD-CD820142AA94}"/>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D16989A6-BB0B-4702-8600-1A3447CD5B1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9391A076-58AE-47F6-A4A5-4A13F9F140DF}"/>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D3424E3E-D21D-4EC4-8808-CB4D4F84C539}"/>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D0C1E6C3-4CA9-47CE-B221-2A2B00CB1E2E}"/>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6BB2DCB-FF31-4C61-92B7-F5577469E3DC}"/>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A095A982-CE9B-4861-8184-3D07FD27E358}"/>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C21EFC61-65A4-40C2-A1E9-36A58E4B0D73}"/>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B27457F2-37F5-41E3-9761-582F0BA2045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8E900778-0868-4C25-A549-1C5909D5951A}"/>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593BE55E-10F1-40B8-BB88-26C89873DD5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2CF543BF-ABF3-4BF6-BCB3-3ED9BE94246B}"/>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E3862FED-F588-4CFB-981C-6505A96F6511}"/>
            </a:ext>
          </a:extLst>
        </xdr:cNvPr>
        <xdr:cNvCxnSpPr/>
      </xdr:nvCxnSpPr>
      <xdr:spPr>
        <a:xfrm flipV="1">
          <a:off x="15474950" y="2230664"/>
          <a:ext cx="0" cy="151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180CA120-832D-4223-B248-2B0CB36D2F60}"/>
            </a:ext>
          </a:extLst>
        </xdr:cNvPr>
        <xdr:cNvSpPr txBox="1"/>
      </xdr:nvSpPr>
      <xdr:spPr>
        <a:xfrm>
          <a:off x="15563850" y="371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F175AA32-039A-47F9-9DA3-1DB6E6408077}"/>
            </a:ext>
          </a:extLst>
        </xdr:cNvPr>
        <xdr:cNvCxnSpPr/>
      </xdr:nvCxnSpPr>
      <xdr:spPr>
        <a:xfrm>
          <a:off x="15405100" y="3745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9E7D6408-563A-4AF0-B580-43CD4249EF3E}"/>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AA3198B9-D7AA-4534-8227-6155B457017C}"/>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C3353BA8-5997-40FE-B630-C3FA0F4C675C}"/>
            </a:ext>
          </a:extLst>
        </xdr:cNvPr>
        <xdr:cNvSpPr txBox="1"/>
      </xdr:nvSpPr>
      <xdr:spPr>
        <a:xfrm>
          <a:off x="15563850" y="2238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B7F6F0D-A726-49F2-BF13-7635D78499C4}"/>
            </a:ext>
          </a:extLst>
        </xdr:cNvPr>
        <xdr:cNvSpPr/>
      </xdr:nvSpPr>
      <xdr:spPr>
        <a:xfrm>
          <a:off x="15430500" y="22660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1C5B9553-6C47-4D97-96CF-3158655ADED5}"/>
            </a:ext>
          </a:extLst>
        </xdr:cNvPr>
        <xdr:cNvSpPr/>
      </xdr:nvSpPr>
      <xdr:spPr>
        <a:xfrm>
          <a:off x="14668500" y="23022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18C0E56A-983D-4DCA-A29B-FEE2598AE599}"/>
            </a:ext>
          </a:extLst>
        </xdr:cNvPr>
        <xdr:cNvSpPr txBox="1"/>
      </xdr:nvSpPr>
      <xdr:spPr>
        <a:xfrm>
          <a:off x="14370050" y="2077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337871F9-3729-4E12-9643-5EF4701B0120}"/>
            </a:ext>
          </a:extLst>
        </xdr:cNvPr>
        <xdr:cNvSpPr/>
      </xdr:nvSpPr>
      <xdr:spPr>
        <a:xfrm>
          <a:off x="13868400" y="23665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1F1CC150-249E-4B25-86F7-61B75A4BF807}"/>
            </a:ext>
          </a:extLst>
        </xdr:cNvPr>
        <xdr:cNvSpPr txBox="1"/>
      </xdr:nvSpPr>
      <xdr:spPr>
        <a:xfrm>
          <a:off x="13557250" y="214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4544C018-99A4-45B1-BD5C-80A19B2FD1DE}"/>
            </a:ext>
          </a:extLst>
        </xdr:cNvPr>
        <xdr:cNvSpPr/>
      </xdr:nvSpPr>
      <xdr:spPr>
        <a:xfrm>
          <a:off x="13055600" y="238206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A820F0A3-E834-46EF-A390-5820CEEA6DB0}"/>
            </a:ext>
          </a:extLst>
        </xdr:cNvPr>
        <xdr:cNvSpPr txBox="1"/>
      </xdr:nvSpPr>
      <xdr:spPr>
        <a:xfrm>
          <a:off x="12763500" y="215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F47CC6DE-6254-4E0D-838D-3BB4FB5FAE41}"/>
            </a:ext>
          </a:extLst>
        </xdr:cNvPr>
        <xdr:cNvSpPr/>
      </xdr:nvSpPr>
      <xdr:spPr>
        <a:xfrm>
          <a:off x="12242800" y="2473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18DF8EC4-BAD5-4DE5-92F5-CE0F7CCDD187}"/>
            </a:ext>
          </a:extLst>
        </xdr:cNvPr>
        <xdr:cNvSpPr txBox="1"/>
      </xdr:nvSpPr>
      <xdr:spPr>
        <a:xfrm>
          <a:off x="11950700" y="22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BE7DAB-DF74-4AFF-82FE-E7FDAA7030AB}"/>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2A2C099-C844-4E10-9544-93F8C30416C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7AB6311-6382-4FF2-AB59-901F2C2F6D5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4F61C36-4FA2-402D-8BE6-77D2464F2732}"/>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3F3948C-0D5C-4CF2-9215-2DEAACACDC2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54429</xdr:rowOff>
    </xdr:from>
    <xdr:ext cx="9484178" cy="425758"/>
    <xdr:sp macro="" textlink="">
      <xdr:nvSpPr>
        <xdr:cNvPr id="464" name="テキスト ボックス 463">
          <a:extLst>
            <a:ext uri="{FF2B5EF4-FFF2-40B4-BE49-F238E27FC236}">
              <a16:creationId xmlns:a16="http://schemas.microsoft.com/office/drawing/2014/main" id="{F8E6412F-3235-4D47-9916-145D009A3B77}"/>
            </a:ext>
          </a:extLst>
        </xdr:cNvPr>
        <xdr:cNvSpPr txBox="1"/>
      </xdr:nvSpPr>
      <xdr:spPr>
        <a:xfrm>
          <a:off x="707572" y="4347029"/>
          <a:ext cx="948417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403DD94-8C3A-4E7A-9C8E-FAC53CC40D17}"/>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19C2C2A-31B2-42B4-910D-E5C9602BE58E}"/>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A84E79D-6733-40B0-8D7C-92DC3FD41C8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C322F7E-96AD-4C03-9022-B2EFF9AEAE8C}"/>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D57E8FA-3564-416B-87F6-84B465AC884F}"/>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A1C1DFE-21DA-4160-AC5E-6F4D5E739F5F}"/>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3D996CF-76A9-4E14-8238-26DBBF3CC7EC}"/>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6A707AE-9F4D-48D7-BDBE-10A93EB3DB0B}"/>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AD20788-536D-4584-B20C-30CFE499C588}"/>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E666816-3D45-44C1-AD93-F9A0BBE90ADB}"/>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92D4AE3-8F72-4BE0-8B76-8ED214DFA02A}"/>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7C51CD7-6CD0-477C-9E99-149F68CFBFF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7F72C69-1851-4D5E-8E27-A98B134E45D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50BCA59-60F3-4CD3-B764-EDD457C3A4E1}"/>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8CDC212-D5FB-43AC-8D13-84DDACCFB549}"/>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D5899A1-3F7E-484D-9463-123B5DFBD0C7}"/>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86180B2-749A-471C-AD87-4A308558C465}"/>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9BD9DCC-D5ED-4068-9B46-BFAAD824570C}"/>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E614D79-A197-4A31-B237-31D30539759A}"/>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6BE7540-5DC9-4452-A0AB-5BD25C01D64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3B610B9-6A76-4024-95D1-2AE7A35FB267}"/>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06FF38C-9DB1-4745-885E-1283E39D73EC}"/>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0FC6638-2773-4F57-8A17-947F81012F54}"/>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3E3E13B-9538-4AB0-958E-D3E20E8D3668}"/>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ABDD9DB-CF1B-4521-BB12-331DBBE36471}"/>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DCA4F49-B9AB-4E3B-887F-FAC39C0353F8}"/>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AC82506-000C-4261-AE04-E26620F05549}"/>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656B37F-75F5-482A-90B3-4A0DDEAEE093}"/>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BDB5734-8462-4926-8429-96DA05197AF5}"/>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3C5BFFB-5C30-45D3-BEED-170F6F21CEA1}"/>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CEB9F87-313E-473C-BB04-97321A28D72B}"/>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F5B257B-FF01-4F18-BC62-B69C7B128761}"/>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B785E79-B430-48F6-B912-F13EA97FCAFA}"/>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03EBF45-24F4-4B18-AF64-7CB3C514EB4C}"/>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CB4DE40-17A9-49B3-A9D4-48D081C43209}"/>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842E6D9-5B1E-4540-A0A6-4B9FD1DEF26E}"/>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43596CF-00B1-46DC-97FC-E62161FA4953}"/>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E585CB6-132E-420B-9D1C-5802DC759806}"/>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9905A22-61E4-4018-B95F-1615DB801E65}"/>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4EB8556-0013-4C94-A828-D4314F2397C7}"/>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316D767-BEE3-486E-976B-E548E05FFF9D}"/>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0178EA0-B77E-4746-BC7A-40743DB05DB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716621D-D158-476C-93E2-B084E6A3027A}"/>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今後も、民間活力の積極的な活用を図るとともに、各種事務事業の質と量に応じた適正な定員管理や職務給化を推進し、現在の水準を維持していく。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6301FD9-432F-45E6-BC25-14D09D9D6BA4}"/>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2773F6A-B35B-4F2B-8909-AAF973A997D2}"/>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D8D24C5-62B3-4FCF-8801-1A67ABF2BD6D}"/>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2D73276A-0243-4BD0-8A85-27727F23C2BC}"/>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5FAAAF9-B2B6-4DA8-9DCC-7E328259E27B}"/>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D2FFF52C-B66E-4F97-B776-B3DB6BA72682}"/>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4820195-FF10-47D6-80A1-2B0E9D6055DD}"/>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987CC6F-FAC7-47A5-AA8C-6E4E70B1EAA2}"/>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F1BDF3CE-4E47-4095-87C2-575F2C6AB2CF}"/>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5D03D279-DBCF-45BD-9880-53E9C3B6BC3A}"/>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4BA55B8-28C2-45A0-8DC6-0DA307E17D55}"/>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F2B86C70-226D-4E2D-A928-4ECFA261B9A8}"/>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A538AC26-3F68-4213-9C7E-A03945266E95}"/>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AAB2742-0571-4FE4-B161-63B4F9EF4E3B}"/>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1DD4AB4-EC69-4347-908A-7EE0BB54112B}"/>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5EFADA2B-CEA3-47E4-93A6-6EBE98CC1182}"/>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BF27862D-0833-4E33-85F1-E2A7EAA47EEF}"/>
            </a:ext>
          </a:extLst>
        </xdr:cNvPr>
        <xdr:cNvCxnSpPr/>
      </xdr:nvCxnSpPr>
      <xdr:spPr>
        <a:xfrm flipV="1">
          <a:off x="4445000" y="5594350"/>
          <a:ext cx="0"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BAA53001-A5D9-44BD-8C44-A5A595C3888C}"/>
            </a:ext>
          </a:extLst>
        </xdr:cNvPr>
        <xdr:cNvSpPr txBox="1"/>
      </xdr:nvSpPr>
      <xdr:spPr>
        <a:xfrm>
          <a:off x="45339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5F17023D-881A-4768-BDD5-C27AEE6438D4}"/>
            </a:ext>
          </a:extLst>
        </xdr:cNvPr>
        <xdr:cNvCxnSpPr/>
      </xdr:nvCxnSpPr>
      <xdr:spPr>
        <a:xfrm>
          <a:off x="4371975" y="6708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55118E58-9D06-4F85-9901-A70E971B96FB}"/>
            </a:ext>
          </a:extLst>
        </xdr:cNvPr>
        <xdr:cNvSpPr txBox="1"/>
      </xdr:nvSpPr>
      <xdr:spPr>
        <a:xfrm>
          <a:off x="4533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58971219-4AD7-4FE1-85D2-06B20A5FBA64}"/>
            </a:ext>
          </a:extLst>
        </xdr:cNvPr>
        <xdr:cNvCxnSpPr/>
      </xdr:nvCxnSpPr>
      <xdr:spPr>
        <a:xfrm>
          <a:off x="4371975" y="5594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D90E8199-21B6-4DFE-BC4C-74DAD84F53F4}"/>
            </a:ext>
          </a:extLst>
        </xdr:cNvPr>
        <xdr:cNvCxnSpPr/>
      </xdr:nvCxnSpPr>
      <xdr:spPr>
        <a:xfrm flipV="1">
          <a:off x="3679825" y="5594350"/>
          <a:ext cx="7651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C5E7F6F3-87B8-4756-829E-067BFDFE8344}"/>
            </a:ext>
          </a:extLst>
        </xdr:cNvPr>
        <xdr:cNvSpPr txBox="1"/>
      </xdr:nvSpPr>
      <xdr:spPr>
        <a:xfrm>
          <a:off x="4533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A4037F96-F2A0-4E86-829E-ADEEE98F0531}"/>
            </a:ext>
          </a:extLst>
        </xdr:cNvPr>
        <xdr:cNvSpPr/>
      </xdr:nvSpPr>
      <xdr:spPr>
        <a:xfrm>
          <a:off x="4410075" y="6112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378BB75A-FBB8-458D-B851-3DC383D86DE3}"/>
            </a:ext>
          </a:extLst>
        </xdr:cNvPr>
        <xdr:cNvCxnSpPr/>
      </xdr:nvCxnSpPr>
      <xdr:spPr>
        <a:xfrm flipV="1">
          <a:off x="2860675" y="5618480"/>
          <a:ext cx="8191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F3401BD8-AB03-45B7-8320-037A6117EC3A}"/>
            </a:ext>
          </a:extLst>
        </xdr:cNvPr>
        <xdr:cNvSpPr/>
      </xdr:nvSpPr>
      <xdr:spPr>
        <a:xfrm>
          <a:off x="3635375" y="62115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2C7C381-5897-4121-A0B6-64F6BD4F97B1}"/>
            </a:ext>
          </a:extLst>
        </xdr:cNvPr>
        <xdr:cNvSpPr txBox="1"/>
      </xdr:nvSpPr>
      <xdr:spPr>
        <a:xfrm>
          <a:off x="332105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BBCF1173-0396-41CA-B93E-BF9164B0BD85}"/>
            </a:ext>
          </a:extLst>
        </xdr:cNvPr>
        <xdr:cNvCxnSpPr/>
      </xdr:nvCxnSpPr>
      <xdr:spPr>
        <a:xfrm>
          <a:off x="2035175" y="5601970"/>
          <a:ext cx="8255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508FA871-9185-405F-BC07-66D430925199}"/>
            </a:ext>
          </a:extLst>
        </xdr:cNvPr>
        <xdr:cNvSpPr/>
      </xdr:nvSpPr>
      <xdr:spPr>
        <a:xfrm>
          <a:off x="2809875"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788FA5ED-9A27-4E97-9085-26D3FF712361}"/>
            </a:ext>
          </a:extLst>
        </xdr:cNvPr>
        <xdr:cNvSpPr txBox="1"/>
      </xdr:nvSpPr>
      <xdr:spPr>
        <a:xfrm>
          <a:off x="2511425"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47AD8B66-3179-4D25-A481-E5FB52B8402F}"/>
            </a:ext>
          </a:extLst>
        </xdr:cNvPr>
        <xdr:cNvCxnSpPr/>
      </xdr:nvCxnSpPr>
      <xdr:spPr>
        <a:xfrm>
          <a:off x="1225550" y="558673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822C636D-74F0-44DF-81CD-A3C26C470C44}"/>
            </a:ext>
          </a:extLst>
        </xdr:cNvPr>
        <xdr:cNvSpPr/>
      </xdr:nvSpPr>
      <xdr:spPr>
        <a:xfrm>
          <a:off x="2000250" y="6173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31664815-2032-43E7-96AD-86031E36292D}"/>
            </a:ext>
          </a:extLst>
        </xdr:cNvPr>
        <xdr:cNvSpPr txBox="1"/>
      </xdr:nvSpPr>
      <xdr:spPr>
        <a:xfrm>
          <a:off x="1685925" y="625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AA7D8C92-1EB1-4EE2-8778-F7F61A251C5B}"/>
            </a:ext>
          </a:extLst>
        </xdr:cNvPr>
        <xdr:cNvSpPr/>
      </xdr:nvSpPr>
      <xdr:spPr>
        <a:xfrm>
          <a:off x="117475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A7DE8ABD-C401-43A4-932C-C9A3FFFEE497}"/>
            </a:ext>
          </a:extLst>
        </xdr:cNvPr>
        <xdr:cNvSpPr txBox="1"/>
      </xdr:nvSpPr>
      <xdr:spPr>
        <a:xfrm>
          <a:off x="876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594CDC2-88AA-49A8-95DA-ADC66F0FF5FE}"/>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F74BB982-D0AB-40A6-BA48-851C15EBA2A6}"/>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DFD8A808-D48F-4CF5-8CE9-D00A83FC249C}"/>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39B1708-5803-4859-92BB-2D2662370FFD}"/>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72F8504-BA0C-474B-BFD9-F4808504BF8B}"/>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66B7E929-F1C1-49DD-A840-A5242338BDDB}"/>
            </a:ext>
          </a:extLst>
        </xdr:cNvPr>
        <xdr:cNvSpPr/>
      </xdr:nvSpPr>
      <xdr:spPr>
        <a:xfrm>
          <a:off x="4410075" y="5543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43846490-431C-4E3E-8B84-783FE1406E67}"/>
            </a:ext>
          </a:extLst>
        </xdr:cNvPr>
        <xdr:cNvSpPr txBox="1"/>
      </xdr:nvSpPr>
      <xdr:spPr>
        <a:xfrm>
          <a:off x="4533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DECAB7C4-6FDD-48BD-AD58-9ACF52800F57}"/>
            </a:ext>
          </a:extLst>
        </xdr:cNvPr>
        <xdr:cNvSpPr/>
      </xdr:nvSpPr>
      <xdr:spPr>
        <a:xfrm>
          <a:off x="3635375" y="5574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5F9A52DC-A6B1-47A8-9BFA-15AA9FFE54F4}"/>
            </a:ext>
          </a:extLst>
        </xdr:cNvPr>
        <xdr:cNvSpPr txBox="1"/>
      </xdr:nvSpPr>
      <xdr:spPr>
        <a:xfrm>
          <a:off x="3321050" y="534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FAAE6249-380D-4C2E-9384-8EEE7C74EA60}"/>
            </a:ext>
          </a:extLst>
        </xdr:cNvPr>
        <xdr:cNvSpPr/>
      </xdr:nvSpPr>
      <xdr:spPr>
        <a:xfrm>
          <a:off x="2809875" y="5589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a:extLst>
            <a:ext uri="{FF2B5EF4-FFF2-40B4-BE49-F238E27FC236}">
              <a16:creationId xmlns:a16="http://schemas.microsoft.com/office/drawing/2014/main" id="{A5B79E7D-3CA6-4879-9BD0-0FB6B27FA1B1}"/>
            </a:ext>
          </a:extLst>
        </xdr:cNvPr>
        <xdr:cNvSpPr txBox="1"/>
      </xdr:nvSpPr>
      <xdr:spPr>
        <a:xfrm>
          <a:off x="2511425"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23EB729E-5DDC-4925-A1EC-BA063A519A9E}"/>
            </a:ext>
          </a:extLst>
        </xdr:cNvPr>
        <xdr:cNvSpPr/>
      </xdr:nvSpPr>
      <xdr:spPr>
        <a:xfrm>
          <a:off x="2000250" y="5551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7D4EA80A-A40B-4A94-A7DE-83B548CDB267}"/>
            </a:ext>
          </a:extLst>
        </xdr:cNvPr>
        <xdr:cNvSpPr txBox="1"/>
      </xdr:nvSpPr>
      <xdr:spPr>
        <a:xfrm>
          <a:off x="1685925" y="53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a:extLst>
            <a:ext uri="{FF2B5EF4-FFF2-40B4-BE49-F238E27FC236}">
              <a16:creationId xmlns:a16="http://schemas.microsoft.com/office/drawing/2014/main" id="{7A64E540-B04E-4CEC-8C32-C27BF784D0A6}"/>
            </a:ext>
          </a:extLst>
        </xdr:cNvPr>
        <xdr:cNvSpPr/>
      </xdr:nvSpPr>
      <xdr:spPr>
        <a:xfrm>
          <a:off x="1174750" y="5535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a:extLst>
            <a:ext uri="{FF2B5EF4-FFF2-40B4-BE49-F238E27FC236}">
              <a16:creationId xmlns:a16="http://schemas.microsoft.com/office/drawing/2014/main" id="{2EA6BB46-7362-481F-B0A0-0BC883133E22}"/>
            </a:ext>
          </a:extLst>
        </xdr:cNvPr>
        <xdr:cNvSpPr txBox="1"/>
      </xdr:nvSpPr>
      <xdr:spPr>
        <a:xfrm>
          <a:off x="8763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95F36B7-AB78-4010-AA2B-4BCFEBC2A9CC}"/>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7AFCD87-91EC-47E2-B84A-1147B79F6BE4}"/>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7B3EA4D-57CA-406D-AAED-5DDE034987F3}"/>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CA02AC96-9C9D-43B9-B319-FF629E5585E9}"/>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1F500A32-64D4-4B89-90FE-2D26F5703DC4}"/>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188EA79-7BBD-4D0A-9251-86825F6BDBF3}"/>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8FC867F7-45E5-43FD-8D79-6FB34E6F2287}"/>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B6E87683-3C35-4159-9E24-764CB1F4DE14}"/>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68F37ECE-F775-4099-A7B6-8A4376FCE1D5}"/>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F9ED8C7-7D28-43EC-8EF3-55450BA0980F}"/>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3595F7B-2C3B-4A73-B9F3-FDFA31BFD249}"/>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年度の物件費充当一般財源は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14,482,101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723,943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押し上げた。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その要因としては、新型コロナウイルス感染症の影響で事業を縮小していた一般健康診査にかかる事業費がコロナ禍前並みに戻ったこと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や、閉館していた施設を開館したことにより光熱水費が増加したことな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どによるものである。今後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民営化を推し進める中で、人件費と一体で効果を検討しながら、公共施設の最適化による管理コストの削減等を進める。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9A1555E-1F87-41C9-B085-612586E831DF}"/>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257D97C5-19F7-465C-834E-05B8F68BAABA}"/>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6A74B1E-62DF-46A0-8CC3-3D17CDBF409F}"/>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1CE0689C-2DBC-413E-9902-F3B12F028801}"/>
            </a:ext>
          </a:extLst>
        </xdr:cNvPr>
        <xdr:cNvCxnSpPr/>
      </xdr:nvCxnSpPr>
      <xdr:spPr>
        <a:xfrm>
          <a:off x="11461750" y="3613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C208613C-E953-4683-AFD9-57B39145F73C}"/>
            </a:ext>
          </a:extLst>
        </xdr:cNvPr>
        <xdr:cNvSpPr txBox="1"/>
      </xdr:nvSpPr>
      <xdr:spPr>
        <a:xfrm>
          <a:off x="11001375" y="3470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53126108-C696-4576-89B6-420D83F2524C}"/>
            </a:ext>
          </a:extLst>
        </xdr:cNvPr>
        <xdr:cNvCxnSpPr/>
      </xdr:nvCxnSpPr>
      <xdr:spPr>
        <a:xfrm>
          <a:off x="11461750" y="3244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EB01FBD9-AE29-42A3-AC95-ED74B3D4E60C}"/>
            </a:ext>
          </a:extLst>
        </xdr:cNvPr>
        <xdr:cNvSpPr txBox="1"/>
      </xdr:nvSpPr>
      <xdr:spPr>
        <a:xfrm>
          <a:off x="11001375" y="3108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5ECB6C59-D18D-4AD5-8B5B-D106931A8C54}"/>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45568311-ABBC-4F1C-85A9-CCD0D56DD7C1}"/>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307476CF-4A23-46B8-A0EA-6EEE0C08868E}"/>
            </a:ext>
          </a:extLst>
        </xdr:cNvPr>
        <xdr:cNvCxnSpPr/>
      </xdr:nvCxnSpPr>
      <xdr:spPr>
        <a:xfrm>
          <a:off x="11461750" y="2508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CDB33C31-86C6-45F4-AA54-D93203AEED5B}"/>
            </a:ext>
          </a:extLst>
        </xdr:cNvPr>
        <xdr:cNvSpPr txBox="1"/>
      </xdr:nvSpPr>
      <xdr:spPr>
        <a:xfrm>
          <a:off x="11001375" y="2372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19E7555F-0FC7-40F7-A34A-FC000379CB66}"/>
            </a:ext>
          </a:extLst>
        </xdr:cNvPr>
        <xdr:cNvCxnSpPr/>
      </xdr:nvCxnSpPr>
      <xdr:spPr>
        <a:xfrm>
          <a:off x="11461750" y="214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3366BE70-AA11-4042-A9D8-967BF5496AF9}"/>
            </a:ext>
          </a:extLst>
        </xdr:cNvPr>
        <xdr:cNvSpPr txBox="1"/>
      </xdr:nvSpPr>
      <xdr:spPr>
        <a:xfrm>
          <a:off x="11001375" y="2004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B48442AC-A8D8-44F4-8CF4-37CEC74DB984}"/>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DC12002D-61D2-45FF-AF2A-AA8B28E3C83B}"/>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A1C42824-2CA2-4FBA-833B-12D09983F831}"/>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B66FCD3E-00A7-47E2-A923-05E379380F1E}"/>
            </a:ext>
          </a:extLst>
        </xdr:cNvPr>
        <xdr:cNvCxnSpPr/>
      </xdr:nvCxnSpPr>
      <xdr:spPr>
        <a:xfrm flipV="1">
          <a:off x="15208250" y="2147570"/>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FA1A88F6-18F8-4A02-BA28-8BE4DD990186}"/>
            </a:ext>
          </a:extLst>
        </xdr:cNvPr>
        <xdr:cNvSpPr txBox="1"/>
      </xdr:nvSpPr>
      <xdr:spPr>
        <a:xfrm>
          <a:off x="1528445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A94BE303-2426-43C9-BC8A-3BB94881D460}"/>
            </a:ext>
          </a:extLst>
        </xdr:cNvPr>
        <xdr:cNvCxnSpPr/>
      </xdr:nvCxnSpPr>
      <xdr:spPr>
        <a:xfrm>
          <a:off x="15119350" y="35369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69841B9E-EC97-4F1A-9AFD-2DBBA1598330}"/>
            </a:ext>
          </a:extLst>
        </xdr:cNvPr>
        <xdr:cNvSpPr txBox="1"/>
      </xdr:nvSpPr>
      <xdr:spPr>
        <a:xfrm>
          <a:off x="15284450" y="190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CD56FB6B-40CF-4FAD-A2D7-EB300F3DB294}"/>
            </a:ext>
          </a:extLst>
        </xdr:cNvPr>
        <xdr:cNvCxnSpPr/>
      </xdr:nvCxnSpPr>
      <xdr:spPr>
        <a:xfrm>
          <a:off x="15119350" y="21475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85090</xdr:rowOff>
    </xdr:to>
    <xdr:cxnSp macro="">
      <xdr:nvCxnSpPr>
        <xdr:cNvPr id="127" name="直線コネクタ 126">
          <a:extLst>
            <a:ext uri="{FF2B5EF4-FFF2-40B4-BE49-F238E27FC236}">
              <a16:creationId xmlns:a16="http://schemas.microsoft.com/office/drawing/2014/main" id="{F8466012-A533-459D-B988-9546C1335184}"/>
            </a:ext>
          </a:extLst>
        </xdr:cNvPr>
        <xdr:cNvCxnSpPr/>
      </xdr:nvCxnSpPr>
      <xdr:spPr>
        <a:xfrm>
          <a:off x="14433550" y="31915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52AFA574-3011-44EC-BF21-4887B286FB1A}"/>
            </a:ext>
          </a:extLst>
        </xdr:cNvPr>
        <xdr:cNvSpPr txBox="1"/>
      </xdr:nvSpPr>
      <xdr:spPr>
        <a:xfrm>
          <a:off x="1528445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113D4A75-3EA3-484D-B946-BF0633AF3846}"/>
            </a:ext>
          </a:extLst>
        </xdr:cNvPr>
        <xdr:cNvSpPr/>
      </xdr:nvSpPr>
      <xdr:spPr>
        <a:xfrm>
          <a:off x="1515745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115570</xdr:rowOff>
    </xdr:to>
    <xdr:cxnSp macro="">
      <xdr:nvCxnSpPr>
        <xdr:cNvPr id="130" name="直線コネクタ 129">
          <a:extLst>
            <a:ext uri="{FF2B5EF4-FFF2-40B4-BE49-F238E27FC236}">
              <a16:creationId xmlns:a16="http://schemas.microsoft.com/office/drawing/2014/main" id="{7E704F77-2F2D-4B8C-AC07-EA93DF945912}"/>
            </a:ext>
          </a:extLst>
        </xdr:cNvPr>
        <xdr:cNvCxnSpPr/>
      </xdr:nvCxnSpPr>
      <xdr:spPr>
        <a:xfrm flipV="1">
          <a:off x="13623925" y="3191510"/>
          <a:ext cx="8096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2BF2A478-8349-4090-BF7B-D1EA30C351BF}"/>
            </a:ext>
          </a:extLst>
        </xdr:cNvPr>
        <xdr:cNvSpPr/>
      </xdr:nvSpPr>
      <xdr:spPr>
        <a:xfrm>
          <a:off x="14382750" y="26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5AF27AD1-93B1-4EA1-B2D2-66A7F6FE11C3}"/>
            </a:ext>
          </a:extLst>
        </xdr:cNvPr>
        <xdr:cNvSpPr txBox="1"/>
      </xdr:nvSpPr>
      <xdr:spPr>
        <a:xfrm>
          <a:off x="14084300" y="2430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115570</xdr:rowOff>
    </xdr:to>
    <xdr:cxnSp macro="">
      <xdr:nvCxnSpPr>
        <xdr:cNvPr id="133" name="直線コネクタ 132">
          <a:extLst>
            <a:ext uri="{FF2B5EF4-FFF2-40B4-BE49-F238E27FC236}">
              <a16:creationId xmlns:a16="http://schemas.microsoft.com/office/drawing/2014/main" id="{3473E7AC-3D33-4AD7-B204-FB382220AF2F}"/>
            </a:ext>
          </a:extLst>
        </xdr:cNvPr>
        <xdr:cNvCxnSpPr/>
      </xdr:nvCxnSpPr>
      <xdr:spPr>
        <a:xfrm>
          <a:off x="12798425" y="3176270"/>
          <a:ext cx="8255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390D8BA2-272F-4DBD-8EF1-CD1BB99F66FD}"/>
            </a:ext>
          </a:extLst>
        </xdr:cNvPr>
        <xdr:cNvSpPr/>
      </xdr:nvSpPr>
      <xdr:spPr>
        <a:xfrm>
          <a:off x="13573125" y="267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7EEEDC80-8E4D-4DDB-8366-7D6F5B3DFD86}"/>
            </a:ext>
          </a:extLst>
        </xdr:cNvPr>
        <xdr:cNvSpPr txBox="1"/>
      </xdr:nvSpPr>
      <xdr:spPr>
        <a:xfrm>
          <a:off x="13258800"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39370</xdr:rowOff>
    </xdr:to>
    <xdr:cxnSp macro="">
      <xdr:nvCxnSpPr>
        <xdr:cNvPr id="136" name="直線コネクタ 135">
          <a:extLst>
            <a:ext uri="{FF2B5EF4-FFF2-40B4-BE49-F238E27FC236}">
              <a16:creationId xmlns:a16="http://schemas.microsoft.com/office/drawing/2014/main" id="{D8D5DB02-72D5-49EF-B8DE-56A11A6204AC}"/>
            </a:ext>
          </a:extLst>
        </xdr:cNvPr>
        <xdr:cNvCxnSpPr/>
      </xdr:nvCxnSpPr>
      <xdr:spPr>
        <a:xfrm>
          <a:off x="11972925" y="3168650"/>
          <a:ext cx="8255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5D0A5B43-7535-46B7-9AAE-D80DF16FD2CA}"/>
            </a:ext>
          </a:extLst>
        </xdr:cNvPr>
        <xdr:cNvSpPr/>
      </xdr:nvSpPr>
      <xdr:spPr>
        <a:xfrm>
          <a:off x="12747625" y="26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AAD1BC2-AC7D-49A7-B0B1-81B4D2A5522B}"/>
            </a:ext>
          </a:extLst>
        </xdr:cNvPr>
        <xdr:cNvSpPr txBox="1"/>
      </xdr:nvSpPr>
      <xdr:spPr>
        <a:xfrm>
          <a:off x="12449175"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7179FCE2-7EEB-436C-AF34-8318D33CE08E}"/>
            </a:ext>
          </a:extLst>
        </xdr:cNvPr>
        <xdr:cNvSpPr/>
      </xdr:nvSpPr>
      <xdr:spPr>
        <a:xfrm>
          <a:off x="11938000" y="267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9E6359-A085-4DA0-BB37-F6E7BDCD7ECA}"/>
            </a:ext>
          </a:extLst>
        </xdr:cNvPr>
        <xdr:cNvSpPr txBox="1"/>
      </xdr:nvSpPr>
      <xdr:spPr>
        <a:xfrm>
          <a:off x="11623675"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34F5CC20-1492-4B66-94AA-E0557A3ACACA}"/>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EED6D0F-EDD6-4DDB-8F9F-D74ADFF8C6D5}"/>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ADF3A72-11B8-4629-840D-E236C6E97F4F}"/>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DC75DB9B-373C-45F4-9E31-FD440A437213}"/>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CA125E6E-1209-4617-866F-45FA9834B057}"/>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6" name="楕円 145">
          <a:extLst>
            <a:ext uri="{FF2B5EF4-FFF2-40B4-BE49-F238E27FC236}">
              <a16:creationId xmlns:a16="http://schemas.microsoft.com/office/drawing/2014/main" id="{37ED89F0-68EE-40A2-B4BF-058AA88D0B32}"/>
            </a:ext>
          </a:extLst>
        </xdr:cNvPr>
        <xdr:cNvSpPr/>
      </xdr:nvSpPr>
      <xdr:spPr>
        <a:xfrm>
          <a:off x="15157450" y="31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7" name="物件費該当値テキスト">
          <a:extLst>
            <a:ext uri="{FF2B5EF4-FFF2-40B4-BE49-F238E27FC236}">
              <a16:creationId xmlns:a16="http://schemas.microsoft.com/office/drawing/2014/main" id="{026725E9-C876-4EBB-8DCD-15F8C4E07942}"/>
            </a:ext>
          </a:extLst>
        </xdr:cNvPr>
        <xdr:cNvSpPr txBox="1"/>
      </xdr:nvSpPr>
      <xdr:spPr>
        <a:xfrm>
          <a:off x="15284450" y="314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8" name="楕円 147">
          <a:extLst>
            <a:ext uri="{FF2B5EF4-FFF2-40B4-BE49-F238E27FC236}">
              <a16:creationId xmlns:a16="http://schemas.microsoft.com/office/drawing/2014/main" id="{A7F045F9-68E0-4FFB-A9BD-693F949EAF8E}"/>
            </a:ext>
          </a:extLst>
        </xdr:cNvPr>
        <xdr:cNvSpPr/>
      </xdr:nvSpPr>
      <xdr:spPr>
        <a:xfrm>
          <a:off x="1438275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9" name="テキスト ボックス 148">
          <a:extLst>
            <a:ext uri="{FF2B5EF4-FFF2-40B4-BE49-F238E27FC236}">
              <a16:creationId xmlns:a16="http://schemas.microsoft.com/office/drawing/2014/main" id="{A53BF37A-1CAC-44E4-B0F6-E5BB6023A94E}"/>
            </a:ext>
          </a:extLst>
        </xdr:cNvPr>
        <xdr:cNvSpPr txBox="1"/>
      </xdr:nvSpPr>
      <xdr:spPr>
        <a:xfrm>
          <a:off x="14084300" y="322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50" name="楕円 149">
          <a:extLst>
            <a:ext uri="{FF2B5EF4-FFF2-40B4-BE49-F238E27FC236}">
              <a16:creationId xmlns:a16="http://schemas.microsoft.com/office/drawing/2014/main" id="{7ED8E485-AA3A-415D-B0D9-8778C06E6976}"/>
            </a:ext>
          </a:extLst>
        </xdr:cNvPr>
        <xdr:cNvSpPr/>
      </xdr:nvSpPr>
      <xdr:spPr>
        <a:xfrm>
          <a:off x="13573125" y="32016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51" name="テキスト ボックス 150">
          <a:extLst>
            <a:ext uri="{FF2B5EF4-FFF2-40B4-BE49-F238E27FC236}">
              <a16:creationId xmlns:a16="http://schemas.microsoft.com/office/drawing/2014/main" id="{FBAAD9E6-4546-4E34-872B-5F0D348F148C}"/>
            </a:ext>
          </a:extLst>
        </xdr:cNvPr>
        <xdr:cNvSpPr txBox="1"/>
      </xdr:nvSpPr>
      <xdr:spPr>
        <a:xfrm>
          <a:off x="13258800" y="328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a:extLst>
            <a:ext uri="{FF2B5EF4-FFF2-40B4-BE49-F238E27FC236}">
              <a16:creationId xmlns:a16="http://schemas.microsoft.com/office/drawing/2014/main" id="{4F18B9F1-AD87-4F19-87A3-7F3A00C90A9A}"/>
            </a:ext>
          </a:extLst>
        </xdr:cNvPr>
        <xdr:cNvSpPr/>
      </xdr:nvSpPr>
      <xdr:spPr>
        <a:xfrm>
          <a:off x="12747625" y="3131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5E3EDB10-0147-41D2-8A73-9B0B5CD23B00}"/>
            </a:ext>
          </a:extLst>
        </xdr:cNvPr>
        <xdr:cNvSpPr txBox="1"/>
      </xdr:nvSpPr>
      <xdr:spPr>
        <a:xfrm>
          <a:off x="12449175" y="321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7005531E-31C2-45FB-8A1E-B3E1CC34FA27}"/>
            </a:ext>
          </a:extLst>
        </xdr:cNvPr>
        <xdr:cNvSpPr/>
      </xdr:nvSpPr>
      <xdr:spPr>
        <a:xfrm>
          <a:off x="11938000" y="3124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2C67A50-DC22-4205-AA9E-21F655DA8C36}"/>
            </a:ext>
          </a:extLst>
        </xdr:cNvPr>
        <xdr:cNvSpPr txBox="1"/>
      </xdr:nvSpPr>
      <xdr:spPr>
        <a:xfrm>
          <a:off x="11623675" y="32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19166602-01DC-42F4-9A57-EB75A3EC729E}"/>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4B022E2A-421D-4D80-9642-BF6883A4826B}"/>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45FFA182-212A-42EE-BED1-5C67EF499A32}"/>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918D28B4-1C3B-41FC-972B-2255B7F75D69}"/>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266E91CE-2B51-47BB-AD7E-4C596B471C9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D225CB86-564A-4865-A665-729ADCE8973D}"/>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5E4A53CF-85F0-4E28-B186-952909330A24}"/>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18B76D2-318E-4958-8B5E-56F8C62C1A8A}"/>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3B92FE01-7C70-4F57-B048-5A547FD117F8}"/>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E4C04CB2-E268-4C61-B0E0-3E7B39957265}"/>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EE64255C-8A98-4EC6-9C39-4C02DB460538}"/>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8,707,445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押し上げた。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主な要因としては、生活保護費や私立保育所入所運営費等の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65D0BB7-6379-494D-BB7B-73BBE2D16597}"/>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FBBD73E4-C7EC-422E-B1A1-8B729D1F55C9}"/>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616A7DF5-1C0F-4CB7-A886-75AE08070A7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70CFACBC-CF38-43AA-B68A-2A5EB336E34E}"/>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352FADB-0916-4B23-8F0F-7B3978E5D165}"/>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8A95AE3E-AE01-417A-B835-5312197A3FF7}"/>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FB0BC3F4-22DB-4027-9208-075BDC801C27}"/>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30B5F4CB-D777-4C19-8E7F-5A4E0588E403}"/>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FD2D6630-33C2-4D29-91F6-28DC584AEB31}"/>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2F8313E6-3977-4329-9B8A-71075E578689}"/>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70BE7655-3C97-42F2-9335-0A08737E45DE}"/>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AE9F1BCF-7A9C-4077-8A4A-0D804C81256B}"/>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1B78C66F-B746-4997-9E7A-5657EF1EE778}"/>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F2234C0-AF66-475F-97C2-0C9AE89B0C59}"/>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6B85679E-9711-4392-B5CD-F8D6720D1716}"/>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914DBE01-DB7C-48FA-B668-1BF2FA746A38}"/>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CA6C18FE-851A-432A-AE5C-E6C46D21D800}"/>
            </a:ext>
          </a:extLst>
        </xdr:cNvPr>
        <xdr:cNvCxnSpPr/>
      </xdr:nvCxnSpPr>
      <xdr:spPr>
        <a:xfrm flipV="1">
          <a:off x="4445000" y="873125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432CFA-81D1-42C6-B227-5C99FD5A962B}"/>
            </a:ext>
          </a:extLst>
        </xdr:cNvPr>
        <xdr:cNvSpPr txBox="1"/>
      </xdr:nvSpPr>
      <xdr:spPr>
        <a:xfrm>
          <a:off x="4533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E3366FF0-1E0A-43BF-9B01-1D82067121B1}"/>
            </a:ext>
          </a:extLst>
        </xdr:cNvPr>
        <xdr:cNvCxnSpPr/>
      </xdr:nvCxnSpPr>
      <xdr:spPr>
        <a:xfrm>
          <a:off x="4371975" y="1007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6B554B21-C6DA-43B6-84E1-E49D6BF71C07}"/>
            </a:ext>
          </a:extLst>
        </xdr:cNvPr>
        <xdr:cNvSpPr txBox="1"/>
      </xdr:nvSpPr>
      <xdr:spPr>
        <a:xfrm>
          <a:off x="4533900" y="848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1DA510A9-2368-4B7D-A6C4-55E1E5E39105}"/>
            </a:ext>
          </a:extLst>
        </xdr:cNvPr>
        <xdr:cNvCxnSpPr/>
      </xdr:nvCxnSpPr>
      <xdr:spPr>
        <a:xfrm>
          <a:off x="4371975" y="8731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69850</xdr:rowOff>
    </xdr:to>
    <xdr:cxnSp macro="">
      <xdr:nvCxnSpPr>
        <xdr:cNvPr id="188" name="直線コネクタ 187">
          <a:extLst>
            <a:ext uri="{FF2B5EF4-FFF2-40B4-BE49-F238E27FC236}">
              <a16:creationId xmlns:a16="http://schemas.microsoft.com/office/drawing/2014/main" id="{EB0B9580-5B8F-4AA6-8311-1F9EDAE6A990}"/>
            </a:ext>
          </a:extLst>
        </xdr:cNvPr>
        <xdr:cNvCxnSpPr/>
      </xdr:nvCxnSpPr>
      <xdr:spPr>
        <a:xfrm>
          <a:off x="3679825" y="9518650"/>
          <a:ext cx="765175"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1C5E2856-FF48-4292-ABDB-32F7AAF3624F}"/>
            </a:ext>
          </a:extLst>
        </xdr:cNvPr>
        <xdr:cNvSpPr txBox="1"/>
      </xdr:nvSpPr>
      <xdr:spPr>
        <a:xfrm>
          <a:off x="4533900" y="9262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8287ED7F-76D2-4517-8524-774111576CC3}"/>
            </a:ext>
          </a:extLst>
        </xdr:cNvPr>
        <xdr:cNvSpPr/>
      </xdr:nvSpPr>
      <xdr:spPr>
        <a:xfrm>
          <a:off x="4410075" y="9410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37E3BCA0-ABBA-450E-BE8A-64CB21F2B3DF}"/>
            </a:ext>
          </a:extLst>
        </xdr:cNvPr>
        <xdr:cNvCxnSpPr/>
      </xdr:nvCxnSpPr>
      <xdr:spPr>
        <a:xfrm flipV="1">
          <a:off x="2860675" y="9518650"/>
          <a:ext cx="8191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BA665687-41CC-4158-914E-DDCCC971CB55}"/>
            </a:ext>
          </a:extLst>
        </xdr:cNvPr>
        <xdr:cNvSpPr/>
      </xdr:nvSpPr>
      <xdr:spPr>
        <a:xfrm>
          <a:off x="3635375" y="9525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AFEC99E6-58AC-4D2C-9E90-A1CEDB2A827D}"/>
            </a:ext>
          </a:extLst>
        </xdr:cNvPr>
        <xdr:cNvSpPr txBox="1"/>
      </xdr:nvSpPr>
      <xdr:spPr>
        <a:xfrm>
          <a:off x="3321050" y="96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6F0980C7-BEFB-44D3-A40B-5C9056ABBB10}"/>
            </a:ext>
          </a:extLst>
        </xdr:cNvPr>
        <xdr:cNvCxnSpPr/>
      </xdr:nvCxnSpPr>
      <xdr:spPr>
        <a:xfrm>
          <a:off x="2035175" y="9575800"/>
          <a:ext cx="8255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61FDBFEB-5FCB-4C5B-BA2D-274DC6DAF361}"/>
            </a:ext>
          </a:extLst>
        </xdr:cNvPr>
        <xdr:cNvSpPr/>
      </xdr:nvSpPr>
      <xdr:spPr>
        <a:xfrm>
          <a:off x="2809875" y="965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407E7D01-7C45-4445-A38B-85D5F03BBA8D}"/>
            </a:ext>
          </a:extLst>
        </xdr:cNvPr>
        <xdr:cNvSpPr txBox="1"/>
      </xdr:nvSpPr>
      <xdr:spPr>
        <a:xfrm>
          <a:off x="2511425"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165100</xdr:rowOff>
    </xdr:to>
    <xdr:cxnSp macro="">
      <xdr:nvCxnSpPr>
        <xdr:cNvPr id="197" name="直線コネクタ 196">
          <a:extLst>
            <a:ext uri="{FF2B5EF4-FFF2-40B4-BE49-F238E27FC236}">
              <a16:creationId xmlns:a16="http://schemas.microsoft.com/office/drawing/2014/main" id="{37262E76-1BF6-4411-9185-C9C674606038}"/>
            </a:ext>
          </a:extLst>
        </xdr:cNvPr>
        <xdr:cNvCxnSpPr/>
      </xdr:nvCxnSpPr>
      <xdr:spPr>
        <a:xfrm>
          <a:off x="1225550" y="949960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F6F81FD9-1ED4-4D81-B9CA-FC99F84B8C1F}"/>
            </a:ext>
          </a:extLst>
        </xdr:cNvPr>
        <xdr:cNvSpPr/>
      </xdr:nvSpPr>
      <xdr:spPr>
        <a:xfrm>
          <a:off x="2000250" y="9544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8E9E0548-0A8D-440E-A607-E3EFF6D7AE4E}"/>
            </a:ext>
          </a:extLst>
        </xdr:cNvPr>
        <xdr:cNvSpPr txBox="1"/>
      </xdr:nvSpPr>
      <xdr:spPr>
        <a:xfrm>
          <a:off x="1685925"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491CC8F6-1096-4856-B244-F6649E3C6CEF}"/>
            </a:ext>
          </a:extLst>
        </xdr:cNvPr>
        <xdr:cNvSpPr/>
      </xdr:nvSpPr>
      <xdr:spPr>
        <a:xfrm>
          <a:off x="117475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60551563-4366-46F2-BC9C-2E1FF873BE59}"/>
            </a:ext>
          </a:extLst>
        </xdr:cNvPr>
        <xdr:cNvSpPr txBox="1"/>
      </xdr:nvSpPr>
      <xdr:spPr>
        <a:xfrm>
          <a:off x="8763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E8FFFEF-D656-4DE0-9479-43E12B1BA6FD}"/>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80FFB2C-60E4-468D-87ED-18275E365FB8}"/>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5B40D54-4F36-4C1A-8E2F-450E79F088A8}"/>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03E5D43-B2D2-4C64-85E6-2A33C0FB8A17}"/>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3240FAD-B829-43FF-9D82-722EB78F08C2}"/>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a:extLst>
            <a:ext uri="{FF2B5EF4-FFF2-40B4-BE49-F238E27FC236}">
              <a16:creationId xmlns:a16="http://schemas.microsoft.com/office/drawing/2014/main" id="{3BA4C850-6DBD-4587-A5FB-8DC15AC0F23B}"/>
            </a:ext>
          </a:extLst>
        </xdr:cNvPr>
        <xdr:cNvSpPr/>
      </xdr:nvSpPr>
      <xdr:spPr>
        <a:xfrm>
          <a:off x="4410075" y="9594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a:extLst>
            <a:ext uri="{FF2B5EF4-FFF2-40B4-BE49-F238E27FC236}">
              <a16:creationId xmlns:a16="http://schemas.microsoft.com/office/drawing/2014/main" id="{9115BAF4-ACBB-4E31-BFB2-FB1BC96D451C}"/>
            </a:ext>
          </a:extLst>
        </xdr:cNvPr>
        <xdr:cNvSpPr txBox="1"/>
      </xdr:nvSpPr>
      <xdr:spPr>
        <a:xfrm>
          <a:off x="4533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4010526-8F48-4EBC-B0E6-8603FA1D8A12}"/>
            </a:ext>
          </a:extLst>
        </xdr:cNvPr>
        <xdr:cNvSpPr/>
      </xdr:nvSpPr>
      <xdr:spPr>
        <a:xfrm>
          <a:off x="3635375" y="9467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a:extLst>
            <a:ext uri="{FF2B5EF4-FFF2-40B4-BE49-F238E27FC236}">
              <a16:creationId xmlns:a16="http://schemas.microsoft.com/office/drawing/2014/main" id="{E0DCBA3D-EA2B-4145-B8CF-AD118EC8D077}"/>
            </a:ext>
          </a:extLst>
        </xdr:cNvPr>
        <xdr:cNvSpPr txBox="1"/>
      </xdr:nvSpPr>
      <xdr:spPr>
        <a:xfrm>
          <a:off x="332105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4FB5637-B70A-4F0D-9FCB-3EDABF6C73C2}"/>
            </a:ext>
          </a:extLst>
        </xdr:cNvPr>
        <xdr:cNvSpPr/>
      </xdr:nvSpPr>
      <xdr:spPr>
        <a:xfrm>
          <a:off x="2809875" y="969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861CA42D-241A-49EF-9AD3-738B8FF144F9}"/>
            </a:ext>
          </a:extLst>
        </xdr:cNvPr>
        <xdr:cNvSpPr txBox="1"/>
      </xdr:nvSpPr>
      <xdr:spPr>
        <a:xfrm>
          <a:off x="2511425"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a:extLst>
            <a:ext uri="{FF2B5EF4-FFF2-40B4-BE49-F238E27FC236}">
              <a16:creationId xmlns:a16="http://schemas.microsoft.com/office/drawing/2014/main" id="{48BA24F7-3263-4305-8625-B2D65E864F2D}"/>
            </a:ext>
          </a:extLst>
        </xdr:cNvPr>
        <xdr:cNvSpPr/>
      </xdr:nvSpPr>
      <xdr:spPr>
        <a:xfrm>
          <a:off x="2000250" y="9525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14" name="テキスト ボックス 213">
          <a:extLst>
            <a:ext uri="{FF2B5EF4-FFF2-40B4-BE49-F238E27FC236}">
              <a16:creationId xmlns:a16="http://schemas.microsoft.com/office/drawing/2014/main" id="{91A59EA7-DEE0-484A-9582-F9254A02A00B}"/>
            </a:ext>
          </a:extLst>
        </xdr:cNvPr>
        <xdr:cNvSpPr txBox="1"/>
      </xdr:nvSpPr>
      <xdr:spPr>
        <a:xfrm>
          <a:off x="1685925"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a:extLst>
            <a:ext uri="{FF2B5EF4-FFF2-40B4-BE49-F238E27FC236}">
              <a16:creationId xmlns:a16="http://schemas.microsoft.com/office/drawing/2014/main" id="{7CF09A7F-6B4C-4342-A818-BC1D58396B31}"/>
            </a:ext>
          </a:extLst>
        </xdr:cNvPr>
        <xdr:cNvSpPr/>
      </xdr:nvSpPr>
      <xdr:spPr>
        <a:xfrm>
          <a:off x="117475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a:extLst>
            <a:ext uri="{FF2B5EF4-FFF2-40B4-BE49-F238E27FC236}">
              <a16:creationId xmlns:a16="http://schemas.microsoft.com/office/drawing/2014/main" id="{E11B033B-8A5B-4BE8-B38A-53CE8EA389E5}"/>
            </a:ext>
          </a:extLst>
        </xdr:cNvPr>
        <xdr:cNvSpPr txBox="1"/>
      </xdr:nvSpPr>
      <xdr:spPr>
        <a:xfrm>
          <a:off x="8763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D357576C-0A99-4B69-A8EA-CF4CA53677A8}"/>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11C30FAB-EFA0-471C-B6F4-CCB56F8FE363}"/>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C70E6903-24C8-4430-AB9C-0E340C6A7668}"/>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1452C4A7-8A53-4F5B-9829-305BA0AFC144}"/>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7F01EEE-8950-4725-929E-D7547B04FE77}"/>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FF8A2D3F-98FD-4650-8AFF-5553C77C95B4}"/>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7F40D27D-293A-473A-97CF-0190F52AB77F}"/>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D5F03DD6-CF19-4552-B07A-CC1B514EC696}"/>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9E3F937-DA45-4959-B141-D6AE286461AE}"/>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A9787100-2503-4ECE-A3CD-64FB9FA443C2}"/>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68F0AD28-F414-4E22-B565-887AB657EE03}"/>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5,246,663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改善した。全体的には減となったが、医療費の増などに伴い、国民健康保険特別会計への繰出金が増加傾向にあることから、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引き続き、予防事業の促進や給付適正化の取組を継続し、抑制を目指す。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EAA78EDE-0FB3-4791-8237-4FCF4E1AC68B}"/>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F6209641-50F5-4762-87B1-861710E433AD}"/>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58F0945-0DA2-4DD1-B513-58E072A05B1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792BF680-02E2-45BD-AB20-D089B1039765}"/>
            </a:ext>
          </a:extLst>
        </xdr:cNvPr>
        <xdr:cNvCxnSpPr/>
      </xdr:nvCxnSpPr>
      <xdr:spPr>
        <a:xfrm>
          <a:off x="11461750"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FC40AA35-2290-43DC-BF84-94CD25FD8723}"/>
            </a:ext>
          </a:extLst>
        </xdr:cNvPr>
        <xdr:cNvSpPr txBox="1"/>
      </xdr:nvSpPr>
      <xdr:spPr>
        <a:xfrm>
          <a:off x="1100137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70937A04-B38C-4B67-AD84-C87FEB03A24C}"/>
            </a:ext>
          </a:extLst>
        </xdr:cNvPr>
        <xdr:cNvCxnSpPr/>
      </xdr:nvCxnSpPr>
      <xdr:spPr>
        <a:xfrm>
          <a:off x="11461750"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4E2B2A93-EBC9-4159-91C7-786F12054C2C}"/>
            </a:ext>
          </a:extLst>
        </xdr:cNvPr>
        <xdr:cNvSpPr txBox="1"/>
      </xdr:nvSpPr>
      <xdr:spPr>
        <a:xfrm>
          <a:off x="1100137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CE517538-D356-46B1-9828-0ECF4486A7C8}"/>
            </a:ext>
          </a:extLst>
        </xdr:cNvPr>
        <xdr:cNvCxnSpPr/>
      </xdr:nvCxnSpPr>
      <xdr:spPr>
        <a:xfrm>
          <a:off x="11461750"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D6B89A05-9488-49FD-AA62-2D0FA5FA18D8}"/>
            </a:ext>
          </a:extLst>
        </xdr:cNvPr>
        <xdr:cNvSpPr txBox="1"/>
      </xdr:nvSpPr>
      <xdr:spPr>
        <a:xfrm>
          <a:off x="1100137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23AAA30C-8375-40DD-92DE-AD610649EABD}"/>
            </a:ext>
          </a:extLst>
        </xdr:cNvPr>
        <xdr:cNvCxnSpPr/>
      </xdr:nvCxnSpPr>
      <xdr:spPr>
        <a:xfrm>
          <a:off x="11461750"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B723F122-763D-4D04-A3A6-01BE0A3CC95E}"/>
            </a:ext>
          </a:extLst>
        </xdr:cNvPr>
        <xdr:cNvSpPr txBox="1"/>
      </xdr:nvSpPr>
      <xdr:spPr>
        <a:xfrm>
          <a:off x="1100137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BE11C24A-578D-4B20-8648-2214130DA1D1}"/>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3C036AFB-6850-44D5-B0B5-95DBA7C47EC3}"/>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544C70E2-6E67-4843-A197-2334C535DABC}"/>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F895D898-E6B2-4F4B-B01B-15E3E358BE65}"/>
            </a:ext>
          </a:extLst>
        </xdr:cNvPr>
        <xdr:cNvCxnSpPr/>
      </xdr:nvCxnSpPr>
      <xdr:spPr>
        <a:xfrm flipV="1">
          <a:off x="15208250" y="870458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E528EBEB-57A4-4F30-9AED-5345DA1D60B5}"/>
            </a:ext>
          </a:extLst>
        </xdr:cNvPr>
        <xdr:cNvSpPr txBox="1"/>
      </xdr:nvSpPr>
      <xdr:spPr>
        <a:xfrm>
          <a:off x="15284450" y="1021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3D25CB7D-5A6A-4F20-B1FB-EB6B2D59AEBA}"/>
            </a:ext>
          </a:extLst>
        </xdr:cNvPr>
        <xdr:cNvCxnSpPr/>
      </xdr:nvCxnSpPr>
      <xdr:spPr>
        <a:xfrm>
          <a:off x="15119350" y="102412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1D3DE759-1DD3-42D2-A2E0-883B17A6CA20}"/>
            </a:ext>
          </a:extLst>
        </xdr:cNvPr>
        <xdr:cNvSpPr txBox="1"/>
      </xdr:nvSpPr>
      <xdr:spPr>
        <a:xfrm>
          <a:off x="15284450" y="84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59F36E80-779D-4D7C-97E8-1F00EBA8995A}"/>
            </a:ext>
          </a:extLst>
        </xdr:cNvPr>
        <xdr:cNvCxnSpPr/>
      </xdr:nvCxnSpPr>
      <xdr:spPr>
        <a:xfrm>
          <a:off x="15119350" y="87045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2D594FE3-7CAD-435C-803C-69DC16698600}"/>
            </a:ext>
          </a:extLst>
        </xdr:cNvPr>
        <xdr:cNvCxnSpPr/>
      </xdr:nvCxnSpPr>
      <xdr:spPr>
        <a:xfrm flipV="1">
          <a:off x="14433550" y="95808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77E34244-FE89-4778-A2A3-90A67E7D189C}"/>
            </a:ext>
          </a:extLst>
        </xdr:cNvPr>
        <xdr:cNvSpPr txBox="1"/>
      </xdr:nvSpPr>
      <xdr:spPr>
        <a:xfrm>
          <a:off x="15284450" y="963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8094AC40-A615-4FE1-BD44-B09A2A4724A8}"/>
            </a:ext>
          </a:extLst>
        </xdr:cNvPr>
        <xdr:cNvSpPr/>
      </xdr:nvSpPr>
      <xdr:spPr>
        <a:xfrm>
          <a:off x="15157450" y="9667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92710</xdr:rowOff>
    </xdr:to>
    <xdr:cxnSp macro="">
      <xdr:nvCxnSpPr>
        <xdr:cNvPr id="250" name="直線コネクタ 249">
          <a:extLst>
            <a:ext uri="{FF2B5EF4-FFF2-40B4-BE49-F238E27FC236}">
              <a16:creationId xmlns:a16="http://schemas.microsoft.com/office/drawing/2014/main" id="{D7D00B62-4100-4820-9F18-C551C7D5326E}"/>
            </a:ext>
          </a:extLst>
        </xdr:cNvPr>
        <xdr:cNvCxnSpPr/>
      </xdr:nvCxnSpPr>
      <xdr:spPr>
        <a:xfrm flipV="1">
          <a:off x="13623925" y="9626600"/>
          <a:ext cx="809625"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6E931A25-E634-42F7-A7F5-09856618FA17}"/>
            </a:ext>
          </a:extLst>
        </xdr:cNvPr>
        <xdr:cNvSpPr/>
      </xdr:nvSpPr>
      <xdr:spPr>
        <a:xfrm>
          <a:off x="14382750" y="9813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784FEF02-F162-47F7-8D28-B827AC647137}"/>
            </a:ext>
          </a:extLst>
        </xdr:cNvPr>
        <xdr:cNvSpPr txBox="1"/>
      </xdr:nvSpPr>
      <xdr:spPr>
        <a:xfrm>
          <a:off x="14084300" y="989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92710</xdr:rowOff>
    </xdr:to>
    <xdr:cxnSp macro="">
      <xdr:nvCxnSpPr>
        <xdr:cNvPr id="253" name="直線コネクタ 252">
          <a:extLst>
            <a:ext uri="{FF2B5EF4-FFF2-40B4-BE49-F238E27FC236}">
              <a16:creationId xmlns:a16="http://schemas.microsoft.com/office/drawing/2014/main" id="{A72CE928-6458-4981-A4DD-9FFE8C95F74D}"/>
            </a:ext>
          </a:extLst>
        </xdr:cNvPr>
        <xdr:cNvCxnSpPr/>
      </xdr:nvCxnSpPr>
      <xdr:spPr>
        <a:xfrm>
          <a:off x="12798425" y="9687560"/>
          <a:ext cx="8255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1632878D-638B-47F6-AEA3-EAD1AC64035A}"/>
            </a:ext>
          </a:extLst>
        </xdr:cNvPr>
        <xdr:cNvSpPr/>
      </xdr:nvSpPr>
      <xdr:spPr>
        <a:xfrm>
          <a:off x="13573125" y="98590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DAD68B2B-3C19-4140-9570-1BD31B93DF17}"/>
            </a:ext>
          </a:extLst>
        </xdr:cNvPr>
        <xdr:cNvSpPr txBox="1"/>
      </xdr:nvSpPr>
      <xdr:spPr>
        <a:xfrm>
          <a:off x="13258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AD4FF154-07EA-4D79-97B0-1D654D9FA7B3}"/>
            </a:ext>
          </a:extLst>
        </xdr:cNvPr>
        <xdr:cNvCxnSpPr/>
      </xdr:nvCxnSpPr>
      <xdr:spPr>
        <a:xfrm flipV="1">
          <a:off x="11972925" y="9687560"/>
          <a:ext cx="8255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45DB5EF9-88B6-4BF7-B979-7AAB01070A2D}"/>
            </a:ext>
          </a:extLst>
        </xdr:cNvPr>
        <xdr:cNvSpPr/>
      </xdr:nvSpPr>
      <xdr:spPr>
        <a:xfrm>
          <a:off x="12747625" y="987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71DE4FA0-AEC9-491E-9DD6-11FE8E0C39AB}"/>
            </a:ext>
          </a:extLst>
        </xdr:cNvPr>
        <xdr:cNvSpPr txBox="1"/>
      </xdr:nvSpPr>
      <xdr:spPr>
        <a:xfrm>
          <a:off x="12449175"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2C91448C-EF8A-4DD7-AED4-40035CDEA4DD}"/>
            </a:ext>
          </a:extLst>
        </xdr:cNvPr>
        <xdr:cNvSpPr/>
      </xdr:nvSpPr>
      <xdr:spPr>
        <a:xfrm>
          <a:off x="11938000" y="98590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ECF1DC3-4BD9-46A3-B0C2-352E6F662AFA}"/>
            </a:ext>
          </a:extLst>
        </xdr:cNvPr>
        <xdr:cNvSpPr txBox="1"/>
      </xdr:nvSpPr>
      <xdr:spPr>
        <a:xfrm>
          <a:off x="11623675"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194C186F-CEBE-41E8-B7E9-3B32D3E661C3}"/>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D6F3AE2E-1124-4426-80E0-BCA216AB6AF2}"/>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28B3A07-5045-4BB2-A4BE-EC30CFABAF83}"/>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EE08614-62F7-4082-914C-D3DEB689283C}"/>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70C36B4E-7CA7-4EAA-9F58-6E41F82FAB83}"/>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6" name="楕円 265">
          <a:extLst>
            <a:ext uri="{FF2B5EF4-FFF2-40B4-BE49-F238E27FC236}">
              <a16:creationId xmlns:a16="http://schemas.microsoft.com/office/drawing/2014/main" id="{8AAA6CA8-8330-4594-886A-0D18ABC37630}"/>
            </a:ext>
          </a:extLst>
        </xdr:cNvPr>
        <xdr:cNvSpPr/>
      </xdr:nvSpPr>
      <xdr:spPr>
        <a:xfrm>
          <a:off x="15157450" y="953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142257</xdr:rowOff>
    </xdr:from>
    <xdr:ext cx="762000" cy="259045"/>
    <xdr:sp macro="" textlink="">
      <xdr:nvSpPr>
        <xdr:cNvPr id="267" name="その他該当値テキスト">
          <a:extLst>
            <a:ext uri="{FF2B5EF4-FFF2-40B4-BE49-F238E27FC236}">
              <a16:creationId xmlns:a16="http://schemas.microsoft.com/office/drawing/2014/main" id="{75E03249-A386-4AB9-8B2F-A71BCE46FD29}"/>
            </a:ext>
          </a:extLst>
        </xdr:cNvPr>
        <xdr:cNvSpPr txBox="1"/>
      </xdr:nvSpPr>
      <xdr:spPr>
        <a:xfrm>
          <a:off x="15284450" y="93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2C453616-68B7-479B-A4EC-4CBE90532667}"/>
            </a:ext>
          </a:extLst>
        </xdr:cNvPr>
        <xdr:cNvSpPr/>
      </xdr:nvSpPr>
      <xdr:spPr>
        <a:xfrm>
          <a:off x="1438275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9" name="テキスト ボックス 268">
          <a:extLst>
            <a:ext uri="{FF2B5EF4-FFF2-40B4-BE49-F238E27FC236}">
              <a16:creationId xmlns:a16="http://schemas.microsoft.com/office/drawing/2014/main" id="{7B1F999B-9063-4DB4-A1F3-34A7FE698A4C}"/>
            </a:ext>
          </a:extLst>
        </xdr:cNvPr>
        <xdr:cNvSpPr txBox="1"/>
      </xdr:nvSpPr>
      <xdr:spPr>
        <a:xfrm>
          <a:off x="140843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0" name="楕円 269">
          <a:extLst>
            <a:ext uri="{FF2B5EF4-FFF2-40B4-BE49-F238E27FC236}">
              <a16:creationId xmlns:a16="http://schemas.microsoft.com/office/drawing/2014/main" id="{3E1BA7F6-CBC7-4E41-9E25-C82260C65CF2}"/>
            </a:ext>
          </a:extLst>
        </xdr:cNvPr>
        <xdr:cNvSpPr/>
      </xdr:nvSpPr>
      <xdr:spPr>
        <a:xfrm>
          <a:off x="13573125" y="9782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71" name="テキスト ボックス 270">
          <a:extLst>
            <a:ext uri="{FF2B5EF4-FFF2-40B4-BE49-F238E27FC236}">
              <a16:creationId xmlns:a16="http://schemas.microsoft.com/office/drawing/2014/main" id="{EC450EF1-C25E-4398-8149-7032A0E77698}"/>
            </a:ext>
          </a:extLst>
        </xdr:cNvPr>
        <xdr:cNvSpPr txBox="1"/>
      </xdr:nvSpPr>
      <xdr:spPr>
        <a:xfrm>
          <a:off x="13258800" y="95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a:extLst>
            <a:ext uri="{FF2B5EF4-FFF2-40B4-BE49-F238E27FC236}">
              <a16:creationId xmlns:a16="http://schemas.microsoft.com/office/drawing/2014/main" id="{0C8DD09D-370A-444A-8E96-EA941568789B}"/>
            </a:ext>
          </a:extLst>
        </xdr:cNvPr>
        <xdr:cNvSpPr/>
      </xdr:nvSpPr>
      <xdr:spPr>
        <a:xfrm>
          <a:off x="12747625"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1287</xdr:rowOff>
    </xdr:from>
    <xdr:ext cx="762000" cy="259045"/>
    <xdr:sp macro="" textlink="">
      <xdr:nvSpPr>
        <xdr:cNvPr id="273" name="テキスト ボックス 272">
          <a:extLst>
            <a:ext uri="{FF2B5EF4-FFF2-40B4-BE49-F238E27FC236}">
              <a16:creationId xmlns:a16="http://schemas.microsoft.com/office/drawing/2014/main" id="{BD4511D6-0184-4D67-846B-90872AD083A7}"/>
            </a:ext>
          </a:extLst>
        </xdr:cNvPr>
        <xdr:cNvSpPr txBox="1"/>
      </xdr:nvSpPr>
      <xdr:spPr>
        <a:xfrm>
          <a:off x="12449175"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a:extLst>
            <a:ext uri="{FF2B5EF4-FFF2-40B4-BE49-F238E27FC236}">
              <a16:creationId xmlns:a16="http://schemas.microsoft.com/office/drawing/2014/main" id="{866C8798-50C8-4C25-8D4B-0F19BBD91E88}"/>
            </a:ext>
          </a:extLst>
        </xdr:cNvPr>
        <xdr:cNvSpPr/>
      </xdr:nvSpPr>
      <xdr:spPr>
        <a:xfrm>
          <a:off x="11938000" y="9697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62247</xdr:rowOff>
    </xdr:from>
    <xdr:ext cx="762000" cy="259045"/>
    <xdr:sp macro="" textlink="">
      <xdr:nvSpPr>
        <xdr:cNvPr id="275" name="テキスト ボックス 274">
          <a:extLst>
            <a:ext uri="{FF2B5EF4-FFF2-40B4-BE49-F238E27FC236}">
              <a16:creationId xmlns:a16="http://schemas.microsoft.com/office/drawing/2014/main" id="{A52F3483-6050-4816-ADC9-9330F3917B22}"/>
            </a:ext>
          </a:extLst>
        </xdr:cNvPr>
        <xdr:cNvSpPr txBox="1"/>
      </xdr:nvSpPr>
      <xdr:spPr>
        <a:xfrm>
          <a:off x="11623675" y="947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C9616A6C-963B-45DD-8311-98C6A4F2C50F}"/>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8737AC5C-9BE5-45B2-AFF4-2CB0D4F9A26C}"/>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CB5413A7-EBA0-4570-86AD-E967031C3C64}"/>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517AE05B-B2BD-4BAB-AF1D-61C841A52601}"/>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66839452-EC95-4AF7-B12F-859C08B4684A}"/>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4827B111-5434-4917-B244-FE556BCAE4F7}"/>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E1443573-5819-40C8-8672-59F54D3FE088}"/>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5F4F69E2-2FBE-4C68-9E5F-510F78EC8AC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8F56301E-2E1C-4F25-9265-053222C158EC}"/>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4933E662-CF92-4B5F-9029-CA125D04A8E7}"/>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807045BE-B57F-4C4E-954E-58388CA00FD1}"/>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年度の補助費等充当一般財源は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6,456,695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依然として類似団体との比較では高い水準のままである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今後も清掃事業関連の負担金抑制や団体補助金の適正化等に努める。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2C166210-40CC-4B88-929B-99BA3E9FB816}"/>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43BB94B0-A5C2-46DD-AA59-536287E7ACE1}"/>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BF36BF5E-C518-4134-BEEC-E5E37B85829E}"/>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9274EB96-E40B-425E-9982-D660F2AEFF23}"/>
            </a:ext>
          </a:extLst>
        </xdr:cNvPr>
        <xdr:cNvCxnSpPr/>
      </xdr:nvCxnSpPr>
      <xdr:spPr>
        <a:xfrm>
          <a:off x="11461750"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44FD90F9-9EAC-4282-B312-DB482C4EFE3B}"/>
            </a:ext>
          </a:extLst>
        </xdr:cNvPr>
        <xdr:cNvSpPr txBox="1"/>
      </xdr:nvSpPr>
      <xdr:spPr>
        <a:xfrm>
          <a:off x="1100137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804F041E-F659-4C3D-B0AE-085704104929}"/>
            </a:ext>
          </a:extLst>
        </xdr:cNvPr>
        <xdr:cNvCxnSpPr/>
      </xdr:nvCxnSpPr>
      <xdr:spPr>
        <a:xfrm>
          <a:off x="11461750"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5AC4C896-F381-47BE-922D-C01ACF00C36B}"/>
            </a:ext>
          </a:extLst>
        </xdr:cNvPr>
        <xdr:cNvSpPr txBox="1"/>
      </xdr:nvSpPr>
      <xdr:spPr>
        <a:xfrm>
          <a:off x="1100137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DDCBDC44-F757-4B33-A284-164244BA91F2}"/>
            </a:ext>
          </a:extLst>
        </xdr:cNvPr>
        <xdr:cNvCxnSpPr/>
      </xdr:nvCxnSpPr>
      <xdr:spPr>
        <a:xfrm>
          <a:off x="11461750"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2E8DBC27-472D-459E-B09C-D8E41BF6D2BA}"/>
            </a:ext>
          </a:extLst>
        </xdr:cNvPr>
        <xdr:cNvSpPr txBox="1"/>
      </xdr:nvSpPr>
      <xdr:spPr>
        <a:xfrm>
          <a:off x="1100137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1B76C5DF-0EB3-4A2B-AAB9-D10BB265CFAE}"/>
            </a:ext>
          </a:extLst>
        </xdr:cNvPr>
        <xdr:cNvCxnSpPr/>
      </xdr:nvCxnSpPr>
      <xdr:spPr>
        <a:xfrm>
          <a:off x="11461750"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7EB4CD2-A5F4-48D6-B8EE-012B771B5AF8}"/>
            </a:ext>
          </a:extLst>
        </xdr:cNvPr>
        <xdr:cNvSpPr txBox="1"/>
      </xdr:nvSpPr>
      <xdr:spPr>
        <a:xfrm>
          <a:off x="1100137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24F85B69-4CDA-4136-A60E-29E4EE54C860}"/>
            </a:ext>
          </a:extLst>
        </xdr:cNvPr>
        <xdr:cNvCxnSpPr/>
      </xdr:nvCxnSpPr>
      <xdr:spPr>
        <a:xfrm>
          <a:off x="11461750"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7043F32A-FF7A-4396-91D9-E86647EEFF86}"/>
            </a:ext>
          </a:extLst>
        </xdr:cNvPr>
        <xdr:cNvSpPr txBox="1"/>
      </xdr:nvSpPr>
      <xdr:spPr>
        <a:xfrm>
          <a:off x="1100137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B7E65AA6-8553-400B-82CE-2F747A306335}"/>
            </a:ext>
          </a:extLst>
        </xdr:cNvPr>
        <xdr:cNvCxnSpPr/>
      </xdr:nvCxnSpPr>
      <xdr:spPr>
        <a:xfrm>
          <a:off x="11461750"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5E4B1B1B-6746-4795-8B5A-C21CCD0017F9}"/>
            </a:ext>
          </a:extLst>
        </xdr:cNvPr>
        <xdr:cNvSpPr txBox="1"/>
      </xdr:nvSpPr>
      <xdr:spPr>
        <a:xfrm>
          <a:off x="1100137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E420420E-6F70-4A2E-81F4-30028A6FFEE4}"/>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53B96A46-E45E-4714-BF4F-F64ECA26C403}"/>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7C13A6C4-749D-474F-B1F8-5D6EB8D39EFE}"/>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FB059B43-CED1-4686-8368-623F34F07656}"/>
            </a:ext>
          </a:extLst>
        </xdr:cNvPr>
        <xdr:cNvCxnSpPr/>
      </xdr:nvCxnSpPr>
      <xdr:spPr>
        <a:xfrm flipV="1">
          <a:off x="15208250" y="5437414"/>
          <a:ext cx="0" cy="145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28673C24-0698-42D4-B931-F4B279F0D440}"/>
            </a:ext>
          </a:extLst>
        </xdr:cNvPr>
        <xdr:cNvSpPr txBox="1"/>
      </xdr:nvSpPr>
      <xdr:spPr>
        <a:xfrm>
          <a:off x="1528445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B4E64820-A944-4B44-8A69-709E3041DA81}"/>
            </a:ext>
          </a:extLst>
        </xdr:cNvPr>
        <xdr:cNvCxnSpPr/>
      </xdr:nvCxnSpPr>
      <xdr:spPr>
        <a:xfrm>
          <a:off x="15119350" y="689337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615F146E-6B0B-4BC8-8793-84BF8CFA6545}"/>
            </a:ext>
          </a:extLst>
        </xdr:cNvPr>
        <xdr:cNvSpPr txBox="1"/>
      </xdr:nvSpPr>
      <xdr:spPr>
        <a:xfrm>
          <a:off x="15284450" y="51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3A3C1060-279C-41A7-B210-1EE8F7040E33}"/>
            </a:ext>
          </a:extLst>
        </xdr:cNvPr>
        <xdr:cNvCxnSpPr/>
      </xdr:nvCxnSpPr>
      <xdr:spPr>
        <a:xfrm>
          <a:off x="15119350" y="54374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37</xdr:row>
      <xdr:rowOff>167822</xdr:rowOff>
    </xdr:to>
    <xdr:cxnSp macro="">
      <xdr:nvCxnSpPr>
        <xdr:cNvPr id="310" name="直線コネクタ 309">
          <a:extLst>
            <a:ext uri="{FF2B5EF4-FFF2-40B4-BE49-F238E27FC236}">
              <a16:creationId xmlns:a16="http://schemas.microsoft.com/office/drawing/2014/main" id="{62499C08-AE08-409B-A828-288BC8E093DD}"/>
            </a:ext>
          </a:extLst>
        </xdr:cNvPr>
        <xdr:cNvCxnSpPr/>
      </xdr:nvCxnSpPr>
      <xdr:spPr>
        <a:xfrm flipV="1">
          <a:off x="14433550" y="6232978"/>
          <a:ext cx="7747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2185003E-13C3-489C-95A2-73A983451FCA}"/>
            </a:ext>
          </a:extLst>
        </xdr:cNvPr>
        <xdr:cNvSpPr txBox="1"/>
      </xdr:nvSpPr>
      <xdr:spPr>
        <a:xfrm>
          <a:off x="15284450" y="585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F7C3A9C1-2BBB-45EF-914B-EBED9D872E07}"/>
            </a:ext>
          </a:extLst>
        </xdr:cNvPr>
        <xdr:cNvSpPr/>
      </xdr:nvSpPr>
      <xdr:spPr>
        <a:xfrm>
          <a:off x="1515745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167822</xdr:rowOff>
    </xdr:to>
    <xdr:cxnSp macro="">
      <xdr:nvCxnSpPr>
        <xdr:cNvPr id="313" name="直線コネクタ 312">
          <a:extLst>
            <a:ext uri="{FF2B5EF4-FFF2-40B4-BE49-F238E27FC236}">
              <a16:creationId xmlns:a16="http://schemas.microsoft.com/office/drawing/2014/main" id="{E3247A31-3185-4311-ACA0-FB5197752854}"/>
            </a:ext>
          </a:extLst>
        </xdr:cNvPr>
        <xdr:cNvCxnSpPr/>
      </xdr:nvCxnSpPr>
      <xdr:spPr>
        <a:xfrm>
          <a:off x="13623925" y="6086928"/>
          <a:ext cx="809625"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A9B2D0B7-7266-4037-AFD2-B767B8778AF5}"/>
            </a:ext>
          </a:extLst>
        </xdr:cNvPr>
        <xdr:cNvSpPr/>
      </xdr:nvSpPr>
      <xdr:spPr>
        <a:xfrm>
          <a:off x="14382750" y="602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9232DA0E-9A1D-43EE-AE11-2F6586F83B13}"/>
            </a:ext>
          </a:extLst>
        </xdr:cNvPr>
        <xdr:cNvSpPr txBox="1"/>
      </xdr:nvSpPr>
      <xdr:spPr>
        <a:xfrm>
          <a:off x="14084300" y="580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36</xdr:row>
      <xdr:rowOff>154214</xdr:rowOff>
    </xdr:to>
    <xdr:cxnSp macro="">
      <xdr:nvCxnSpPr>
        <xdr:cNvPr id="316" name="直線コネクタ 315">
          <a:extLst>
            <a:ext uri="{FF2B5EF4-FFF2-40B4-BE49-F238E27FC236}">
              <a16:creationId xmlns:a16="http://schemas.microsoft.com/office/drawing/2014/main" id="{324D0451-F107-4276-84EE-06FF54A469FC}"/>
            </a:ext>
          </a:extLst>
        </xdr:cNvPr>
        <xdr:cNvCxnSpPr/>
      </xdr:nvCxnSpPr>
      <xdr:spPr>
        <a:xfrm flipV="1">
          <a:off x="12798425" y="6086928"/>
          <a:ext cx="8255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E9039E5C-6362-4BA7-9057-1D608A471BD1}"/>
            </a:ext>
          </a:extLst>
        </xdr:cNvPr>
        <xdr:cNvSpPr/>
      </xdr:nvSpPr>
      <xdr:spPr>
        <a:xfrm>
          <a:off x="13573125" y="599258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3E9435D9-AADE-4CB0-9754-64F055F100BF}"/>
            </a:ext>
          </a:extLst>
        </xdr:cNvPr>
        <xdr:cNvSpPr txBox="1"/>
      </xdr:nvSpPr>
      <xdr:spPr>
        <a:xfrm>
          <a:off x="13258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154214</xdr:rowOff>
    </xdr:from>
    <xdr:to>
      <xdr:col>69</xdr:col>
      <xdr:colOff>92075</xdr:colOff>
      <xdr:row>37</xdr:row>
      <xdr:rowOff>15422</xdr:rowOff>
    </xdr:to>
    <xdr:cxnSp macro="">
      <xdr:nvCxnSpPr>
        <xdr:cNvPr id="319" name="直線コネクタ 318">
          <a:extLst>
            <a:ext uri="{FF2B5EF4-FFF2-40B4-BE49-F238E27FC236}">
              <a16:creationId xmlns:a16="http://schemas.microsoft.com/office/drawing/2014/main" id="{40ECD546-6B7B-44DF-9847-183BE5FBABD5}"/>
            </a:ext>
          </a:extLst>
        </xdr:cNvPr>
        <xdr:cNvCxnSpPr/>
      </xdr:nvCxnSpPr>
      <xdr:spPr>
        <a:xfrm flipV="1">
          <a:off x="11972925" y="6097814"/>
          <a:ext cx="8255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5C6CD87F-9282-4BC2-AC8F-CE428B75CC43}"/>
            </a:ext>
          </a:extLst>
        </xdr:cNvPr>
        <xdr:cNvSpPr/>
      </xdr:nvSpPr>
      <xdr:spPr>
        <a:xfrm>
          <a:off x="12747625"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7C1C509D-1DCB-415F-8D13-07B100F75B9A}"/>
            </a:ext>
          </a:extLst>
        </xdr:cNvPr>
        <xdr:cNvSpPr txBox="1"/>
      </xdr:nvSpPr>
      <xdr:spPr>
        <a:xfrm>
          <a:off x="12449175"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BB651DE3-5324-4FB6-96A5-E719AE7E5E01}"/>
            </a:ext>
          </a:extLst>
        </xdr:cNvPr>
        <xdr:cNvSpPr/>
      </xdr:nvSpPr>
      <xdr:spPr>
        <a:xfrm>
          <a:off x="11938000" y="5933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9826EAB6-2028-44A4-A01F-A776A90C23D8}"/>
            </a:ext>
          </a:extLst>
        </xdr:cNvPr>
        <xdr:cNvSpPr txBox="1"/>
      </xdr:nvSpPr>
      <xdr:spPr>
        <a:xfrm>
          <a:off x="11623675" y="570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9A40E4F-E8E1-4E3F-8676-96E54A10F993}"/>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CD78011-36FE-491E-8869-8E2412FD024A}"/>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E0C0155E-FBD9-434C-9084-EFA34993FE61}"/>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E0D702A2-87DB-4377-9313-8860078BB539}"/>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66AAEF49-4CA0-4DA3-95D3-984A329949EF}"/>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29" name="楕円 328">
          <a:extLst>
            <a:ext uri="{FF2B5EF4-FFF2-40B4-BE49-F238E27FC236}">
              <a16:creationId xmlns:a16="http://schemas.microsoft.com/office/drawing/2014/main" id="{FAFC2FED-2A4D-4034-99B2-027C8B8A30B7}"/>
            </a:ext>
          </a:extLst>
        </xdr:cNvPr>
        <xdr:cNvSpPr/>
      </xdr:nvSpPr>
      <xdr:spPr>
        <a:xfrm>
          <a:off x="15157450" y="618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45555</xdr:rowOff>
    </xdr:from>
    <xdr:ext cx="762000" cy="259045"/>
    <xdr:sp macro="" textlink="">
      <xdr:nvSpPr>
        <xdr:cNvPr id="330" name="補助費等該当値テキスト">
          <a:extLst>
            <a:ext uri="{FF2B5EF4-FFF2-40B4-BE49-F238E27FC236}">
              <a16:creationId xmlns:a16="http://schemas.microsoft.com/office/drawing/2014/main" id="{DD97B5E0-1F18-4E10-BCB8-7A74BB139835}"/>
            </a:ext>
          </a:extLst>
        </xdr:cNvPr>
        <xdr:cNvSpPr txBox="1"/>
      </xdr:nvSpPr>
      <xdr:spPr>
        <a:xfrm>
          <a:off x="15284450" y="6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117022</xdr:rowOff>
    </xdr:from>
    <xdr:to>
      <xdr:col>78</xdr:col>
      <xdr:colOff>120650</xdr:colOff>
      <xdr:row>38</xdr:row>
      <xdr:rowOff>47172</xdr:rowOff>
    </xdr:to>
    <xdr:sp macro="" textlink="">
      <xdr:nvSpPr>
        <xdr:cNvPr id="331" name="楕円 330">
          <a:extLst>
            <a:ext uri="{FF2B5EF4-FFF2-40B4-BE49-F238E27FC236}">
              <a16:creationId xmlns:a16="http://schemas.microsoft.com/office/drawing/2014/main" id="{5AD38B58-CB96-4A8E-B06E-7D546E6E07D7}"/>
            </a:ext>
          </a:extLst>
        </xdr:cNvPr>
        <xdr:cNvSpPr/>
      </xdr:nvSpPr>
      <xdr:spPr>
        <a:xfrm>
          <a:off x="14382750" y="6225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31949</xdr:rowOff>
    </xdr:from>
    <xdr:ext cx="736600" cy="259045"/>
    <xdr:sp macro="" textlink="">
      <xdr:nvSpPr>
        <xdr:cNvPr id="332" name="テキスト ボックス 331">
          <a:extLst>
            <a:ext uri="{FF2B5EF4-FFF2-40B4-BE49-F238E27FC236}">
              <a16:creationId xmlns:a16="http://schemas.microsoft.com/office/drawing/2014/main" id="{02340019-17DE-4474-A0CB-F1C052039736}"/>
            </a:ext>
          </a:extLst>
        </xdr:cNvPr>
        <xdr:cNvSpPr txBox="1"/>
      </xdr:nvSpPr>
      <xdr:spPr>
        <a:xfrm>
          <a:off x="140843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3" name="楕円 332">
          <a:extLst>
            <a:ext uri="{FF2B5EF4-FFF2-40B4-BE49-F238E27FC236}">
              <a16:creationId xmlns:a16="http://schemas.microsoft.com/office/drawing/2014/main" id="{CEF875FF-D6AF-437B-B021-2D2D08CCB18B}"/>
            </a:ext>
          </a:extLst>
        </xdr:cNvPr>
        <xdr:cNvSpPr/>
      </xdr:nvSpPr>
      <xdr:spPr>
        <a:xfrm>
          <a:off x="13573125" y="6036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34" name="テキスト ボックス 333">
          <a:extLst>
            <a:ext uri="{FF2B5EF4-FFF2-40B4-BE49-F238E27FC236}">
              <a16:creationId xmlns:a16="http://schemas.microsoft.com/office/drawing/2014/main" id="{B50BDFB7-DAC2-4A1A-A315-C382EA88F18C}"/>
            </a:ext>
          </a:extLst>
        </xdr:cNvPr>
        <xdr:cNvSpPr txBox="1"/>
      </xdr:nvSpPr>
      <xdr:spPr>
        <a:xfrm>
          <a:off x="13258800" y="611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103414</xdr:rowOff>
    </xdr:from>
    <xdr:to>
      <xdr:col>69</xdr:col>
      <xdr:colOff>142875</xdr:colOff>
      <xdr:row>37</xdr:row>
      <xdr:rowOff>33564</xdr:rowOff>
    </xdr:to>
    <xdr:sp macro="" textlink="">
      <xdr:nvSpPr>
        <xdr:cNvPr id="335" name="楕円 334">
          <a:extLst>
            <a:ext uri="{FF2B5EF4-FFF2-40B4-BE49-F238E27FC236}">
              <a16:creationId xmlns:a16="http://schemas.microsoft.com/office/drawing/2014/main" id="{47551D07-1BF2-4A6C-884E-F44FD30A5EFB}"/>
            </a:ext>
          </a:extLst>
        </xdr:cNvPr>
        <xdr:cNvSpPr/>
      </xdr:nvSpPr>
      <xdr:spPr>
        <a:xfrm>
          <a:off x="12747625" y="6047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36" name="テキスト ボックス 335">
          <a:extLst>
            <a:ext uri="{FF2B5EF4-FFF2-40B4-BE49-F238E27FC236}">
              <a16:creationId xmlns:a16="http://schemas.microsoft.com/office/drawing/2014/main" id="{2761F08A-542B-4934-A7B3-03888F67225C}"/>
            </a:ext>
          </a:extLst>
        </xdr:cNvPr>
        <xdr:cNvSpPr txBox="1"/>
      </xdr:nvSpPr>
      <xdr:spPr>
        <a:xfrm>
          <a:off x="12449175" y="61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7" name="楕円 336">
          <a:extLst>
            <a:ext uri="{FF2B5EF4-FFF2-40B4-BE49-F238E27FC236}">
              <a16:creationId xmlns:a16="http://schemas.microsoft.com/office/drawing/2014/main" id="{9C827151-4F56-48B3-B91A-9988D2C66595}"/>
            </a:ext>
          </a:extLst>
        </xdr:cNvPr>
        <xdr:cNvSpPr/>
      </xdr:nvSpPr>
      <xdr:spPr>
        <a:xfrm>
          <a:off x="11938000" y="60796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8" name="テキスト ボックス 337">
          <a:extLst>
            <a:ext uri="{FF2B5EF4-FFF2-40B4-BE49-F238E27FC236}">
              <a16:creationId xmlns:a16="http://schemas.microsoft.com/office/drawing/2014/main" id="{F3FD4E0C-B737-4483-B298-2B8446CB435E}"/>
            </a:ext>
          </a:extLst>
        </xdr:cNvPr>
        <xdr:cNvSpPr txBox="1"/>
      </xdr:nvSpPr>
      <xdr:spPr>
        <a:xfrm>
          <a:off x="11623675" y="61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702C517D-F385-43C2-B92E-82546523F2F5}"/>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7AC0B34F-0038-4F0D-9D39-38CE8FAC028F}"/>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7920B7DC-4E4E-4742-A1F5-C587626D9BF9}"/>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D17F2383-68A4-4182-81E1-4039D770F1DF}"/>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5927DDEA-60A5-4DD4-913E-15661B0EE6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E595B73C-EEA5-4B79-82DB-541325ECDDFD}"/>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4D693004-612A-4596-A398-F55B7DB1D8D3}"/>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A323645B-1A6F-4360-8673-F9EA68BDBB6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897EBF5F-6941-40E2-8616-C454312BD14A}"/>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12C658E5-5770-48E9-9148-B6BD69D22F55}"/>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4D63D7A0-BD17-4ACE-A722-A27899A5B74A}"/>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3,677,328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96,806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は同率である。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なお、全国平均や東京都平均と比較しても低く、類似団体内の順位も２位となっている。この結果については、過去に借り入れた市債の償還が着実に進んでいることの現れと認識している。今後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償還額を上回らないよう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1027D950-68DB-49F7-9A5C-A124E71A7F4D}"/>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504BE9DB-49B5-4487-A76E-86A20B90DEFE}"/>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5E0B24D9-EDCD-44E7-88EF-0AB537D3305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26FBE6EB-7ADC-4A49-8261-7D29EAABBB6E}"/>
            </a:ext>
          </a:extLst>
        </xdr:cNvPr>
        <xdr:cNvCxnSpPr/>
      </xdr:nvCxnSpPr>
      <xdr:spPr>
        <a:xfrm>
          <a:off x="714375"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2705CA76-487F-48F1-8835-EA2D5053E330}"/>
            </a:ext>
          </a:extLst>
        </xdr:cNvPr>
        <xdr:cNvSpPr txBox="1"/>
      </xdr:nvSpPr>
      <xdr:spPr>
        <a:xfrm>
          <a:off x="23812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F033F7A3-5117-49FC-A7C2-7508350A27B8}"/>
            </a:ext>
          </a:extLst>
        </xdr:cNvPr>
        <xdr:cNvCxnSpPr/>
      </xdr:nvCxnSpPr>
      <xdr:spPr>
        <a:xfrm>
          <a:off x="714375"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F0C417AD-AD94-439C-8B21-B7158670064F}"/>
            </a:ext>
          </a:extLst>
        </xdr:cNvPr>
        <xdr:cNvSpPr txBox="1"/>
      </xdr:nvSpPr>
      <xdr:spPr>
        <a:xfrm>
          <a:off x="23812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EC7BA576-5EDA-423F-BE02-22AAD6483260}"/>
            </a:ext>
          </a:extLst>
        </xdr:cNvPr>
        <xdr:cNvCxnSpPr/>
      </xdr:nvCxnSpPr>
      <xdr:spPr>
        <a:xfrm>
          <a:off x="714375"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BF80C936-60E3-4795-A1CA-DAF526925E3D}"/>
            </a:ext>
          </a:extLst>
        </xdr:cNvPr>
        <xdr:cNvSpPr txBox="1"/>
      </xdr:nvSpPr>
      <xdr:spPr>
        <a:xfrm>
          <a:off x="23812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92683620-4878-4B88-AA20-CA731F77B26E}"/>
            </a:ext>
          </a:extLst>
        </xdr:cNvPr>
        <xdr:cNvCxnSpPr/>
      </xdr:nvCxnSpPr>
      <xdr:spPr>
        <a:xfrm>
          <a:off x="714375"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A07ED27B-86EF-4A77-9038-5E4D393C8011}"/>
            </a:ext>
          </a:extLst>
        </xdr:cNvPr>
        <xdr:cNvSpPr txBox="1"/>
      </xdr:nvSpPr>
      <xdr:spPr>
        <a:xfrm>
          <a:off x="23812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9E756CBA-77C4-4FD7-8203-BE4D1D5A7BBC}"/>
            </a:ext>
          </a:extLst>
        </xdr:cNvPr>
        <xdr:cNvCxnSpPr/>
      </xdr:nvCxnSpPr>
      <xdr:spPr>
        <a:xfrm>
          <a:off x="714375"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5850463C-8F40-4928-A018-C9C2419929B1}"/>
            </a:ext>
          </a:extLst>
        </xdr:cNvPr>
        <xdr:cNvSpPr txBox="1"/>
      </xdr:nvSpPr>
      <xdr:spPr>
        <a:xfrm>
          <a:off x="23812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B621BD87-292A-42AF-8C88-4943ABC8A1BB}"/>
            </a:ext>
          </a:extLst>
        </xdr:cNvPr>
        <xdr:cNvCxnSpPr/>
      </xdr:nvCxnSpPr>
      <xdr:spPr>
        <a:xfrm>
          <a:off x="714375"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43665235-7D54-4600-BE10-BF6D2D553B9A}"/>
            </a:ext>
          </a:extLst>
        </xdr:cNvPr>
        <xdr:cNvSpPr txBox="1"/>
      </xdr:nvSpPr>
      <xdr:spPr>
        <a:xfrm>
          <a:off x="23812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24D21A9-7339-4EA6-A77B-8B30B3813B5D}"/>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F7F2B2D0-1690-4F6D-976F-6061B2B847C2}"/>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9570A380-AF2A-4E87-A1FB-01ECFC8B2BEF}"/>
            </a:ext>
          </a:extLst>
        </xdr:cNvPr>
        <xdr:cNvCxnSpPr/>
      </xdr:nvCxnSpPr>
      <xdr:spPr>
        <a:xfrm flipV="1">
          <a:off x="4445000" y="12213590"/>
          <a:ext cx="0" cy="1196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C625A11F-23BD-44A0-8C0E-53910B27A812}"/>
            </a:ext>
          </a:extLst>
        </xdr:cNvPr>
        <xdr:cNvSpPr txBox="1"/>
      </xdr:nvSpPr>
      <xdr:spPr>
        <a:xfrm>
          <a:off x="4533900" y="133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10BACE6B-340A-46C2-82F0-FFB6E58A2F71}"/>
            </a:ext>
          </a:extLst>
        </xdr:cNvPr>
        <xdr:cNvCxnSpPr/>
      </xdr:nvCxnSpPr>
      <xdr:spPr>
        <a:xfrm>
          <a:off x="4371975" y="134102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AC22E8E8-9FF6-4CBD-9862-63AD4B413823}"/>
            </a:ext>
          </a:extLst>
        </xdr:cNvPr>
        <xdr:cNvSpPr txBox="1"/>
      </xdr:nvSpPr>
      <xdr:spPr>
        <a:xfrm>
          <a:off x="4533900" y="119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B785AB59-FFA0-4A93-8B24-4706CD1AB87D}"/>
            </a:ext>
          </a:extLst>
        </xdr:cNvPr>
        <xdr:cNvCxnSpPr/>
      </xdr:nvCxnSpPr>
      <xdr:spPr>
        <a:xfrm>
          <a:off x="4371975" y="12213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7801</xdr:rowOff>
    </xdr:to>
    <xdr:cxnSp macro="">
      <xdr:nvCxnSpPr>
        <xdr:cNvPr id="372" name="直線コネクタ 371">
          <a:extLst>
            <a:ext uri="{FF2B5EF4-FFF2-40B4-BE49-F238E27FC236}">
              <a16:creationId xmlns:a16="http://schemas.microsoft.com/office/drawing/2014/main" id="{F6BD125A-FD1D-4340-BAFE-7EB0E53B2C8C}"/>
            </a:ext>
          </a:extLst>
        </xdr:cNvPr>
        <xdr:cNvCxnSpPr/>
      </xdr:nvCxnSpPr>
      <xdr:spPr>
        <a:xfrm>
          <a:off x="3679825" y="12390301"/>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B8CA9E0F-8454-4BD8-8080-F7A8D8497467}"/>
            </a:ext>
          </a:extLst>
        </xdr:cNvPr>
        <xdr:cNvSpPr txBox="1"/>
      </xdr:nvSpPr>
      <xdr:spPr>
        <a:xfrm>
          <a:off x="4533900" y="12664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C5A3A2DF-FFBA-4C46-AC59-5EBDE02BFC63}"/>
            </a:ext>
          </a:extLst>
        </xdr:cNvPr>
        <xdr:cNvSpPr/>
      </xdr:nvSpPr>
      <xdr:spPr>
        <a:xfrm>
          <a:off x="4410075" y="12692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14333</xdr:rowOff>
    </xdr:to>
    <xdr:cxnSp macro="">
      <xdr:nvCxnSpPr>
        <xdr:cNvPr id="375" name="直線コネクタ 374">
          <a:extLst>
            <a:ext uri="{FF2B5EF4-FFF2-40B4-BE49-F238E27FC236}">
              <a16:creationId xmlns:a16="http://schemas.microsoft.com/office/drawing/2014/main" id="{172F579B-CEA4-491F-BC31-5F040C99841F}"/>
            </a:ext>
          </a:extLst>
        </xdr:cNvPr>
        <xdr:cNvCxnSpPr/>
      </xdr:nvCxnSpPr>
      <xdr:spPr>
        <a:xfrm flipV="1">
          <a:off x="2860675" y="12390301"/>
          <a:ext cx="8191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C328CA26-D875-47FC-AF93-FBF1B5ACF494}"/>
            </a:ext>
          </a:extLst>
        </xdr:cNvPr>
        <xdr:cNvSpPr/>
      </xdr:nvSpPr>
      <xdr:spPr>
        <a:xfrm>
          <a:off x="3635375" y="12731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9545D318-4C84-4370-BDE8-2E750FDECB49}"/>
            </a:ext>
          </a:extLst>
        </xdr:cNvPr>
        <xdr:cNvSpPr txBox="1"/>
      </xdr:nvSpPr>
      <xdr:spPr>
        <a:xfrm>
          <a:off x="332105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27396</xdr:rowOff>
    </xdr:to>
    <xdr:cxnSp macro="">
      <xdr:nvCxnSpPr>
        <xdr:cNvPr id="378" name="直線コネクタ 377">
          <a:extLst>
            <a:ext uri="{FF2B5EF4-FFF2-40B4-BE49-F238E27FC236}">
              <a16:creationId xmlns:a16="http://schemas.microsoft.com/office/drawing/2014/main" id="{D07B103E-ACC5-494F-A3BA-D2607307044A}"/>
            </a:ext>
          </a:extLst>
        </xdr:cNvPr>
        <xdr:cNvCxnSpPr/>
      </xdr:nvCxnSpPr>
      <xdr:spPr>
        <a:xfrm flipV="1">
          <a:off x="2035175" y="12396833"/>
          <a:ext cx="8255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F50FB2D3-494B-41E0-BD84-C7446E269F27}"/>
            </a:ext>
          </a:extLst>
        </xdr:cNvPr>
        <xdr:cNvSpPr/>
      </xdr:nvSpPr>
      <xdr:spPr>
        <a:xfrm>
          <a:off x="2809875" y="1277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53A37D2-F2B1-409F-99DC-65DF9B5972C3}"/>
            </a:ext>
          </a:extLst>
        </xdr:cNvPr>
        <xdr:cNvSpPr txBox="1"/>
      </xdr:nvSpPr>
      <xdr:spPr>
        <a:xfrm>
          <a:off x="2511425"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33927</xdr:rowOff>
    </xdr:to>
    <xdr:cxnSp macro="">
      <xdr:nvCxnSpPr>
        <xdr:cNvPr id="381" name="直線コネクタ 380">
          <a:extLst>
            <a:ext uri="{FF2B5EF4-FFF2-40B4-BE49-F238E27FC236}">
              <a16:creationId xmlns:a16="http://schemas.microsoft.com/office/drawing/2014/main" id="{215C25CE-3E70-4C37-9B4C-9B752AF30F5F}"/>
            </a:ext>
          </a:extLst>
        </xdr:cNvPr>
        <xdr:cNvCxnSpPr/>
      </xdr:nvCxnSpPr>
      <xdr:spPr>
        <a:xfrm flipV="1">
          <a:off x="1225550" y="12409896"/>
          <a:ext cx="8096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66620862-4D71-4333-8EE2-6003D38B1291}"/>
            </a:ext>
          </a:extLst>
        </xdr:cNvPr>
        <xdr:cNvSpPr/>
      </xdr:nvSpPr>
      <xdr:spPr>
        <a:xfrm>
          <a:off x="2000250" y="127709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B4393E99-52F4-40AF-92D4-E4A81FE2C80F}"/>
            </a:ext>
          </a:extLst>
        </xdr:cNvPr>
        <xdr:cNvSpPr txBox="1"/>
      </xdr:nvSpPr>
      <xdr:spPr>
        <a:xfrm>
          <a:off x="1685925"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55AD3256-DD4A-42BC-A1AA-AF4235364249}"/>
            </a:ext>
          </a:extLst>
        </xdr:cNvPr>
        <xdr:cNvSpPr/>
      </xdr:nvSpPr>
      <xdr:spPr>
        <a:xfrm>
          <a:off x="1174750" y="1277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2F39AF34-2434-424F-BDE2-EBD343AA7FAC}"/>
            </a:ext>
          </a:extLst>
        </xdr:cNvPr>
        <xdr:cNvSpPr txBox="1"/>
      </xdr:nvSpPr>
      <xdr:spPr>
        <a:xfrm>
          <a:off x="876300"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F5C130C-A65A-404B-9278-54F4EA76A08B}"/>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F874545B-6F35-4931-AD57-43A9F5A0AC19}"/>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2D8312A-E804-4ADF-BC64-854D64A57FFE}"/>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304E0AA6-3033-447D-8839-AE68B5B5DF8E}"/>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12DAC7CE-9D23-4C28-9289-C2C74562315D}"/>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91" name="楕円 390">
          <a:extLst>
            <a:ext uri="{FF2B5EF4-FFF2-40B4-BE49-F238E27FC236}">
              <a16:creationId xmlns:a16="http://schemas.microsoft.com/office/drawing/2014/main" id="{91E2834C-80DE-46DD-BC5F-5F3C61F158CF}"/>
            </a:ext>
          </a:extLst>
        </xdr:cNvPr>
        <xdr:cNvSpPr/>
      </xdr:nvSpPr>
      <xdr:spPr>
        <a:xfrm>
          <a:off x="4410075" y="123458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92" name="公債費該当値テキスト">
          <a:extLst>
            <a:ext uri="{FF2B5EF4-FFF2-40B4-BE49-F238E27FC236}">
              <a16:creationId xmlns:a16="http://schemas.microsoft.com/office/drawing/2014/main" id="{12A0A1A7-94CC-4569-A2C5-846D24363E22}"/>
            </a:ext>
          </a:extLst>
        </xdr:cNvPr>
        <xdr:cNvSpPr txBox="1"/>
      </xdr:nvSpPr>
      <xdr:spPr>
        <a:xfrm>
          <a:off x="4533900" y="1219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3" name="楕円 392">
          <a:extLst>
            <a:ext uri="{FF2B5EF4-FFF2-40B4-BE49-F238E27FC236}">
              <a16:creationId xmlns:a16="http://schemas.microsoft.com/office/drawing/2014/main" id="{DE50B173-3C88-45C3-8DC2-7AC3258A88A0}"/>
            </a:ext>
          </a:extLst>
        </xdr:cNvPr>
        <xdr:cNvSpPr/>
      </xdr:nvSpPr>
      <xdr:spPr>
        <a:xfrm>
          <a:off x="3635375" y="123458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4" name="テキスト ボックス 393">
          <a:extLst>
            <a:ext uri="{FF2B5EF4-FFF2-40B4-BE49-F238E27FC236}">
              <a16:creationId xmlns:a16="http://schemas.microsoft.com/office/drawing/2014/main" id="{F3E5B774-DD87-4A5E-9743-1552C599C93F}"/>
            </a:ext>
          </a:extLst>
        </xdr:cNvPr>
        <xdr:cNvSpPr txBox="1"/>
      </xdr:nvSpPr>
      <xdr:spPr>
        <a:xfrm>
          <a:off x="3321050" y="1212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134983</xdr:rowOff>
    </xdr:from>
    <xdr:to>
      <xdr:col>15</xdr:col>
      <xdr:colOff>149225</xdr:colOff>
      <xdr:row>75</xdr:row>
      <xdr:rowOff>65133</xdr:rowOff>
    </xdr:to>
    <xdr:sp macro="" textlink="">
      <xdr:nvSpPr>
        <xdr:cNvPr id="395" name="楕円 394">
          <a:extLst>
            <a:ext uri="{FF2B5EF4-FFF2-40B4-BE49-F238E27FC236}">
              <a16:creationId xmlns:a16="http://schemas.microsoft.com/office/drawing/2014/main" id="{36188A71-7784-4C5E-B2D2-317C6970A043}"/>
            </a:ext>
          </a:extLst>
        </xdr:cNvPr>
        <xdr:cNvSpPr/>
      </xdr:nvSpPr>
      <xdr:spPr>
        <a:xfrm>
          <a:off x="2809875" y="123523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75310</xdr:rowOff>
    </xdr:from>
    <xdr:ext cx="762000" cy="259045"/>
    <xdr:sp macro="" textlink="">
      <xdr:nvSpPr>
        <xdr:cNvPr id="396" name="テキスト ボックス 395">
          <a:extLst>
            <a:ext uri="{FF2B5EF4-FFF2-40B4-BE49-F238E27FC236}">
              <a16:creationId xmlns:a16="http://schemas.microsoft.com/office/drawing/2014/main" id="{0B58F42F-5B00-4D8C-8EEE-E3A1D6C944FC}"/>
            </a:ext>
          </a:extLst>
        </xdr:cNvPr>
        <xdr:cNvSpPr txBox="1"/>
      </xdr:nvSpPr>
      <xdr:spPr>
        <a:xfrm>
          <a:off x="2511425" y="121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7" name="楕円 396">
          <a:extLst>
            <a:ext uri="{FF2B5EF4-FFF2-40B4-BE49-F238E27FC236}">
              <a16:creationId xmlns:a16="http://schemas.microsoft.com/office/drawing/2014/main" id="{B42CDCFD-229C-41DE-9E93-958BFFAC53CD}"/>
            </a:ext>
          </a:extLst>
        </xdr:cNvPr>
        <xdr:cNvSpPr/>
      </xdr:nvSpPr>
      <xdr:spPr>
        <a:xfrm>
          <a:off x="2000250" y="123654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8" name="テキスト ボックス 397">
          <a:extLst>
            <a:ext uri="{FF2B5EF4-FFF2-40B4-BE49-F238E27FC236}">
              <a16:creationId xmlns:a16="http://schemas.microsoft.com/office/drawing/2014/main" id="{B3B1E6CA-6742-46C2-B85B-7508763F1C88}"/>
            </a:ext>
          </a:extLst>
        </xdr:cNvPr>
        <xdr:cNvSpPr txBox="1"/>
      </xdr:nvSpPr>
      <xdr:spPr>
        <a:xfrm>
          <a:off x="1685925" y="1214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9" name="楕円 398">
          <a:extLst>
            <a:ext uri="{FF2B5EF4-FFF2-40B4-BE49-F238E27FC236}">
              <a16:creationId xmlns:a16="http://schemas.microsoft.com/office/drawing/2014/main" id="{8754E5D3-AC63-4A32-9D0D-8B579826351D}"/>
            </a:ext>
          </a:extLst>
        </xdr:cNvPr>
        <xdr:cNvSpPr/>
      </xdr:nvSpPr>
      <xdr:spPr>
        <a:xfrm>
          <a:off x="1174750" y="12371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400" name="テキスト ボックス 399">
          <a:extLst>
            <a:ext uri="{FF2B5EF4-FFF2-40B4-BE49-F238E27FC236}">
              <a16:creationId xmlns:a16="http://schemas.microsoft.com/office/drawing/2014/main" id="{6AEB1EC9-9264-44F8-84A1-40FF8CF70FE3}"/>
            </a:ext>
          </a:extLst>
        </xdr:cNvPr>
        <xdr:cNvSpPr txBox="1"/>
      </xdr:nvSpPr>
      <xdr:spPr>
        <a:xfrm>
          <a:off x="876300" y="121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C3678F5C-FB2E-409F-B173-A2B5C2FB96D9}"/>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CCE050C8-9205-4248-AAB9-4CBE9D5B41DB}"/>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4F0C23E2-C7B2-4057-AC89-3391BEC1ACB8}"/>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106DE0A2-A00A-499F-9B14-7B7AEA884C2E}"/>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25974707-3810-4D22-953F-00712077A944}"/>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FBE2CA81-7991-4810-B21B-A1B3D1937EDA}"/>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4F84D39E-03AC-4EB9-8634-069EFEEDC479}"/>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B511D954-B9ED-4A6D-8521-781D7E090911}"/>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9A8E9BB7-8388-456F-B5E1-2E1DC92EAB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52772815-8DB5-452F-9A44-7657D179D7D9}"/>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C2DAA359-607B-4568-8CD8-71BE06AB777F}"/>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今後も扶助費や繰出金などの社会保障経費の抑制を図るとともに、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公共施設やインフラの老朽化に伴い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物件費及び維持補修費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が増加傾向であることや、原油価格や物価高騰の影響による物件費の増加も懸念されることから、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公共施設やインフラの最適化による管理コストの削減等を進め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ていくとともに、節電対策なども行っていく。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8655187F-5AB7-4633-80F2-77EF43D272DC}"/>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FB6A7379-3948-4EB4-9BDA-E12BC623E61E}"/>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28BD14BE-A6AD-475C-BB75-525E8E0EE4A3}"/>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84454263-9C9F-4A78-904E-EF9C6B8D4EB4}"/>
            </a:ext>
          </a:extLst>
        </xdr:cNvPr>
        <xdr:cNvCxnSpPr/>
      </xdr:nvCxnSpPr>
      <xdr:spPr>
        <a:xfrm>
          <a:off x="11461750" y="13335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9BA7920-004F-4502-BE4A-4F217BF9A8F4}"/>
            </a:ext>
          </a:extLst>
        </xdr:cNvPr>
        <xdr:cNvSpPr txBox="1"/>
      </xdr:nvSpPr>
      <xdr:spPr>
        <a:xfrm>
          <a:off x="11001375" y="13199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6D811495-1BBA-49B9-8736-E2E3B5E06C6A}"/>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B1724948-419F-4B3C-B80E-AFBF6FEFD5A2}"/>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5CEE744A-12A8-4483-B116-37184AEBC94C}"/>
            </a:ext>
          </a:extLst>
        </xdr:cNvPr>
        <xdr:cNvCxnSpPr/>
      </xdr:nvCxnSpPr>
      <xdr:spPr>
        <a:xfrm>
          <a:off x="11461750" y="12230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676601AF-6BCF-4339-952D-032545606871}"/>
            </a:ext>
          </a:extLst>
        </xdr:cNvPr>
        <xdr:cNvSpPr txBox="1"/>
      </xdr:nvSpPr>
      <xdr:spPr>
        <a:xfrm>
          <a:off x="11001375" y="12094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A932F7F7-A621-4235-80FF-DB617419194C}"/>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50EC6A72-6AA1-42C4-A778-D18465DE5CBE}"/>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81D55CD2-1A83-479D-8791-465C5C4F800A}"/>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AEAFC687-E0BC-4F25-A788-BA62763F045C}"/>
            </a:ext>
          </a:extLst>
        </xdr:cNvPr>
        <xdr:cNvCxnSpPr/>
      </xdr:nvCxnSpPr>
      <xdr:spPr>
        <a:xfrm flipV="1">
          <a:off x="15208250" y="12150725"/>
          <a:ext cx="0" cy="112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E905DC25-B8BF-451C-B845-230650C2B505}"/>
            </a:ext>
          </a:extLst>
        </xdr:cNvPr>
        <xdr:cNvSpPr txBox="1"/>
      </xdr:nvSpPr>
      <xdr:spPr>
        <a:xfrm>
          <a:off x="1528445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651DDD67-4125-4B11-B41E-84BF7A17499F}"/>
            </a:ext>
          </a:extLst>
        </xdr:cNvPr>
        <xdr:cNvCxnSpPr/>
      </xdr:nvCxnSpPr>
      <xdr:spPr>
        <a:xfrm>
          <a:off x="15119350" y="132778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AC913E87-D59E-4349-9782-4A9D57D87FD8}"/>
            </a:ext>
          </a:extLst>
        </xdr:cNvPr>
        <xdr:cNvSpPr txBox="1"/>
      </xdr:nvSpPr>
      <xdr:spPr>
        <a:xfrm>
          <a:off x="15284450" y="119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8B160140-04E8-490F-B36A-C67EC29321F6}"/>
            </a:ext>
          </a:extLst>
        </xdr:cNvPr>
        <xdr:cNvCxnSpPr/>
      </xdr:nvCxnSpPr>
      <xdr:spPr>
        <a:xfrm>
          <a:off x="15119350" y="1215072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1270</xdr:rowOff>
    </xdr:to>
    <xdr:cxnSp macro="">
      <xdr:nvCxnSpPr>
        <xdr:cNvPr id="429" name="直線コネクタ 428">
          <a:extLst>
            <a:ext uri="{FF2B5EF4-FFF2-40B4-BE49-F238E27FC236}">
              <a16:creationId xmlns:a16="http://schemas.microsoft.com/office/drawing/2014/main" id="{0B689936-AB76-4A0B-BECB-F7D2C5C22053}"/>
            </a:ext>
          </a:extLst>
        </xdr:cNvPr>
        <xdr:cNvCxnSpPr/>
      </xdr:nvCxnSpPr>
      <xdr:spPr>
        <a:xfrm>
          <a:off x="14433550" y="127139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4F5CB745-5039-4BF9-93A1-C6A5D7823481}"/>
            </a:ext>
          </a:extLst>
        </xdr:cNvPr>
        <xdr:cNvSpPr txBox="1"/>
      </xdr:nvSpPr>
      <xdr:spPr>
        <a:xfrm>
          <a:off x="15284450" y="1245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E50F5942-12A8-4F15-9DC1-A0B177F3AB66}"/>
            </a:ext>
          </a:extLst>
        </xdr:cNvPr>
        <xdr:cNvSpPr/>
      </xdr:nvSpPr>
      <xdr:spPr>
        <a:xfrm>
          <a:off x="15157450" y="12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104139</xdr:rowOff>
    </xdr:to>
    <xdr:cxnSp macro="">
      <xdr:nvCxnSpPr>
        <xdr:cNvPr id="432" name="直線コネクタ 431">
          <a:extLst>
            <a:ext uri="{FF2B5EF4-FFF2-40B4-BE49-F238E27FC236}">
              <a16:creationId xmlns:a16="http://schemas.microsoft.com/office/drawing/2014/main" id="{BBDE7DD4-4458-4C6B-B042-B0B94E11774B}"/>
            </a:ext>
          </a:extLst>
        </xdr:cNvPr>
        <xdr:cNvCxnSpPr/>
      </xdr:nvCxnSpPr>
      <xdr:spPr>
        <a:xfrm flipV="1">
          <a:off x="13623925" y="12713970"/>
          <a:ext cx="809625"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D46FCCF3-9506-45E9-83FF-B7D3F749389B}"/>
            </a:ext>
          </a:extLst>
        </xdr:cNvPr>
        <xdr:cNvSpPr/>
      </xdr:nvSpPr>
      <xdr:spPr>
        <a:xfrm>
          <a:off x="14382750" y="1277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E2893F20-F9D2-408F-9BFF-F805A505A3DC}"/>
            </a:ext>
          </a:extLst>
        </xdr:cNvPr>
        <xdr:cNvSpPr txBox="1"/>
      </xdr:nvSpPr>
      <xdr:spPr>
        <a:xfrm>
          <a:off x="140843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86995</xdr:rowOff>
    </xdr:from>
    <xdr:to>
      <xdr:col>73</xdr:col>
      <xdr:colOff>180975</xdr:colOff>
      <xdr:row>77</xdr:row>
      <xdr:rowOff>104139</xdr:rowOff>
    </xdr:to>
    <xdr:cxnSp macro="">
      <xdr:nvCxnSpPr>
        <xdr:cNvPr id="435" name="直線コネクタ 434">
          <a:extLst>
            <a:ext uri="{FF2B5EF4-FFF2-40B4-BE49-F238E27FC236}">
              <a16:creationId xmlns:a16="http://schemas.microsoft.com/office/drawing/2014/main" id="{9A9726D2-4700-4932-937C-63C3CD68CD04}"/>
            </a:ext>
          </a:extLst>
        </xdr:cNvPr>
        <xdr:cNvCxnSpPr/>
      </xdr:nvCxnSpPr>
      <xdr:spPr>
        <a:xfrm>
          <a:off x="12798425" y="12634595"/>
          <a:ext cx="825500" cy="1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FC64E4DC-342B-41CF-9D31-014DB894D474}"/>
            </a:ext>
          </a:extLst>
        </xdr:cNvPr>
        <xdr:cNvSpPr/>
      </xdr:nvSpPr>
      <xdr:spPr>
        <a:xfrm>
          <a:off x="13573125" y="12800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1E5E3E1-527E-473C-A6AC-84E64BF80454}"/>
            </a:ext>
          </a:extLst>
        </xdr:cNvPr>
        <xdr:cNvSpPr txBox="1"/>
      </xdr:nvSpPr>
      <xdr:spPr>
        <a:xfrm>
          <a:off x="1325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86995</xdr:rowOff>
    </xdr:from>
    <xdr:to>
      <xdr:col>69</xdr:col>
      <xdr:colOff>92075</xdr:colOff>
      <xdr:row>76</xdr:row>
      <xdr:rowOff>86995</xdr:rowOff>
    </xdr:to>
    <xdr:cxnSp macro="">
      <xdr:nvCxnSpPr>
        <xdr:cNvPr id="438" name="直線コネクタ 437">
          <a:extLst>
            <a:ext uri="{FF2B5EF4-FFF2-40B4-BE49-F238E27FC236}">
              <a16:creationId xmlns:a16="http://schemas.microsoft.com/office/drawing/2014/main" id="{8F15E1FE-3111-43BD-BE93-57F00BF2F8BF}"/>
            </a:ext>
          </a:extLst>
        </xdr:cNvPr>
        <xdr:cNvCxnSpPr/>
      </xdr:nvCxnSpPr>
      <xdr:spPr>
        <a:xfrm>
          <a:off x="11972925" y="12634595"/>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1D46251C-850A-4E2E-86F4-804AFF76BCB3}"/>
            </a:ext>
          </a:extLst>
        </xdr:cNvPr>
        <xdr:cNvSpPr/>
      </xdr:nvSpPr>
      <xdr:spPr>
        <a:xfrm>
          <a:off x="12747625" y="12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a:extLst>
            <a:ext uri="{FF2B5EF4-FFF2-40B4-BE49-F238E27FC236}">
              <a16:creationId xmlns:a16="http://schemas.microsoft.com/office/drawing/2014/main" id="{A16634D6-B2C3-4962-B763-27EBDE6F0DBB}"/>
            </a:ext>
          </a:extLst>
        </xdr:cNvPr>
        <xdr:cNvSpPr txBox="1"/>
      </xdr:nvSpPr>
      <xdr:spPr>
        <a:xfrm>
          <a:off x="12449175" y="1284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39D7DB59-2BAC-419B-8D3F-436382388F0A}"/>
            </a:ext>
          </a:extLst>
        </xdr:cNvPr>
        <xdr:cNvSpPr/>
      </xdr:nvSpPr>
      <xdr:spPr>
        <a:xfrm>
          <a:off x="11938000" y="12709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a:extLst>
            <a:ext uri="{FF2B5EF4-FFF2-40B4-BE49-F238E27FC236}">
              <a16:creationId xmlns:a16="http://schemas.microsoft.com/office/drawing/2014/main" id="{65DF965D-4DBE-485F-A3FF-87A3FC571E93}"/>
            </a:ext>
          </a:extLst>
        </xdr:cNvPr>
        <xdr:cNvSpPr txBox="1"/>
      </xdr:nvSpPr>
      <xdr:spPr>
        <a:xfrm>
          <a:off x="11623675"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3A411CB4-52C2-498B-9FB4-B8CFE02F222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B51E204-6F6C-4352-BFDD-191ABD233A68}"/>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EC04DA4-81A4-4076-9EA3-CF2C73DE8ABC}"/>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A22D65C7-8C26-41FB-B316-493B5ADAF99C}"/>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83987D0-76A0-4924-87D1-77CF923B6A9A}"/>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a:extLst>
            <a:ext uri="{FF2B5EF4-FFF2-40B4-BE49-F238E27FC236}">
              <a16:creationId xmlns:a16="http://schemas.microsoft.com/office/drawing/2014/main" id="{6FAF2885-8D04-4B9E-B41F-5B97E8F5EBD2}"/>
            </a:ext>
          </a:extLst>
        </xdr:cNvPr>
        <xdr:cNvSpPr/>
      </xdr:nvSpPr>
      <xdr:spPr>
        <a:xfrm>
          <a:off x="151574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9" name="公債費以外該当値テキスト">
          <a:extLst>
            <a:ext uri="{FF2B5EF4-FFF2-40B4-BE49-F238E27FC236}">
              <a16:creationId xmlns:a16="http://schemas.microsoft.com/office/drawing/2014/main" id="{F107FD19-B6EE-49E6-83CD-FF7FFB05C489}"/>
            </a:ext>
          </a:extLst>
        </xdr:cNvPr>
        <xdr:cNvSpPr txBox="1"/>
      </xdr:nvSpPr>
      <xdr:spPr>
        <a:xfrm>
          <a:off x="1528445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a:extLst>
            <a:ext uri="{FF2B5EF4-FFF2-40B4-BE49-F238E27FC236}">
              <a16:creationId xmlns:a16="http://schemas.microsoft.com/office/drawing/2014/main" id="{A2B8D2AE-1DE9-4CB2-AECD-F0CBB7C5081B}"/>
            </a:ext>
          </a:extLst>
        </xdr:cNvPr>
        <xdr:cNvSpPr/>
      </xdr:nvSpPr>
      <xdr:spPr>
        <a:xfrm>
          <a:off x="143827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1" name="テキスト ボックス 450">
          <a:extLst>
            <a:ext uri="{FF2B5EF4-FFF2-40B4-BE49-F238E27FC236}">
              <a16:creationId xmlns:a16="http://schemas.microsoft.com/office/drawing/2014/main" id="{ECA068DD-45B4-4AC9-90CB-CF25AA28244A}"/>
            </a:ext>
          </a:extLst>
        </xdr:cNvPr>
        <xdr:cNvSpPr txBox="1"/>
      </xdr:nvSpPr>
      <xdr:spPr>
        <a:xfrm>
          <a:off x="140843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2" name="楕円 451">
          <a:extLst>
            <a:ext uri="{FF2B5EF4-FFF2-40B4-BE49-F238E27FC236}">
              <a16:creationId xmlns:a16="http://schemas.microsoft.com/office/drawing/2014/main" id="{02789A0F-80DB-4BCA-BF41-B95BA7674B14}"/>
            </a:ext>
          </a:extLst>
        </xdr:cNvPr>
        <xdr:cNvSpPr/>
      </xdr:nvSpPr>
      <xdr:spPr>
        <a:xfrm>
          <a:off x="13573125" y="1276603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53" name="テキスト ボックス 452">
          <a:extLst>
            <a:ext uri="{FF2B5EF4-FFF2-40B4-BE49-F238E27FC236}">
              <a16:creationId xmlns:a16="http://schemas.microsoft.com/office/drawing/2014/main" id="{AADEDCF7-251B-4B7C-949F-159F045FF25F}"/>
            </a:ext>
          </a:extLst>
        </xdr:cNvPr>
        <xdr:cNvSpPr txBox="1"/>
      </xdr:nvSpPr>
      <xdr:spPr>
        <a:xfrm>
          <a:off x="13258800" y="1254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36195</xdr:rowOff>
    </xdr:from>
    <xdr:to>
      <xdr:col>69</xdr:col>
      <xdr:colOff>142875</xdr:colOff>
      <xdr:row>76</xdr:row>
      <xdr:rowOff>137795</xdr:rowOff>
    </xdr:to>
    <xdr:sp macro="" textlink="">
      <xdr:nvSpPr>
        <xdr:cNvPr id="454" name="楕円 453">
          <a:extLst>
            <a:ext uri="{FF2B5EF4-FFF2-40B4-BE49-F238E27FC236}">
              <a16:creationId xmlns:a16="http://schemas.microsoft.com/office/drawing/2014/main" id="{B6405C34-DE6B-4854-872F-ECD6BA50986B}"/>
            </a:ext>
          </a:extLst>
        </xdr:cNvPr>
        <xdr:cNvSpPr/>
      </xdr:nvSpPr>
      <xdr:spPr>
        <a:xfrm>
          <a:off x="12747625"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147972</xdr:rowOff>
    </xdr:from>
    <xdr:ext cx="762000" cy="259045"/>
    <xdr:sp macro="" textlink="">
      <xdr:nvSpPr>
        <xdr:cNvPr id="455" name="テキスト ボックス 454">
          <a:extLst>
            <a:ext uri="{FF2B5EF4-FFF2-40B4-BE49-F238E27FC236}">
              <a16:creationId xmlns:a16="http://schemas.microsoft.com/office/drawing/2014/main" id="{FEEA422C-AEB7-411E-B5AC-170BCEADD2A7}"/>
            </a:ext>
          </a:extLst>
        </xdr:cNvPr>
        <xdr:cNvSpPr txBox="1"/>
      </xdr:nvSpPr>
      <xdr:spPr>
        <a:xfrm>
          <a:off x="12449175" y="123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56" name="楕円 455">
          <a:extLst>
            <a:ext uri="{FF2B5EF4-FFF2-40B4-BE49-F238E27FC236}">
              <a16:creationId xmlns:a16="http://schemas.microsoft.com/office/drawing/2014/main" id="{DCB0343E-5EA5-4FB6-B36C-5DD0D45BCE98}"/>
            </a:ext>
          </a:extLst>
        </xdr:cNvPr>
        <xdr:cNvSpPr/>
      </xdr:nvSpPr>
      <xdr:spPr>
        <a:xfrm>
          <a:off x="11938000" y="12583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57" name="テキスト ボックス 456">
          <a:extLst>
            <a:ext uri="{FF2B5EF4-FFF2-40B4-BE49-F238E27FC236}">
              <a16:creationId xmlns:a16="http://schemas.microsoft.com/office/drawing/2014/main" id="{3B2E98C6-8AD3-4549-A5CC-CEB67B6AF9D9}"/>
            </a:ext>
          </a:extLst>
        </xdr:cNvPr>
        <xdr:cNvSpPr txBox="1"/>
      </xdr:nvSpPr>
      <xdr:spPr>
        <a:xfrm>
          <a:off x="11623675" y="123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1E9EC32-1DF2-4F46-9F90-C7E485C5E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E0B102F-F850-4FCE-B361-D50A041B8146}"/>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B9458DE-A8BA-4F69-BD7E-05ACB3C29D8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4BB5E5A-058B-4000-944D-33F0413AFF82}"/>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528BACB-BE7C-4D39-AE49-EDEF1BB541EE}"/>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38354CE-28D7-45A2-9002-BAA3C86536C6}"/>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52FDCCE-08AB-4D22-B251-2CAF5123A5E9}"/>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BB9FBC3-64E7-48E8-B055-F5FDFC69A52C}"/>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581F111-F695-4B61-A71A-FA987F5285DB}"/>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F2B1DD6-BA22-4B97-9EF8-E1ADA5AB70D3}"/>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B865139-EBD4-4DB7-A12A-93B82710C07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6C26731-0EAD-47C1-A83C-14AC621997DC}"/>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CEDFDD9-97DB-4414-897C-DDB8A37EE33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661F949-F665-41B9-A483-CCC214D8DC98}"/>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4936D1A-A80C-49C4-A232-25AFE9E4FDF5}"/>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FAF8123-B647-458E-989B-D79798B9B6BA}"/>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BD54B97-1A54-4F61-B635-40CA01BC67E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D6B4F23-D6B0-4C51-B405-B042061DBC73}"/>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5B0395F-9181-4828-B604-4770E230804F}"/>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F09630B-01E2-43B9-A1FC-91DE9E8D6D42}"/>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C9F1741-CC84-43C3-824B-4BA559A32244}"/>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879B99C-DBAC-4CE3-B1B9-706F88B69F4B}"/>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097B979-7873-4EC1-916B-DB4BC7069791}"/>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88904A9-6371-4305-AEF4-0ADE59F26E01}"/>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472FABE-7791-457B-A2EB-F270AB2666B8}"/>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1E59588-70C3-4CCE-8E59-B2F93D904035}"/>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89B61E0-68A2-4F5D-B158-BAC2208FBF6A}"/>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BB02AE8-F615-4829-8CFA-04A99D5F17D4}"/>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B7B8A37-590A-4A62-A3B8-4CC67724170E}"/>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F60E2BF6-C1A3-49C9-9A30-0F144EB8FF3E}"/>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AC45414-227F-411A-8818-93903B9DD9DF}"/>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BCD7472-6F3F-4053-BCF3-AF31BC3921BA}"/>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EBE3C75-B4F6-4341-92E7-1A0CCC12DD4E}"/>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12213AC-31BE-4599-8763-9ECEAFBD5DA3}"/>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5FBE0EF1-F888-4332-90E8-A01E153D92C3}"/>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7E0D900-1688-4855-B606-5BD5BCD0AC92}"/>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6E84270-1D24-4A06-968C-462E21A20D8B}"/>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072DF5D-E015-48B9-B708-9EA7C70964EF}"/>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92DEF80C-21D5-4FF2-8760-D82E3F6560EE}"/>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E95E2A5-38C9-4A8D-9F54-0F9118AB53A3}"/>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4B8121A-F037-4865-A7E9-31509754E5AE}"/>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D07721B5-573D-4F27-A382-F0CEF0E9FFDF}"/>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E31A0F1B-D02B-40CF-8796-032FF863BB3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EF2069B6-7882-46D1-81D5-04BF6C2A0043}"/>
            </a:ext>
          </a:extLst>
        </xdr:cNvPr>
        <xdr:cNvCxnSpPr/>
      </xdr:nvCxnSpPr>
      <xdr:spPr bwMode="auto">
        <a:xfrm flipV="1">
          <a:off x="5099050" y="2230818"/>
          <a:ext cx="0" cy="12837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133824</xdr:rowOff>
    </xdr:from>
    <xdr:ext cx="762000" cy="259045"/>
    <xdr:sp macro="" textlink="">
      <xdr:nvSpPr>
        <xdr:cNvPr id="46" name="人口1人当たり決算額の推移最小値テキスト130">
          <a:extLst>
            <a:ext uri="{FF2B5EF4-FFF2-40B4-BE49-F238E27FC236}">
              <a16:creationId xmlns:a16="http://schemas.microsoft.com/office/drawing/2014/main" id="{99D81CF5-0C9B-4CE7-9393-FAD0074BE7F9}"/>
            </a:ext>
          </a:extLst>
        </xdr:cNvPr>
        <xdr:cNvSpPr txBox="1"/>
      </xdr:nvSpPr>
      <xdr:spPr>
        <a:xfrm>
          <a:off x="5168900" y="352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A1EF9F45-4A0C-4EB2-B033-191B43859C8C}"/>
            </a:ext>
          </a:extLst>
        </xdr:cNvPr>
        <xdr:cNvCxnSpPr/>
      </xdr:nvCxnSpPr>
      <xdr:spPr bwMode="auto">
        <a:xfrm>
          <a:off x="5010150" y="351454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10FA07C0-BDD8-4333-8307-396D901A69DB}"/>
            </a:ext>
          </a:extLst>
        </xdr:cNvPr>
        <xdr:cNvSpPr txBox="1"/>
      </xdr:nvSpPr>
      <xdr:spPr>
        <a:xfrm>
          <a:off x="5168900" y="197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2A57640A-D735-412B-A93E-FBC957C251A1}"/>
            </a:ext>
          </a:extLst>
        </xdr:cNvPr>
        <xdr:cNvCxnSpPr/>
      </xdr:nvCxnSpPr>
      <xdr:spPr bwMode="auto">
        <a:xfrm>
          <a:off x="5010150" y="223081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117704</xdr:rowOff>
    </xdr:from>
    <xdr:to>
      <xdr:col>29</xdr:col>
      <xdr:colOff>127000</xdr:colOff>
      <xdr:row>20</xdr:row>
      <xdr:rowOff>123647</xdr:rowOff>
    </xdr:to>
    <xdr:cxnSp macro="">
      <xdr:nvCxnSpPr>
        <xdr:cNvPr id="50" name="直線コネクタ 49">
          <a:extLst>
            <a:ext uri="{FF2B5EF4-FFF2-40B4-BE49-F238E27FC236}">
              <a16:creationId xmlns:a16="http://schemas.microsoft.com/office/drawing/2014/main" id="{12227925-E2E3-4C76-9B24-282CC6E59657}"/>
            </a:ext>
          </a:extLst>
        </xdr:cNvPr>
        <xdr:cNvCxnSpPr/>
      </xdr:nvCxnSpPr>
      <xdr:spPr bwMode="auto">
        <a:xfrm>
          <a:off x="4508500" y="3508604"/>
          <a:ext cx="59055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77EA729A-FF84-4A2A-9ADC-5CA91688E474}"/>
            </a:ext>
          </a:extLst>
        </xdr:cNvPr>
        <xdr:cNvSpPr txBox="1"/>
      </xdr:nvSpPr>
      <xdr:spPr>
        <a:xfrm>
          <a:off x="5168900" y="2785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9F5634CC-8CCE-4C16-979F-EE64671E6D71}"/>
            </a:ext>
          </a:extLst>
        </xdr:cNvPr>
        <xdr:cNvSpPr/>
      </xdr:nvSpPr>
      <xdr:spPr bwMode="auto">
        <a:xfrm>
          <a:off x="5048250" y="2933776"/>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117704</xdr:rowOff>
    </xdr:from>
    <xdr:to>
      <xdr:col>26</xdr:col>
      <xdr:colOff>50800</xdr:colOff>
      <xdr:row>20</xdr:row>
      <xdr:rowOff>139649</xdr:rowOff>
    </xdr:to>
    <xdr:cxnSp macro="">
      <xdr:nvCxnSpPr>
        <xdr:cNvPr id="53" name="直線コネクタ 52">
          <a:extLst>
            <a:ext uri="{FF2B5EF4-FFF2-40B4-BE49-F238E27FC236}">
              <a16:creationId xmlns:a16="http://schemas.microsoft.com/office/drawing/2014/main" id="{2A1CD314-D4C9-4887-8ABE-F743B91287CC}"/>
            </a:ext>
          </a:extLst>
        </xdr:cNvPr>
        <xdr:cNvCxnSpPr/>
      </xdr:nvCxnSpPr>
      <xdr:spPr bwMode="auto">
        <a:xfrm flipV="1">
          <a:off x="3886200" y="3508604"/>
          <a:ext cx="6223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DE3BF3C2-4AE3-48EA-828B-5B2E8BDA0E6D}"/>
            </a:ext>
          </a:extLst>
        </xdr:cNvPr>
        <xdr:cNvSpPr/>
      </xdr:nvSpPr>
      <xdr:spPr bwMode="auto">
        <a:xfrm>
          <a:off x="4457700" y="2943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E7A5250-45BE-4FCB-96D5-EE83B9B24CBE}"/>
            </a:ext>
          </a:extLst>
        </xdr:cNvPr>
        <xdr:cNvSpPr txBox="1"/>
      </xdr:nvSpPr>
      <xdr:spPr>
        <a:xfrm>
          <a:off x="4165600" y="272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139649</xdr:rowOff>
    </xdr:from>
    <xdr:to>
      <xdr:col>22</xdr:col>
      <xdr:colOff>114300</xdr:colOff>
      <xdr:row>21</xdr:row>
      <xdr:rowOff>127</xdr:rowOff>
    </xdr:to>
    <xdr:cxnSp macro="">
      <xdr:nvCxnSpPr>
        <xdr:cNvPr id="56" name="直線コネクタ 55">
          <a:extLst>
            <a:ext uri="{FF2B5EF4-FFF2-40B4-BE49-F238E27FC236}">
              <a16:creationId xmlns:a16="http://schemas.microsoft.com/office/drawing/2014/main" id="{4C6B735A-F178-4E82-BF58-DDE4F16ADDA9}"/>
            </a:ext>
          </a:extLst>
        </xdr:cNvPr>
        <xdr:cNvCxnSpPr/>
      </xdr:nvCxnSpPr>
      <xdr:spPr bwMode="auto">
        <a:xfrm flipV="1">
          <a:off x="3257550" y="3530549"/>
          <a:ext cx="628650" cy="2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A2F7797-8F72-4163-8EAE-D6AFA422D8B0}"/>
            </a:ext>
          </a:extLst>
        </xdr:cNvPr>
        <xdr:cNvSpPr/>
      </xdr:nvSpPr>
      <xdr:spPr bwMode="auto">
        <a:xfrm>
          <a:off x="3835400" y="298757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A57E71EB-C111-45DD-B7F8-6FF6F52961BF}"/>
            </a:ext>
          </a:extLst>
        </xdr:cNvPr>
        <xdr:cNvSpPr txBox="1"/>
      </xdr:nvSpPr>
      <xdr:spPr>
        <a:xfrm>
          <a:off x="3543300" y="276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164300</xdr:rowOff>
    </xdr:from>
    <xdr:to>
      <xdr:col>18</xdr:col>
      <xdr:colOff>177800</xdr:colOff>
      <xdr:row>21</xdr:row>
      <xdr:rowOff>127</xdr:rowOff>
    </xdr:to>
    <xdr:cxnSp macro="">
      <xdr:nvCxnSpPr>
        <xdr:cNvPr id="59" name="直線コネクタ 58">
          <a:extLst>
            <a:ext uri="{FF2B5EF4-FFF2-40B4-BE49-F238E27FC236}">
              <a16:creationId xmlns:a16="http://schemas.microsoft.com/office/drawing/2014/main" id="{BB988890-F40A-4136-ADC3-70547681342F}"/>
            </a:ext>
          </a:extLst>
        </xdr:cNvPr>
        <xdr:cNvCxnSpPr/>
      </xdr:nvCxnSpPr>
      <xdr:spPr bwMode="auto">
        <a:xfrm>
          <a:off x="2622550" y="3555200"/>
          <a:ext cx="635000" cy="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BBBAB6A3-7C65-43E4-91C8-8D650C65DB26}"/>
            </a:ext>
          </a:extLst>
        </xdr:cNvPr>
        <xdr:cNvSpPr/>
      </xdr:nvSpPr>
      <xdr:spPr bwMode="auto">
        <a:xfrm>
          <a:off x="3213100" y="3011691"/>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84022E2A-DCB8-458C-87E7-95132C17628E}"/>
            </a:ext>
          </a:extLst>
        </xdr:cNvPr>
        <xdr:cNvSpPr txBox="1"/>
      </xdr:nvSpPr>
      <xdr:spPr>
        <a:xfrm>
          <a:off x="2914650" y="27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AB2D1B8A-4231-4AAA-96C9-D64D27964697}"/>
            </a:ext>
          </a:extLst>
        </xdr:cNvPr>
        <xdr:cNvSpPr/>
      </xdr:nvSpPr>
      <xdr:spPr bwMode="auto">
        <a:xfrm>
          <a:off x="2571750" y="2978734"/>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AB5218C3-263D-477B-A832-A16D1DC078E1}"/>
            </a:ext>
          </a:extLst>
        </xdr:cNvPr>
        <xdr:cNvSpPr txBox="1"/>
      </xdr:nvSpPr>
      <xdr:spPr>
        <a:xfrm>
          <a:off x="2279650" y="275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448E15F-C5F8-4450-9FC3-6A196B28E841}"/>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ACA4717-FE21-41FC-B820-A25343B129C2}"/>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AA49A78-2391-4956-BE15-74E84E4DE16B}"/>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4704B88-452E-4DEE-8AAA-2F5B590BE1A9}"/>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148E349-ED84-463C-80FB-786658F19218}"/>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72847</xdr:rowOff>
    </xdr:from>
    <xdr:to>
      <xdr:col>29</xdr:col>
      <xdr:colOff>177800</xdr:colOff>
      <xdr:row>21</xdr:row>
      <xdr:rowOff>2997</xdr:rowOff>
    </xdr:to>
    <xdr:sp macro="" textlink="">
      <xdr:nvSpPr>
        <xdr:cNvPr id="69" name="楕円 68">
          <a:extLst>
            <a:ext uri="{FF2B5EF4-FFF2-40B4-BE49-F238E27FC236}">
              <a16:creationId xmlns:a16="http://schemas.microsoft.com/office/drawing/2014/main" id="{7D94720F-C6B4-4ACE-8F5C-41389F8C9D50}"/>
            </a:ext>
          </a:extLst>
        </xdr:cNvPr>
        <xdr:cNvSpPr/>
      </xdr:nvSpPr>
      <xdr:spPr bwMode="auto">
        <a:xfrm>
          <a:off x="5048250" y="3463747"/>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152874</xdr:rowOff>
    </xdr:from>
    <xdr:ext cx="762000" cy="259045"/>
    <xdr:sp macro="" textlink="">
      <xdr:nvSpPr>
        <xdr:cNvPr id="70" name="人口1人当たり決算額の推移該当値テキスト130">
          <a:extLst>
            <a:ext uri="{FF2B5EF4-FFF2-40B4-BE49-F238E27FC236}">
              <a16:creationId xmlns:a16="http://schemas.microsoft.com/office/drawing/2014/main" id="{87BE6C9C-6EB0-4EDD-97EA-9164F79AD429}"/>
            </a:ext>
          </a:extLst>
        </xdr:cNvPr>
        <xdr:cNvSpPr txBox="1"/>
      </xdr:nvSpPr>
      <xdr:spPr>
        <a:xfrm>
          <a:off x="51689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66904</xdr:rowOff>
    </xdr:from>
    <xdr:to>
      <xdr:col>26</xdr:col>
      <xdr:colOff>101600</xdr:colOff>
      <xdr:row>20</xdr:row>
      <xdr:rowOff>168504</xdr:rowOff>
    </xdr:to>
    <xdr:sp macro="" textlink="">
      <xdr:nvSpPr>
        <xdr:cNvPr id="71" name="楕円 70">
          <a:extLst>
            <a:ext uri="{FF2B5EF4-FFF2-40B4-BE49-F238E27FC236}">
              <a16:creationId xmlns:a16="http://schemas.microsoft.com/office/drawing/2014/main" id="{61E9AFF5-9BF3-4879-9AFB-FC307B7A18D1}"/>
            </a:ext>
          </a:extLst>
        </xdr:cNvPr>
        <xdr:cNvSpPr/>
      </xdr:nvSpPr>
      <xdr:spPr bwMode="auto">
        <a:xfrm>
          <a:off x="4457700" y="3457804"/>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153281</xdr:rowOff>
    </xdr:from>
    <xdr:ext cx="736600" cy="259045"/>
    <xdr:sp macro="" textlink="">
      <xdr:nvSpPr>
        <xdr:cNvPr id="72" name="テキスト ボックス 71">
          <a:extLst>
            <a:ext uri="{FF2B5EF4-FFF2-40B4-BE49-F238E27FC236}">
              <a16:creationId xmlns:a16="http://schemas.microsoft.com/office/drawing/2014/main" id="{5F0941CC-286E-4A8D-B56C-3B0B0DDC8C44}"/>
            </a:ext>
          </a:extLst>
        </xdr:cNvPr>
        <xdr:cNvSpPr txBox="1"/>
      </xdr:nvSpPr>
      <xdr:spPr>
        <a:xfrm>
          <a:off x="4165600" y="354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88849</xdr:rowOff>
    </xdr:from>
    <xdr:to>
      <xdr:col>22</xdr:col>
      <xdr:colOff>165100</xdr:colOff>
      <xdr:row>21</xdr:row>
      <xdr:rowOff>18999</xdr:rowOff>
    </xdr:to>
    <xdr:sp macro="" textlink="">
      <xdr:nvSpPr>
        <xdr:cNvPr id="73" name="楕円 72">
          <a:extLst>
            <a:ext uri="{FF2B5EF4-FFF2-40B4-BE49-F238E27FC236}">
              <a16:creationId xmlns:a16="http://schemas.microsoft.com/office/drawing/2014/main" id="{AB110F34-FA47-45A3-B32E-08F27BF88D69}"/>
            </a:ext>
          </a:extLst>
        </xdr:cNvPr>
        <xdr:cNvSpPr/>
      </xdr:nvSpPr>
      <xdr:spPr bwMode="auto">
        <a:xfrm>
          <a:off x="3835400" y="3479749"/>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3776</xdr:rowOff>
    </xdr:from>
    <xdr:ext cx="762000" cy="259045"/>
    <xdr:sp macro="" textlink="">
      <xdr:nvSpPr>
        <xdr:cNvPr id="74" name="テキスト ボックス 73">
          <a:extLst>
            <a:ext uri="{FF2B5EF4-FFF2-40B4-BE49-F238E27FC236}">
              <a16:creationId xmlns:a16="http://schemas.microsoft.com/office/drawing/2014/main" id="{50B82BB6-82FE-485E-B6EF-BAE545FA5001}"/>
            </a:ext>
          </a:extLst>
        </xdr:cNvPr>
        <xdr:cNvSpPr txBox="1"/>
      </xdr:nvSpPr>
      <xdr:spPr>
        <a:xfrm>
          <a:off x="35433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120777</xdr:rowOff>
    </xdr:from>
    <xdr:to>
      <xdr:col>19</xdr:col>
      <xdr:colOff>38100</xdr:colOff>
      <xdr:row>21</xdr:row>
      <xdr:rowOff>50927</xdr:rowOff>
    </xdr:to>
    <xdr:sp macro="" textlink="">
      <xdr:nvSpPr>
        <xdr:cNvPr id="75" name="楕円 74">
          <a:extLst>
            <a:ext uri="{FF2B5EF4-FFF2-40B4-BE49-F238E27FC236}">
              <a16:creationId xmlns:a16="http://schemas.microsoft.com/office/drawing/2014/main" id="{65CAD705-ABB7-4464-B3D2-761D74DA3CE4}"/>
            </a:ext>
          </a:extLst>
        </xdr:cNvPr>
        <xdr:cNvSpPr/>
      </xdr:nvSpPr>
      <xdr:spPr bwMode="auto">
        <a:xfrm>
          <a:off x="3213100" y="3511677"/>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35704</xdr:rowOff>
    </xdr:from>
    <xdr:ext cx="762000" cy="259045"/>
    <xdr:sp macro="" textlink="">
      <xdr:nvSpPr>
        <xdr:cNvPr id="76" name="テキスト ボックス 75">
          <a:extLst>
            <a:ext uri="{FF2B5EF4-FFF2-40B4-BE49-F238E27FC236}">
              <a16:creationId xmlns:a16="http://schemas.microsoft.com/office/drawing/2014/main" id="{DCE17789-826D-4358-B67A-2D7726CD2C62}"/>
            </a:ext>
          </a:extLst>
        </xdr:cNvPr>
        <xdr:cNvSpPr txBox="1"/>
      </xdr:nvSpPr>
      <xdr:spPr>
        <a:xfrm>
          <a:off x="2914650" y="359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113500</xdr:rowOff>
    </xdr:from>
    <xdr:to>
      <xdr:col>15</xdr:col>
      <xdr:colOff>101600</xdr:colOff>
      <xdr:row>21</xdr:row>
      <xdr:rowOff>43650</xdr:rowOff>
    </xdr:to>
    <xdr:sp macro="" textlink="">
      <xdr:nvSpPr>
        <xdr:cNvPr id="77" name="楕円 76">
          <a:extLst>
            <a:ext uri="{FF2B5EF4-FFF2-40B4-BE49-F238E27FC236}">
              <a16:creationId xmlns:a16="http://schemas.microsoft.com/office/drawing/2014/main" id="{EF037009-F2C2-4906-BC2F-2666F42648F5}"/>
            </a:ext>
          </a:extLst>
        </xdr:cNvPr>
        <xdr:cNvSpPr/>
      </xdr:nvSpPr>
      <xdr:spPr bwMode="auto">
        <a:xfrm>
          <a:off x="2571750" y="35044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28427</xdr:rowOff>
    </xdr:from>
    <xdr:ext cx="762000" cy="259045"/>
    <xdr:sp macro="" textlink="">
      <xdr:nvSpPr>
        <xdr:cNvPr id="78" name="テキスト ボックス 77">
          <a:extLst>
            <a:ext uri="{FF2B5EF4-FFF2-40B4-BE49-F238E27FC236}">
              <a16:creationId xmlns:a16="http://schemas.microsoft.com/office/drawing/2014/main" id="{DD76D091-CF69-4824-BF79-3EA318479405}"/>
            </a:ext>
          </a:extLst>
        </xdr:cNvPr>
        <xdr:cNvSpPr txBox="1"/>
      </xdr:nvSpPr>
      <xdr:spPr>
        <a:xfrm>
          <a:off x="2279650" y="35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4081136C-2CDA-45CB-86CD-0395B3E6DBFE}"/>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4F25AEA-2D15-41FE-AECB-9D1FD403FCB7}"/>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98C67CB0-0560-4A99-9AE8-B59DE4526ADD}"/>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33217312-7C8A-44EF-8E7D-5FCE7D0B54A9}"/>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B5DACA6E-B3BD-48CB-870F-F6ABF8CCE526}"/>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B25EE465-1C30-496D-80D5-047973BC2184}"/>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AFBFF987-8596-4035-A535-61929FA847DF}"/>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56B8ABF-EB6B-40C0-9731-0C7B1D7887F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821CE90-CCE2-4177-A0CA-403E6DB1FECC}"/>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54283CF-3553-4788-82ED-4340A234245D}"/>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B8E15BB8-6904-4E60-BC97-F36BCD42AD39}"/>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82C0B28D-1750-4606-8C45-C7B3BB758541}"/>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FD26C6A-7E16-4E58-AB4D-6C8D2FCFD066}"/>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5428E036-3B14-4869-B023-097A1A0AB01E}"/>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4B246B77-6CA1-439D-BA01-C628E03FEB5B}"/>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7902B94-7FAC-4C93-A01D-DBBC687AA65A}"/>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D3834215-D110-4137-94F6-A1CD2D1B1939}"/>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8D047C6-4B9C-41D8-B8AD-78545B4ADF57}"/>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42E52BBF-0BA4-4E19-BA09-3A0113EC1C99}"/>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9EDF50C6-2E07-4492-A37F-676F7C3CA01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C0E0BC1-763D-40DE-80BE-5EA0CBF28F93}"/>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91E5C9BB-4590-4BFB-896C-5B36B2198FEC}"/>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BFF53B5F-3DFC-496E-A79D-CB2AC55D690F}"/>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E0B3C625-141C-4639-A770-4F2DBB0DEFD1}"/>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1EE8ACAD-7004-41FB-BB67-5BE6BFDC5884}"/>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183556F7-9C65-441F-AD38-F69FB298667C}"/>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F5CE51D7-6956-4AF9-8238-89124DDDCF16}"/>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B4708ED-0F9F-4E74-B5A0-3FDE35194372}"/>
            </a:ext>
          </a:extLst>
        </xdr:cNvPr>
        <xdr:cNvCxnSpPr/>
      </xdr:nvCxnSpPr>
      <xdr:spPr bwMode="auto">
        <a:xfrm flipV="1">
          <a:off x="5099050" y="60136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EF9ECB9A-9BBF-4CB3-AE59-B97DC6D9D22A}"/>
            </a:ext>
          </a:extLst>
        </xdr:cNvPr>
        <xdr:cNvSpPr txBox="1"/>
      </xdr:nvSpPr>
      <xdr:spPr>
        <a:xfrm>
          <a:off x="5168900" y="718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333B1E16-E064-440A-8642-F352C460E372}"/>
            </a:ext>
          </a:extLst>
        </xdr:cNvPr>
        <xdr:cNvCxnSpPr/>
      </xdr:nvCxnSpPr>
      <xdr:spPr bwMode="auto">
        <a:xfrm>
          <a:off x="5010150" y="721661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A6E65539-4D36-4FED-A722-F6DC43C2D155}"/>
            </a:ext>
          </a:extLst>
        </xdr:cNvPr>
        <xdr:cNvSpPr txBox="1"/>
      </xdr:nvSpPr>
      <xdr:spPr>
        <a:xfrm>
          <a:off x="5168900" y="575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4D787103-CBB8-45DB-8978-18EA33FE9CAE}"/>
            </a:ext>
          </a:extLst>
        </xdr:cNvPr>
        <xdr:cNvCxnSpPr/>
      </xdr:nvCxnSpPr>
      <xdr:spPr bwMode="auto">
        <a:xfrm>
          <a:off x="5010150" y="601367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275857</xdr:rowOff>
    </xdr:from>
    <xdr:to>
      <xdr:col>29</xdr:col>
      <xdr:colOff>127000</xdr:colOff>
      <xdr:row>35</xdr:row>
      <xdr:rowOff>316700</xdr:rowOff>
    </xdr:to>
    <xdr:cxnSp macro="">
      <xdr:nvCxnSpPr>
        <xdr:cNvPr id="111" name="直線コネクタ 110">
          <a:extLst>
            <a:ext uri="{FF2B5EF4-FFF2-40B4-BE49-F238E27FC236}">
              <a16:creationId xmlns:a16="http://schemas.microsoft.com/office/drawing/2014/main" id="{73AD555E-3148-4833-8F36-B7B8C27B08A0}"/>
            </a:ext>
          </a:extLst>
        </xdr:cNvPr>
        <xdr:cNvCxnSpPr/>
      </xdr:nvCxnSpPr>
      <xdr:spPr bwMode="auto">
        <a:xfrm flipV="1">
          <a:off x="4508500" y="6733807"/>
          <a:ext cx="59055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260633</xdr:rowOff>
    </xdr:from>
    <xdr:ext cx="762000" cy="259045"/>
    <xdr:sp macro="" textlink="">
      <xdr:nvSpPr>
        <xdr:cNvPr id="112" name="人口1人当たり決算額の推移平均値テキスト445">
          <a:extLst>
            <a:ext uri="{FF2B5EF4-FFF2-40B4-BE49-F238E27FC236}">
              <a16:creationId xmlns:a16="http://schemas.microsoft.com/office/drawing/2014/main" id="{B6421E72-AFF8-4D36-BC5D-0812A78071F2}"/>
            </a:ext>
          </a:extLst>
        </xdr:cNvPr>
        <xdr:cNvSpPr txBox="1"/>
      </xdr:nvSpPr>
      <xdr:spPr>
        <a:xfrm>
          <a:off x="5168900" y="6718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B6B3BD81-90F4-4AA4-B853-E3541A92D851}"/>
            </a:ext>
          </a:extLst>
        </xdr:cNvPr>
        <xdr:cNvSpPr/>
      </xdr:nvSpPr>
      <xdr:spPr bwMode="auto">
        <a:xfrm>
          <a:off x="5048250" y="671043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316700</xdr:rowOff>
    </xdr:from>
    <xdr:to>
      <xdr:col>26</xdr:col>
      <xdr:colOff>50800</xdr:colOff>
      <xdr:row>36</xdr:row>
      <xdr:rowOff>16929</xdr:rowOff>
    </xdr:to>
    <xdr:cxnSp macro="">
      <xdr:nvCxnSpPr>
        <xdr:cNvPr id="114" name="直線コネクタ 113">
          <a:extLst>
            <a:ext uri="{FF2B5EF4-FFF2-40B4-BE49-F238E27FC236}">
              <a16:creationId xmlns:a16="http://schemas.microsoft.com/office/drawing/2014/main" id="{DF8917F9-1D45-4F22-84F8-2EAE0A130D73}"/>
            </a:ext>
          </a:extLst>
        </xdr:cNvPr>
        <xdr:cNvCxnSpPr/>
      </xdr:nvCxnSpPr>
      <xdr:spPr bwMode="auto">
        <a:xfrm flipV="1">
          <a:off x="3886200" y="6774650"/>
          <a:ext cx="6223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7CFB4F6A-60D5-46F5-89E2-7E6EAB96B360}"/>
            </a:ext>
          </a:extLst>
        </xdr:cNvPr>
        <xdr:cNvSpPr/>
      </xdr:nvSpPr>
      <xdr:spPr bwMode="auto">
        <a:xfrm>
          <a:off x="4457700" y="6736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16EFCD29-8184-449C-A94D-9A4BE87F7496}"/>
            </a:ext>
          </a:extLst>
        </xdr:cNvPr>
        <xdr:cNvSpPr txBox="1"/>
      </xdr:nvSpPr>
      <xdr:spPr>
        <a:xfrm>
          <a:off x="4165600" y="682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315405</xdr:rowOff>
    </xdr:from>
    <xdr:to>
      <xdr:col>22</xdr:col>
      <xdr:colOff>114300</xdr:colOff>
      <xdr:row>36</xdr:row>
      <xdr:rowOff>16929</xdr:rowOff>
    </xdr:to>
    <xdr:cxnSp macro="">
      <xdr:nvCxnSpPr>
        <xdr:cNvPr id="117" name="直線コネクタ 116">
          <a:extLst>
            <a:ext uri="{FF2B5EF4-FFF2-40B4-BE49-F238E27FC236}">
              <a16:creationId xmlns:a16="http://schemas.microsoft.com/office/drawing/2014/main" id="{DD54F7C7-0F52-4037-8E32-FC09622FA6A9}"/>
            </a:ext>
          </a:extLst>
        </xdr:cNvPr>
        <xdr:cNvCxnSpPr/>
      </xdr:nvCxnSpPr>
      <xdr:spPr bwMode="auto">
        <a:xfrm>
          <a:off x="3257550" y="6773355"/>
          <a:ext cx="62865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4683A46D-85D5-46B4-A718-7B726DAFE2AE}"/>
            </a:ext>
          </a:extLst>
        </xdr:cNvPr>
        <xdr:cNvSpPr/>
      </xdr:nvSpPr>
      <xdr:spPr bwMode="auto">
        <a:xfrm>
          <a:off x="3835400" y="6725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C7182DD5-9D82-448D-AA18-C05C1FCF61E2}"/>
            </a:ext>
          </a:extLst>
        </xdr:cNvPr>
        <xdr:cNvSpPr txBox="1"/>
      </xdr:nvSpPr>
      <xdr:spPr>
        <a:xfrm>
          <a:off x="3543300" y="649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315405</xdr:rowOff>
    </xdr:from>
    <xdr:to>
      <xdr:col>18</xdr:col>
      <xdr:colOff>177800</xdr:colOff>
      <xdr:row>36</xdr:row>
      <xdr:rowOff>37846</xdr:rowOff>
    </xdr:to>
    <xdr:cxnSp macro="">
      <xdr:nvCxnSpPr>
        <xdr:cNvPr id="120" name="直線コネクタ 119">
          <a:extLst>
            <a:ext uri="{FF2B5EF4-FFF2-40B4-BE49-F238E27FC236}">
              <a16:creationId xmlns:a16="http://schemas.microsoft.com/office/drawing/2014/main" id="{93A0E7C0-0215-4331-A862-4817CF74068B}"/>
            </a:ext>
          </a:extLst>
        </xdr:cNvPr>
        <xdr:cNvCxnSpPr/>
      </xdr:nvCxnSpPr>
      <xdr:spPr bwMode="auto">
        <a:xfrm flipV="1">
          <a:off x="2622550" y="6773355"/>
          <a:ext cx="6350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DD88F7E3-2118-4B84-A482-ECB4219C68C2}"/>
            </a:ext>
          </a:extLst>
        </xdr:cNvPr>
        <xdr:cNvSpPr/>
      </xdr:nvSpPr>
      <xdr:spPr bwMode="auto">
        <a:xfrm>
          <a:off x="3213100" y="673699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52D4D808-6CE3-49CE-B21E-47C8C1E28699}"/>
            </a:ext>
          </a:extLst>
        </xdr:cNvPr>
        <xdr:cNvSpPr txBox="1"/>
      </xdr:nvSpPr>
      <xdr:spPr>
        <a:xfrm>
          <a:off x="291465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870D29AE-C12E-490D-814F-E797A2DC4ABC}"/>
            </a:ext>
          </a:extLst>
        </xdr:cNvPr>
        <xdr:cNvSpPr/>
      </xdr:nvSpPr>
      <xdr:spPr bwMode="auto">
        <a:xfrm>
          <a:off x="2571750" y="6732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ACFF7FA1-EEAD-466E-90A0-7A4E6A098A71}"/>
            </a:ext>
          </a:extLst>
        </xdr:cNvPr>
        <xdr:cNvSpPr txBox="1"/>
      </xdr:nvSpPr>
      <xdr:spPr>
        <a:xfrm>
          <a:off x="2279650" y="6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8E0DB39-33FE-4BDA-8F3E-28FD7389E875}"/>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1CB84D5-7EBB-4163-A51D-909AF5ADAD76}"/>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EC87B5E4-3C0D-411A-9B3B-E28B25ECAD11}"/>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F3089681-B338-4B2D-BD6E-06546BCB6B69}"/>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51DD252-3B74-4A23-8F28-7B1E804DCA85}"/>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225057</xdr:rowOff>
    </xdr:from>
    <xdr:to>
      <xdr:col>29</xdr:col>
      <xdr:colOff>177800</xdr:colOff>
      <xdr:row>35</xdr:row>
      <xdr:rowOff>326657</xdr:rowOff>
    </xdr:to>
    <xdr:sp macro="" textlink="">
      <xdr:nvSpPr>
        <xdr:cNvPr id="130" name="楕円 129">
          <a:extLst>
            <a:ext uri="{FF2B5EF4-FFF2-40B4-BE49-F238E27FC236}">
              <a16:creationId xmlns:a16="http://schemas.microsoft.com/office/drawing/2014/main" id="{DB1A6522-562F-42C4-9015-75E605887DE5}"/>
            </a:ext>
          </a:extLst>
        </xdr:cNvPr>
        <xdr:cNvSpPr/>
      </xdr:nvSpPr>
      <xdr:spPr bwMode="auto">
        <a:xfrm>
          <a:off x="5048250" y="6683007"/>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70134</xdr:rowOff>
    </xdr:from>
    <xdr:ext cx="762000" cy="259045"/>
    <xdr:sp macro="" textlink="">
      <xdr:nvSpPr>
        <xdr:cNvPr id="131" name="人口1人当たり決算額の推移該当値テキスト445">
          <a:extLst>
            <a:ext uri="{FF2B5EF4-FFF2-40B4-BE49-F238E27FC236}">
              <a16:creationId xmlns:a16="http://schemas.microsoft.com/office/drawing/2014/main" id="{24FA6176-D772-4CE2-9686-5093C125FFBC}"/>
            </a:ext>
          </a:extLst>
        </xdr:cNvPr>
        <xdr:cNvSpPr txBox="1"/>
      </xdr:nvSpPr>
      <xdr:spPr>
        <a:xfrm>
          <a:off x="5168900" y="65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265900</xdr:rowOff>
    </xdr:from>
    <xdr:to>
      <xdr:col>26</xdr:col>
      <xdr:colOff>101600</xdr:colOff>
      <xdr:row>36</xdr:row>
      <xdr:rowOff>24600</xdr:rowOff>
    </xdr:to>
    <xdr:sp macro="" textlink="">
      <xdr:nvSpPr>
        <xdr:cNvPr id="132" name="楕円 131">
          <a:extLst>
            <a:ext uri="{FF2B5EF4-FFF2-40B4-BE49-F238E27FC236}">
              <a16:creationId xmlns:a16="http://schemas.microsoft.com/office/drawing/2014/main" id="{351CB21A-E7B2-4892-A7BB-06F3EC970423}"/>
            </a:ext>
          </a:extLst>
        </xdr:cNvPr>
        <xdr:cNvSpPr/>
      </xdr:nvSpPr>
      <xdr:spPr bwMode="auto">
        <a:xfrm>
          <a:off x="4457700" y="672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34777</xdr:rowOff>
    </xdr:from>
    <xdr:ext cx="736600" cy="259045"/>
    <xdr:sp macro="" textlink="">
      <xdr:nvSpPr>
        <xdr:cNvPr id="133" name="テキスト ボックス 132">
          <a:extLst>
            <a:ext uri="{FF2B5EF4-FFF2-40B4-BE49-F238E27FC236}">
              <a16:creationId xmlns:a16="http://schemas.microsoft.com/office/drawing/2014/main" id="{F7E8EB2B-CA10-4C45-AB63-F7624DD759DB}"/>
            </a:ext>
          </a:extLst>
        </xdr:cNvPr>
        <xdr:cNvSpPr txBox="1"/>
      </xdr:nvSpPr>
      <xdr:spPr>
        <a:xfrm>
          <a:off x="4165600" y="649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309029</xdr:rowOff>
    </xdr:from>
    <xdr:to>
      <xdr:col>22</xdr:col>
      <xdr:colOff>165100</xdr:colOff>
      <xdr:row>36</xdr:row>
      <xdr:rowOff>67729</xdr:rowOff>
    </xdr:to>
    <xdr:sp macro="" textlink="">
      <xdr:nvSpPr>
        <xdr:cNvPr id="134" name="楕円 133">
          <a:extLst>
            <a:ext uri="{FF2B5EF4-FFF2-40B4-BE49-F238E27FC236}">
              <a16:creationId xmlns:a16="http://schemas.microsoft.com/office/drawing/2014/main" id="{4E8E6B2C-6715-483B-BD33-D7314FB05E75}"/>
            </a:ext>
          </a:extLst>
        </xdr:cNvPr>
        <xdr:cNvSpPr/>
      </xdr:nvSpPr>
      <xdr:spPr bwMode="auto">
        <a:xfrm>
          <a:off x="3835400" y="676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52506</xdr:rowOff>
    </xdr:from>
    <xdr:ext cx="762000" cy="259045"/>
    <xdr:sp macro="" textlink="">
      <xdr:nvSpPr>
        <xdr:cNvPr id="135" name="テキスト ボックス 134">
          <a:extLst>
            <a:ext uri="{FF2B5EF4-FFF2-40B4-BE49-F238E27FC236}">
              <a16:creationId xmlns:a16="http://schemas.microsoft.com/office/drawing/2014/main" id="{F9470A9A-2672-4D7C-BC55-74FEEDFB64C2}"/>
            </a:ext>
          </a:extLst>
        </xdr:cNvPr>
        <xdr:cNvSpPr txBox="1"/>
      </xdr:nvSpPr>
      <xdr:spPr>
        <a:xfrm>
          <a:off x="3543300" y="685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264605</xdr:rowOff>
    </xdr:from>
    <xdr:to>
      <xdr:col>19</xdr:col>
      <xdr:colOff>38100</xdr:colOff>
      <xdr:row>36</xdr:row>
      <xdr:rowOff>23305</xdr:rowOff>
    </xdr:to>
    <xdr:sp macro="" textlink="">
      <xdr:nvSpPr>
        <xdr:cNvPr id="136" name="楕円 135">
          <a:extLst>
            <a:ext uri="{FF2B5EF4-FFF2-40B4-BE49-F238E27FC236}">
              <a16:creationId xmlns:a16="http://schemas.microsoft.com/office/drawing/2014/main" id="{AB1E259D-81F9-48C6-8D38-6BEB6880F8CC}"/>
            </a:ext>
          </a:extLst>
        </xdr:cNvPr>
        <xdr:cNvSpPr/>
      </xdr:nvSpPr>
      <xdr:spPr bwMode="auto">
        <a:xfrm>
          <a:off x="3213100" y="672255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33482</xdr:rowOff>
    </xdr:from>
    <xdr:ext cx="762000" cy="259045"/>
    <xdr:sp macro="" textlink="">
      <xdr:nvSpPr>
        <xdr:cNvPr id="137" name="テキスト ボックス 136">
          <a:extLst>
            <a:ext uri="{FF2B5EF4-FFF2-40B4-BE49-F238E27FC236}">
              <a16:creationId xmlns:a16="http://schemas.microsoft.com/office/drawing/2014/main" id="{B96C0688-C86D-4A12-9203-99F7A926427F}"/>
            </a:ext>
          </a:extLst>
        </xdr:cNvPr>
        <xdr:cNvSpPr txBox="1"/>
      </xdr:nvSpPr>
      <xdr:spPr>
        <a:xfrm>
          <a:off x="2914650" y="64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329946</xdr:rowOff>
    </xdr:from>
    <xdr:to>
      <xdr:col>15</xdr:col>
      <xdr:colOff>101600</xdr:colOff>
      <xdr:row>36</xdr:row>
      <xdr:rowOff>88646</xdr:rowOff>
    </xdr:to>
    <xdr:sp macro="" textlink="">
      <xdr:nvSpPr>
        <xdr:cNvPr id="138" name="楕円 137">
          <a:extLst>
            <a:ext uri="{FF2B5EF4-FFF2-40B4-BE49-F238E27FC236}">
              <a16:creationId xmlns:a16="http://schemas.microsoft.com/office/drawing/2014/main" id="{8B17A537-6F67-4154-BAAD-2646E06EA395}"/>
            </a:ext>
          </a:extLst>
        </xdr:cNvPr>
        <xdr:cNvSpPr/>
      </xdr:nvSpPr>
      <xdr:spPr bwMode="auto">
        <a:xfrm>
          <a:off x="2571750" y="678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73423</xdr:rowOff>
    </xdr:from>
    <xdr:ext cx="762000" cy="259045"/>
    <xdr:sp macro="" textlink="">
      <xdr:nvSpPr>
        <xdr:cNvPr id="139" name="テキスト ボックス 138">
          <a:extLst>
            <a:ext uri="{FF2B5EF4-FFF2-40B4-BE49-F238E27FC236}">
              <a16:creationId xmlns:a16="http://schemas.microsoft.com/office/drawing/2014/main" id="{FCCB014B-CC66-41B8-8AD2-0C3DA4C14AC3}"/>
            </a:ext>
          </a:extLst>
        </xdr:cNvPr>
        <xdr:cNvSpPr txBox="1"/>
      </xdr:nvSpPr>
      <xdr:spPr>
        <a:xfrm>
          <a:off x="227965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65FCFB-2831-46B7-BA9F-078B294422C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190F464-2B16-42D2-8AD1-B9718C453833}"/>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6550F6E-FF0B-4A60-A50B-B7F0C2906016}"/>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13073BD-94C3-4020-A75B-1FB85A30A92D}"/>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7A8BD9-857E-4F5D-83AC-29216292645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1253C6-7709-4D9D-8116-90C31A39024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0E5C3B-99B0-476C-B663-4ADE907AD76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2D2091-FDF4-43ED-920C-302DAD4C9CB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0C3DAB-58CA-4A50-B3BE-99433C88E49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E068FB9-3567-4BF3-B345-27C00461E1C4}"/>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7C4D6D-7673-4865-95D4-0852AE829BC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19122A-16C2-419D-9125-40B3E9902FD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409287-D5DC-4B33-BCD7-11FD6C208CEB}"/>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5C8588-F26B-40F8-82DD-81672184CD9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CE4468-C155-448B-A8BE-23FFE516E72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80E3F44-51D8-41BC-B3BB-CF30E393BE77}"/>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74BFF51-A04C-4376-AE88-A477A552B935}"/>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C1BD8DF-D4C3-4E35-A377-0F9EC0C50FE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3CBA64D-901F-478E-97D7-EFE8AAE4201C}"/>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180430-8224-4153-A167-FEE391C39C6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B8A3D71-A7D7-4CB9-938C-56603B303AD5}"/>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F86E00C-34C1-4796-B4BA-84485255055C}"/>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20DCE2D-D788-4E8B-9669-8E9D0658E754}"/>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3F18931-5983-45ED-8652-BB077F38D9F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B842A7-B22C-4474-8B37-98F02D2D466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32B7A08-14C3-48AE-B2A5-C87D5026972D}"/>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F3DA54-DB1D-4740-AD02-38436B7B180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05D79E0-31AC-41B8-81AB-52B7E72679B6}"/>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81BD0A4-06B6-43C3-B156-8A9F679386D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32CB5B8-AE02-4483-B159-B7E0B747C9D2}"/>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2242DCF-DFEF-4B5D-B880-FBB4BE89BE55}"/>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81BBDF2-158A-4FF4-ACC7-6A2F45329A7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4613289-9CC2-48A8-B853-0E72768A76FA}"/>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6913C4F-FADB-4188-B5B3-3426FA061FE3}"/>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87C9381-3E19-4E36-8D0D-365FDD4E5D01}"/>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930D5D5-832A-433F-8FD7-8FA63E9FBD49}"/>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647E036-7B88-4367-8FAC-F4E310F69E1D}"/>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B54C1AD-A6D6-40A3-AA02-4DF6219A1B6B}"/>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7B9BF5C-4C69-46F2-8AFE-90F7B7F830C3}"/>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9EAD5A1-DF1B-4062-8854-CD028FB23EA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6D4F9017-6A79-4715-BFF5-5FA5B0B41B66}"/>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C992BD9D-D991-49C5-8C39-294E41893E74}"/>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2A93D96-B60D-421F-BEE1-A5D283C7056F}"/>
            </a:ext>
          </a:extLst>
        </xdr:cNvPr>
        <xdr:cNvSpPr txBox="1"/>
      </xdr:nvSpPr>
      <xdr:spPr>
        <a:xfrm>
          <a:off x="211651" y="6408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42B157F-DDFC-4185-8FAA-420F32A5B467}"/>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C73F044B-26F2-427C-BFD4-47A553356893}"/>
            </a:ext>
          </a:extLst>
        </xdr:cNvPr>
        <xdr:cNvSpPr txBox="1"/>
      </xdr:nvSpPr>
      <xdr:spPr>
        <a:xfrm>
          <a:off x="2116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9FD73D1-D3A6-4A4A-BE48-EBFDA71417DE}"/>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6BB59410-1F83-4573-9BBC-5D1002AB0268}"/>
            </a:ext>
          </a:extLst>
        </xdr:cNvPr>
        <xdr:cNvSpPr txBox="1"/>
      </xdr:nvSpPr>
      <xdr:spPr>
        <a:xfrm>
          <a:off x="2116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FD1B0B93-E5E3-474A-85CD-F09BBD38883D}"/>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D1377C63-3CE2-4843-BB4B-EA9467AB4DBD}"/>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D3B5A6F-F06A-412B-9ECC-39C973C5A926}"/>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3324B703-817C-49DF-88EF-E4CFB06CDA6C}"/>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2DE55FEB-5112-42BB-8C22-2707E0639E6B}"/>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884F6704-C8D6-47A4-846F-41E62381F99B}"/>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7559CBC-6D32-47BD-AB2D-83637395DDF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308A7CE7-D626-433B-8149-32781D4AC329}"/>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C54AFC2-5F8F-4E5C-A10D-A1E7E586E99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922A39D5-F26B-4CC2-844D-487C2B51E012}"/>
            </a:ext>
          </a:extLst>
        </xdr:cNvPr>
        <xdr:cNvCxnSpPr/>
      </xdr:nvCxnSpPr>
      <xdr:spPr>
        <a:xfrm flipV="1">
          <a:off x="4176395" y="5171502"/>
          <a:ext cx="1270" cy="12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2027FC30-2708-4B36-B8BE-176306C26339}"/>
            </a:ext>
          </a:extLst>
        </xdr:cNvPr>
        <xdr:cNvSpPr txBox="1"/>
      </xdr:nvSpPr>
      <xdr:spPr>
        <a:xfrm>
          <a:off x="4229100" y="63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F04F820B-AD7C-4E1C-8EF5-6B8230E2BCFF}"/>
            </a:ext>
          </a:extLst>
        </xdr:cNvPr>
        <xdr:cNvCxnSpPr/>
      </xdr:nvCxnSpPr>
      <xdr:spPr>
        <a:xfrm>
          <a:off x="4108450" y="639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EBFC3EC8-83D1-4064-8E93-CCDB88E8BA57}"/>
            </a:ext>
          </a:extLst>
        </xdr:cNvPr>
        <xdr:cNvSpPr txBox="1"/>
      </xdr:nvSpPr>
      <xdr:spPr>
        <a:xfrm>
          <a:off x="4229100" y="49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AF4E7AC5-608D-4E59-840C-4A80C14FDF6B}"/>
            </a:ext>
          </a:extLst>
        </xdr:cNvPr>
        <xdr:cNvCxnSpPr/>
      </xdr:nvCxnSpPr>
      <xdr:spPr>
        <a:xfrm>
          <a:off x="4108450" y="5171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12990</xdr:rowOff>
    </xdr:from>
    <xdr:to>
      <xdr:col>24</xdr:col>
      <xdr:colOff>63500</xdr:colOff>
      <xdr:row>38</xdr:row>
      <xdr:rowOff>38691</xdr:rowOff>
    </xdr:to>
    <xdr:cxnSp macro="">
      <xdr:nvCxnSpPr>
        <xdr:cNvPr id="63" name="直線コネクタ 62">
          <a:extLst>
            <a:ext uri="{FF2B5EF4-FFF2-40B4-BE49-F238E27FC236}">
              <a16:creationId xmlns:a16="http://schemas.microsoft.com/office/drawing/2014/main" id="{98ACC134-1A4E-4ECF-9863-82DF7CC81E34}"/>
            </a:ext>
          </a:extLst>
        </xdr:cNvPr>
        <xdr:cNvCxnSpPr/>
      </xdr:nvCxnSpPr>
      <xdr:spPr>
        <a:xfrm>
          <a:off x="3429000" y="6293140"/>
          <a:ext cx="7493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956DBF46-8803-48B2-BA26-95C16F334089}"/>
            </a:ext>
          </a:extLst>
        </xdr:cNvPr>
        <xdr:cNvSpPr txBox="1"/>
      </xdr:nvSpPr>
      <xdr:spPr>
        <a:xfrm>
          <a:off x="4229100" y="568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52C3ABE8-987E-49C0-862D-EB6712D717C1}"/>
            </a:ext>
          </a:extLst>
        </xdr:cNvPr>
        <xdr:cNvSpPr/>
      </xdr:nvSpPr>
      <xdr:spPr>
        <a:xfrm>
          <a:off x="4127500" y="582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12990</xdr:rowOff>
    </xdr:from>
    <xdr:to>
      <xdr:col>19</xdr:col>
      <xdr:colOff>177800</xdr:colOff>
      <xdr:row>38</xdr:row>
      <xdr:rowOff>143848</xdr:rowOff>
    </xdr:to>
    <xdr:cxnSp macro="">
      <xdr:nvCxnSpPr>
        <xdr:cNvPr id="66" name="直線コネクタ 65">
          <a:extLst>
            <a:ext uri="{FF2B5EF4-FFF2-40B4-BE49-F238E27FC236}">
              <a16:creationId xmlns:a16="http://schemas.microsoft.com/office/drawing/2014/main" id="{9EF64783-CA25-4B57-8921-6B6C48C31A74}"/>
            </a:ext>
          </a:extLst>
        </xdr:cNvPr>
        <xdr:cNvCxnSpPr/>
      </xdr:nvCxnSpPr>
      <xdr:spPr>
        <a:xfrm flipV="1">
          <a:off x="2622550" y="6293140"/>
          <a:ext cx="80645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1FE08567-7CF5-400B-830F-8703375E7EB4}"/>
            </a:ext>
          </a:extLst>
        </xdr:cNvPr>
        <xdr:cNvSpPr/>
      </xdr:nvSpPr>
      <xdr:spPr>
        <a:xfrm>
          <a:off x="3384550" y="5842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44E5D44A-83BE-40B1-898C-833D97512B78}"/>
            </a:ext>
          </a:extLst>
        </xdr:cNvPr>
        <xdr:cNvSpPr txBox="1"/>
      </xdr:nvSpPr>
      <xdr:spPr>
        <a:xfrm>
          <a:off x="3187211" y="56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143848</xdr:rowOff>
    </xdr:from>
    <xdr:to>
      <xdr:col>15</xdr:col>
      <xdr:colOff>50800</xdr:colOff>
      <xdr:row>39</xdr:row>
      <xdr:rowOff>3487</xdr:rowOff>
    </xdr:to>
    <xdr:cxnSp macro="">
      <xdr:nvCxnSpPr>
        <xdr:cNvPr id="69" name="直線コネクタ 68">
          <a:extLst>
            <a:ext uri="{FF2B5EF4-FFF2-40B4-BE49-F238E27FC236}">
              <a16:creationId xmlns:a16="http://schemas.microsoft.com/office/drawing/2014/main" id="{E389F432-0D25-46CC-B52E-DD74D83754B0}"/>
            </a:ext>
          </a:extLst>
        </xdr:cNvPr>
        <xdr:cNvCxnSpPr/>
      </xdr:nvCxnSpPr>
      <xdr:spPr>
        <a:xfrm flipV="1">
          <a:off x="1828800" y="6423998"/>
          <a:ext cx="79375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B00DEAD3-4D74-40E3-845C-D4B9284A03AD}"/>
            </a:ext>
          </a:extLst>
        </xdr:cNvPr>
        <xdr:cNvSpPr/>
      </xdr:nvSpPr>
      <xdr:spPr>
        <a:xfrm>
          <a:off x="2571750" y="598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5132C813-FD55-4E24-88D0-3B64F5C8DB8E}"/>
            </a:ext>
          </a:extLst>
        </xdr:cNvPr>
        <xdr:cNvSpPr txBox="1"/>
      </xdr:nvSpPr>
      <xdr:spPr>
        <a:xfrm>
          <a:off x="2393461" y="57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3487</xdr:rowOff>
    </xdr:from>
    <xdr:to>
      <xdr:col>10</xdr:col>
      <xdr:colOff>114300</xdr:colOff>
      <xdr:row>39</xdr:row>
      <xdr:rowOff>13807</xdr:rowOff>
    </xdr:to>
    <xdr:cxnSp macro="">
      <xdr:nvCxnSpPr>
        <xdr:cNvPr id="72" name="直線コネクタ 71">
          <a:extLst>
            <a:ext uri="{FF2B5EF4-FFF2-40B4-BE49-F238E27FC236}">
              <a16:creationId xmlns:a16="http://schemas.microsoft.com/office/drawing/2014/main" id="{3AC92E03-F3DE-4A83-AD49-4E275767D0AE}"/>
            </a:ext>
          </a:extLst>
        </xdr:cNvPr>
        <xdr:cNvCxnSpPr/>
      </xdr:nvCxnSpPr>
      <xdr:spPr>
        <a:xfrm flipV="1">
          <a:off x="1028700" y="6448737"/>
          <a:ext cx="8001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EF1FB9D5-676F-43EA-9E42-C270E8542E3C}"/>
            </a:ext>
          </a:extLst>
        </xdr:cNvPr>
        <xdr:cNvSpPr/>
      </xdr:nvSpPr>
      <xdr:spPr>
        <a:xfrm>
          <a:off x="1778000" y="598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F65D0A92-942C-457F-80EB-F8169DB036D4}"/>
            </a:ext>
          </a:extLst>
        </xdr:cNvPr>
        <xdr:cNvSpPr txBox="1"/>
      </xdr:nvSpPr>
      <xdr:spPr>
        <a:xfrm>
          <a:off x="1580661" y="57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634F4331-6973-462E-B3A3-27527CA4A592}"/>
            </a:ext>
          </a:extLst>
        </xdr:cNvPr>
        <xdr:cNvSpPr/>
      </xdr:nvSpPr>
      <xdr:spPr>
        <a:xfrm>
          <a:off x="984250" y="5986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90224CD2-7DF6-48EA-998F-30D59EE65D38}"/>
            </a:ext>
          </a:extLst>
        </xdr:cNvPr>
        <xdr:cNvSpPr txBox="1"/>
      </xdr:nvSpPr>
      <xdr:spPr>
        <a:xfrm>
          <a:off x="786911" y="5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E3B9419-0813-4D16-B29C-D79F461536B6}"/>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3E72577-7A4D-4085-9258-FF948075CAA8}"/>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4FFDA4F-3F84-42E1-B27C-5A68E61BF85F}"/>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9777D6A-1FB9-499F-B2FC-1C8820569A68}"/>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FB935A3-0365-4D12-9BDA-F6B14375826B}"/>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159341</xdr:rowOff>
    </xdr:from>
    <xdr:to>
      <xdr:col>24</xdr:col>
      <xdr:colOff>114300</xdr:colOff>
      <xdr:row>38</xdr:row>
      <xdr:rowOff>89491</xdr:rowOff>
    </xdr:to>
    <xdr:sp macro="" textlink="">
      <xdr:nvSpPr>
        <xdr:cNvPr id="82" name="楕円 81">
          <a:extLst>
            <a:ext uri="{FF2B5EF4-FFF2-40B4-BE49-F238E27FC236}">
              <a16:creationId xmlns:a16="http://schemas.microsoft.com/office/drawing/2014/main" id="{B96B1A07-5928-4458-A5B1-A9F3E96BD5BB}"/>
            </a:ext>
          </a:extLst>
        </xdr:cNvPr>
        <xdr:cNvSpPr/>
      </xdr:nvSpPr>
      <xdr:spPr>
        <a:xfrm>
          <a:off x="4127500" y="6274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74268</xdr:rowOff>
    </xdr:from>
    <xdr:ext cx="534377" cy="259045"/>
    <xdr:sp macro="" textlink="">
      <xdr:nvSpPr>
        <xdr:cNvPr id="83" name="人件費該当値テキスト">
          <a:extLst>
            <a:ext uri="{FF2B5EF4-FFF2-40B4-BE49-F238E27FC236}">
              <a16:creationId xmlns:a16="http://schemas.microsoft.com/office/drawing/2014/main" id="{1238FB78-02F0-44B8-88D4-95C265969B88}"/>
            </a:ext>
          </a:extLst>
        </xdr:cNvPr>
        <xdr:cNvSpPr txBox="1"/>
      </xdr:nvSpPr>
      <xdr:spPr>
        <a:xfrm>
          <a:off x="4229100" y="61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133640</xdr:rowOff>
    </xdr:from>
    <xdr:to>
      <xdr:col>20</xdr:col>
      <xdr:colOff>38100</xdr:colOff>
      <xdr:row>38</xdr:row>
      <xdr:rowOff>63790</xdr:rowOff>
    </xdr:to>
    <xdr:sp macro="" textlink="">
      <xdr:nvSpPr>
        <xdr:cNvPr id="84" name="楕円 83">
          <a:extLst>
            <a:ext uri="{FF2B5EF4-FFF2-40B4-BE49-F238E27FC236}">
              <a16:creationId xmlns:a16="http://schemas.microsoft.com/office/drawing/2014/main" id="{EA55412F-DA56-463D-9B4E-33C50A6B8576}"/>
            </a:ext>
          </a:extLst>
        </xdr:cNvPr>
        <xdr:cNvSpPr/>
      </xdr:nvSpPr>
      <xdr:spPr>
        <a:xfrm>
          <a:off x="3384550" y="6248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54917</xdr:rowOff>
    </xdr:from>
    <xdr:ext cx="534377" cy="259045"/>
    <xdr:sp macro="" textlink="">
      <xdr:nvSpPr>
        <xdr:cNvPr id="85" name="テキスト ボックス 84">
          <a:extLst>
            <a:ext uri="{FF2B5EF4-FFF2-40B4-BE49-F238E27FC236}">
              <a16:creationId xmlns:a16="http://schemas.microsoft.com/office/drawing/2014/main" id="{370F8EEB-5F84-4061-A626-67BB96F61518}"/>
            </a:ext>
          </a:extLst>
        </xdr:cNvPr>
        <xdr:cNvSpPr txBox="1"/>
      </xdr:nvSpPr>
      <xdr:spPr>
        <a:xfrm>
          <a:off x="3187211" y="63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93048</xdr:rowOff>
    </xdr:from>
    <xdr:to>
      <xdr:col>15</xdr:col>
      <xdr:colOff>101600</xdr:colOff>
      <xdr:row>39</xdr:row>
      <xdr:rowOff>23198</xdr:rowOff>
    </xdr:to>
    <xdr:sp macro="" textlink="">
      <xdr:nvSpPr>
        <xdr:cNvPr id="86" name="楕円 85">
          <a:extLst>
            <a:ext uri="{FF2B5EF4-FFF2-40B4-BE49-F238E27FC236}">
              <a16:creationId xmlns:a16="http://schemas.microsoft.com/office/drawing/2014/main" id="{87D3F257-A897-40B5-BB67-E300F874B172}"/>
            </a:ext>
          </a:extLst>
        </xdr:cNvPr>
        <xdr:cNvSpPr/>
      </xdr:nvSpPr>
      <xdr:spPr>
        <a:xfrm>
          <a:off x="2571750" y="6373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14325</xdr:rowOff>
    </xdr:from>
    <xdr:ext cx="534377" cy="259045"/>
    <xdr:sp macro="" textlink="">
      <xdr:nvSpPr>
        <xdr:cNvPr id="87" name="テキスト ボックス 86">
          <a:extLst>
            <a:ext uri="{FF2B5EF4-FFF2-40B4-BE49-F238E27FC236}">
              <a16:creationId xmlns:a16="http://schemas.microsoft.com/office/drawing/2014/main" id="{8D748F58-2272-435E-BE43-EEEE5032C95A}"/>
            </a:ext>
          </a:extLst>
        </xdr:cNvPr>
        <xdr:cNvSpPr txBox="1"/>
      </xdr:nvSpPr>
      <xdr:spPr>
        <a:xfrm>
          <a:off x="2393461" y="64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124137</xdr:rowOff>
    </xdr:from>
    <xdr:to>
      <xdr:col>10</xdr:col>
      <xdr:colOff>165100</xdr:colOff>
      <xdr:row>39</xdr:row>
      <xdr:rowOff>54287</xdr:rowOff>
    </xdr:to>
    <xdr:sp macro="" textlink="">
      <xdr:nvSpPr>
        <xdr:cNvPr id="88" name="楕円 87">
          <a:extLst>
            <a:ext uri="{FF2B5EF4-FFF2-40B4-BE49-F238E27FC236}">
              <a16:creationId xmlns:a16="http://schemas.microsoft.com/office/drawing/2014/main" id="{748D8B18-92A1-4C04-835F-EA3B9E374D79}"/>
            </a:ext>
          </a:extLst>
        </xdr:cNvPr>
        <xdr:cNvSpPr/>
      </xdr:nvSpPr>
      <xdr:spPr>
        <a:xfrm>
          <a:off x="1778000" y="6404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45414</xdr:rowOff>
    </xdr:from>
    <xdr:ext cx="534377" cy="259045"/>
    <xdr:sp macro="" textlink="">
      <xdr:nvSpPr>
        <xdr:cNvPr id="89" name="テキスト ボックス 88">
          <a:extLst>
            <a:ext uri="{FF2B5EF4-FFF2-40B4-BE49-F238E27FC236}">
              <a16:creationId xmlns:a16="http://schemas.microsoft.com/office/drawing/2014/main" id="{88FE5216-1DE7-46AE-8491-C41060521D31}"/>
            </a:ext>
          </a:extLst>
        </xdr:cNvPr>
        <xdr:cNvSpPr txBox="1"/>
      </xdr:nvSpPr>
      <xdr:spPr>
        <a:xfrm>
          <a:off x="1580661" y="64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134457</xdr:rowOff>
    </xdr:from>
    <xdr:to>
      <xdr:col>6</xdr:col>
      <xdr:colOff>38100</xdr:colOff>
      <xdr:row>39</xdr:row>
      <xdr:rowOff>64607</xdr:rowOff>
    </xdr:to>
    <xdr:sp macro="" textlink="">
      <xdr:nvSpPr>
        <xdr:cNvPr id="90" name="楕円 89">
          <a:extLst>
            <a:ext uri="{FF2B5EF4-FFF2-40B4-BE49-F238E27FC236}">
              <a16:creationId xmlns:a16="http://schemas.microsoft.com/office/drawing/2014/main" id="{58D30F40-1AC0-43DD-AB72-55CC7D02EAFE}"/>
            </a:ext>
          </a:extLst>
        </xdr:cNvPr>
        <xdr:cNvSpPr/>
      </xdr:nvSpPr>
      <xdr:spPr>
        <a:xfrm>
          <a:off x="984250" y="64146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55734</xdr:rowOff>
    </xdr:from>
    <xdr:ext cx="534377" cy="259045"/>
    <xdr:sp macro="" textlink="">
      <xdr:nvSpPr>
        <xdr:cNvPr id="91" name="テキスト ボックス 90">
          <a:extLst>
            <a:ext uri="{FF2B5EF4-FFF2-40B4-BE49-F238E27FC236}">
              <a16:creationId xmlns:a16="http://schemas.microsoft.com/office/drawing/2014/main" id="{B9A18F1C-17CE-47FC-8747-9118544CDA5D}"/>
            </a:ext>
          </a:extLst>
        </xdr:cNvPr>
        <xdr:cNvSpPr txBox="1"/>
      </xdr:nvSpPr>
      <xdr:spPr>
        <a:xfrm>
          <a:off x="786911" y="65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4A1BCC6C-C098-4142-AE14-2D3D53E8D87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CB45BA7-9876-4207-A530-6C8B18AA9AFA}"/>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9AD6AE5-D35A-4F93-BABD-4BBEABE59157}"/>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990D553A-ABF7-4E52-B9AA-CDEFFA349788}"/>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7CBF375F-8931-4F60-818C-36E83C3B2E1E}"/>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DF8680C-41F7-46B6-87A1-BE4EFB47BA11}"/>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97D52A2-C553-4DA2-95E7-90D528741162}"/>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E550EC7F-C988-470D-B109-0683240C3AEB}"/>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EE3D56F-3CD1-46A7-8E0F-1D4FF0D4E0FD}"/>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046F051-287F-4A54-B8B6-7BA701954A88}"/>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FC8B50AE-EC54-4C3C-949D-33DF85489799}"/>
            </a:ext>
          </a:extLst>
        </xdr:cNvPr>
        <xdr:cNvSpPr txBox="1"/>
      </xdr:nvSpPr>
      <xdr:spPr>
        <a:xfrm>
          <a:off x="211651" y="10024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D9333E99-D04F-49E9-849F-9555813DDAE6}"/>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D5B89E23-4319-47AC-9B1F-849391992628}"/>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942B402-3386-452E-A5FC-2C52CFD7D266}"/>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8578C7D9-AB8F-4F0A-AC8A-2342682CEF4E}"/>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5A3E2E1A-AD04-4DB0-A95F-727846A5575F}"/>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E46EF492-6B46-4672-8B02-EB5FDE3D1B94}"/>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8334EAB8-9DE1-4E25-81E8-06B7537EE5AF}"/>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42F307C9-395A-42B3-94F8-8651D6C24287}"/>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F999B640-FB17-400E-8197-90249BCE60C8}"/>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E25DA15F-8970-437B-B2CE-B3B5A3E1921F}"/>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A31DF6E0-A3A4-458F-81E6-4CC12F9FCF17}"/>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EA9950E7-E5B1-4004-B758-3726D85D6F8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25722D85-21DC-4A3F-9401-4F73290A5C4C}"/>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6DD5503F-10B7-4775-8A35-EBDEE8B41F4A}"/>
            </a:ext>
          </a:extLst>
        </xdr:cNvPr>
        <xdr:cNvCxnSpPr/>
      </xdr:nvCxnSpPr>
      <xdr:spPr>
        <a:xfrm flipV="1">
          <a:off x="4176395" y="8406974"/>
          <a:ext cx="1270" cy="14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58736603-8861-43B5-91EA-85FE0E9FED73}"/>
            </a:ext>
          </a:extLst>
        </xdr:cNvPr>
        <xdr:cNvSpPr txBox="1"/>
      </xdr:nvSpPr>
      <xdr:spPr>
        <a:xfrm>
          <a:off x="4229100" y="9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F387F559-FFDC-48C5-8BF4-9F44148F9444}"/>
            </a:ext>
          </a:extLst>
        </xdr:cNvPr>
        <xdr:cNvCxnSpPr/>
      </xdr:nvCxnSpPr>
      <xdr:spPr>
        <a:xfrm>
          <a:off x="4108450" y="9851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2B14B81-B79E-4B15-A5EF-A9795560E0C7}"/>
            </a:ext>
          </a:extLst>
        </xdr:cNvPr>
        <xdr:cNvSpPr txBox="1"/>
      </xdr:nvSpPr>
      <xdr:spPr>
        <a:xfrm>
          <a:off x="4229100" y="81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3586672B-4D68-458A-A717-184EF4D677EC}"/>
            </a:ext>
          </a:extLst>
        </xdr:cNvPr>
        <xdr:cNvCxnSpPr/>
      </xdr:nvCxnSpPr>
      <xdr:spPr>
        <a:xfrm>
          <a:off x="4108450" y="8406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150463</xdr:rowOff>
    </xdr:from>
    <xdr:to>
      <xdr:col>24</xdr:col>
      <xdr:colOff>63500</xdr:colOff>
      <xdr:row>54</xdr:row>
      <xdr:rowOff>169628</xdr:rowOff>
    </xdr:to>
    <xdr:cxnSp macro="">
      <xdr:nvCxnSpPr>
        <xdr:cNvPr id="121" name="直線コネクタ 120">
          <a:extLst>
            <a:ext uri="{FF2B5EF4-FFF2-40B4-BE49-F238E27FC236}">
              <a16:creationId xmlns:a16="http://schemas.microsoft.com/office/drawing/2014/main" id="{D79BE853-D2C9-457C-BE81-BEB9A00BFDDC}"/>
            </a:ext>
          </a:extLst>
        </xdr:cNvPr>
        <xdr:cNvCxnSpPr/>
      </xdr:nvCxnSpPr>
      <xdr:spPr>
        <a:xfrm flipV="1">
          <a:off x="3429000" y="8907113"/>
          <a:ext cx="749300" cy="1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A3054EC-63BF-4F3C-90E2-14846B65C001}"/>
            </a:ext>
          </a:extLst>
        </xdr:cNvPr>
        <xdr:cNvSpPr txBox="1"/>
      </xdr:nvSpPr>
      <xdr:spPr>
        <a:xfrm>
          <a:off x="4229100" y="92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12DC699C-1F52-4973-B508-58BFC483398C}"/>
            </a:ext>
          </a:extLst>
        </xdr:cNvPr>
        <xdr:cNvSpPr/>
      </xdr:nvSpPr>
      <xdr:spPr>
        <a:xfrm>
          <a:off x="4127500" y="92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144938</xdr:rowOff>
    </xdr:from>
    <xdr:to>
      <xdr:col>19</xdr:col>
      <xdr:colOff>177800</xdr:colOff>
      <xdr:row>54</xdr:row>
      <xdr:rowOff>169628</xdr:rowOff>
    </xdr:to>
    <xdr:cxnSp macro="">
      <xdr:nvCxnSpPr>
        <xdr:cNvPr id="124" name="直線コネクタ 123">
          <a:extLst>
            <a:ext uri="{FF2B5EF4-FFF2-40B4-BE49-F238E27FC236}">
              <a16:creationId xmlns:a16="http://schemas.microsoft.com/office/drawing/2014/main" id="{DFEA2C9B-F779-4A18-A708-E07F816BBC65}"/>
            </a:ext>
          </a:extLst>
        </xdr:cNvPr>
        <xdr:cNvCxnSpPr/>
      </xdr:nvCxnSpPr>
      <xdr:spPr>
        <a:xfrm>
          <a:off x="2622550" y="9066688"/>
          <a:ext cx="80645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B61D379D-9A74-4AC0-A5B8-E2DC6FAC2908}"/>
            </a:ext>
          </a:extLst>
        </xdr:cNvPr>
        <xdr:cNvSpPr/>
      </xdr:nvSpPr>
      <xdr:spPr>
        <a:xfrm>
          <a:off x="3384550" y="9432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BCFB8D32-D020-4F0C-8125-57ECBCE33F74}"/>
            </a:ext>
          </a:extLst>
        </xdr:cNvPr>
        <xdr:cNvSpPr txBox="1"/>
      </xdr:nvSpPr>
      <xdr:spPr>
        <a:xfrm>
          <a:off x="3187211" y="9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144938</xdr:rowOff>
    </xdr:from>
    <xdr:to>
      <xdr:col>15</xdr:col>
      <xdr:colOff>50800</xdr:colOff>
      <xdr:row>55</xdr:row>
      <xdr:rowOff>54756</xdr:rowOff>
    </xdr:to>
    <xdr:cxnSp macro="">
      <xdr:nvCxnSpPr>
        <xdr:cNvPr id="127" name="直線コネクタ 126">
          <a:extLst>
            <a:ext uri="{FF2B5EF4-FFF2-40B4-BE49-F238E27FC236}">
              <a16:creationId xmlns:a16="http://schemas.microsoft.com/office/drawing/2014/main" id="{709D9D14-FAAE-4B6F-A4A1-A725A99C04E6}"/>
            </a:ext>
          </a:extLst>
        </xdr:cNvPr>
        <xdr:cNvCxnSpPr/>
      </xdr:nvCxnSpPr>
      <xdr:spPr>
        <a:xfrm flipV="1">
          <a:off x="1828800" y="9066688"/>
          <a:ext cx="79375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46906F10-9105-40B2-B764-5CE3E5AA5950}"/>
            </a:ext>
          </a:extLst>
        </xdr:cNvPr>
        <xdr:cNvSpPr/>
      </xdr:nvSpPr>
      <xdr:spPr>
        <a:xfrm>
          <a:off x="2571750" y="9504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4EDFA777-3EAE-4460-BF1F-5CFCB17A9ABE}"/>
            </a:ext>
          </a:extLst>
        </xdr:cNvPr>
        <xdr:cNvSpPr txBox="1"/>
      </xdr:nvSpPr>
      <xdr:spPr>
        <a:xfrm>
          <a:off x="2393461" y="9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54756</xdr:rowOff>
    </xdr:from>
    <xdr:to>
      <xdr:col>10</xdr:col>
      <xdr:colOff>114300</xdr:colOff>
      <xdr:row>55</xdr:row>
      <xdr:rowOff>166713</xdr:rowOff>
    </xdr:to>
    <xdr:cxnSp macro="">
      <xdr:nvCxnSpPr>
        <xdr:cNvPr id="130" name="直線コネクタ 129">
          <a:extLst>
            <a:ext uri="{FF2B5EF4-FFF2-40B4-BE49-F238E27FC236}">
              <a16:creationId xmlns:a16="http://schemas.microsoft.com/office/drawing/2014/main" id="{D2B9B000-7279-48D7-8FD8-3ABA6939E766}"/>
            </a:ext>
          </a:extLst>
        </xdr:cNvPr>
        <xdr:cNvCxnSpPr/>
      </xdr:nvCxnSpPr>
      <xdr:spPr>
        <a:xfrm flipV="1">
          <a:off x="1028700" y="9141606"/>
          <a:ext cx="800100" cy="1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AEE57740-C1B2-4050-86D2-C9EFE93A1B91}"/>
            </a:ext>
          </a:extLst>
        </xdr:cNvPr>
        <xdr:cNvSpPr/>
      </xdr:nvSpPr>
      <xdr:spPr>
        <a:xfrm>
          <a:off x="1778000" y="95573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76CA23DE-7CBC-42C2-9249-ED5C9FBC9BF9}"/>
            </a:ext>
          </a:extLst>
        </xdr:cNvPr>
        <xdr:cNvSpPr txBox="1"/>
      </xdr:nvSpPr>
      <xdr:spPr>
        <a:xfrm>
          <a:off x="1580661" y="96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630E2BB2-E3A9-4794-8EBB-A28758816C5A}"/>
            </a:ext>
          </a:extLst>
        </xdr:cNvPr>
        <xdr:cNvSpPr/>
      </xdr:nvSpPr>
      <xdr:spPr>
        <a:xfrm>
          <a:off x="984250" y="9461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2ED70814-6264-4D16-90E6-305ED2B08A9B}"/>
            </a:ext>
          </a:extLst>
        </xdr:cNvPr>
        <xdr:cNvSpPr txBox="1"/>
      </xdr:nvSpPr>
      <xdr:spPr>
        <a:xfrm>
          <a:off x="786911" y="95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F4D9E3E-860E-4761-AF1B-3D7A45B78B5E}"/>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E566123-089C-454D-A79E-1EE4B4971756}"/>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C84102B-7775-4BB6-A16B-EE11424E2C86}"/>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524B500F-86F9-464D-A7AA-43783E5FE9D6}"/>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2B76247B-DF7E-4B2E-A9CF-966C2D334BB2}"/>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99663</xdr:rowOff>
    </xdr:from>
    <xdr:to>
      <xdr:col>24</xdr:col>
      <xdr:colOff>114300</xdr:colOff>
      <xdr:row>54</xdr:row>
      <xdr:rowOff>29813</xdr:rowOff>
    </xdr:to>
    <xdr:sp macro="" textlink="">
      <xdr:nvSpPr>
        <xdr:cNvPr id="140" name="楕円 139">
          <a:extLst>
            <a:ext uri="{FF2B5EF4-FFF2-40B4-BE49-F238E27FC236}">
              <a16:creationId xmlns:a16="http://schemas.microsoft.com/office/drawing/2014/main" id="{8A86153A-5728-4B8A-858A-D6375DD54124}"/>
            </a:ext>
          </a:extLst>
        </xdr:cNvPr>
        <xdr:cNvSpPr/>
      </xdr:nvSpPr>
      <xdr:spPr>
        <a:xfrm>
          <a:off x="4127500" y="8856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122540</xdr:rowOff>
    </xdr:from>
    <xdr:ext cx="534377" cy="259045"/>
    <xdr:sp macro="" textlink="">
      <xdr:nvSpPr>
        <xdr:cNvPr id="141" name="物件費該当値テキスト">
          <a:extLst>
            <a:ext uri="{FF2B5EF4-FFF2-40B4-BE49-F238E27FC236}">
              <a16:creationId xmlns:a16="http://schemas.microsoft.com/office/drawing/2014/main" id="{DC42AC8E-6C66-4353-8A50-7F09CFCE2D06}"/>
            </a:ext>
          </a:extLst>
        </xdr:cNvPr>
        <xdr:cNvSpPr txBox="1"/>
      </xdr:nvSpPr>
      <xdr:spPr>
        <a:xfrm>
          <a:off x="4229100" y="87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118828</xdr:rowOff>
    </xdr:from>
    <xdr:to>
      <xdr:col>20</xdr:col>
      <xdr:colOff>38100</xdr:colOff>
      <xdr:row>55</xdr:row>
      <xdr:rowOff>48978</xdr:rowOff>
    </xdr:to>
    <xdr:sp macro="" textlink="">
      <xdr:nvSpPr>
        <xdr:cNvPr id="142" name="楕円 141">
          <a:extLst>
            <a:ext uri="{FF2B5EF4-FFF2-40B4-BE49-F238E27FC236}">
              <a16:creationId xmlns:a16="http://schemas.microsoft.com/office/drawing/2014/main" id="{EE450191-40A2-4664-BEC8-B9588F1F198D}"/>
            </a:ext>
          </a:extLst>
        </xdr:cNvPr>
        <xdr:cNvSpPr/>
      </xdr:nvSpPr>
      <xdr:spPr>
        <a:xfrm>
          <a:off x="3384550" y="9040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65505</xdr:rowOff>
    </xdr:from>
    <xdr:ext cx="534377" cy="259045"/>
    <xdr:sp macro="" textlink="">
      <xdr:nvSpPr>
        <xdr:cNvPr id="143" name="テキスト ボックス 142">
          <a:extLst>
            <a:ext uri="{FF2B5EF4-FFF2-40B4-BE49-F238E27FC236}">
              <a16:creationId xmlns:a16="http://schemas.microsoft.com/office/drawing/2014/main" id="{5750AE9F-D511-4260-9BEA-37E49616A32F}"/>
            </a:ext>
          </a:extLst>
        </xdr:cNvPr>
        <xdr:cNvSpPr txBox="1"/>
      </xdr:nvSpPr>
      <xdr:spPr>
        <a:xfrm>
          <a:off x="3187211" y="8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94138</xdr:rowOff>
    </xdr:from>
    <xdr:to>
      <xdr:col>15</xdr:col>
      <xdr:colOff>101600</xdr:colOff>
      <xdr:row>55</xdr:row>
      <xdr:rowOff>24288</xdr:rowOff>
    </xdr:to>
    <xdr:sp macro="" textlink="">
      <xdr:nvSpPr>
        <xdr:cNvPr id="144" name="楕円 143">
          <a:extLst>
            <a:ext uri="{FF2B5EF4-FFF2-40B4-BE49-F238E27FC236}">
              <a16:creationId xmlns:a16="http://schemas.microsoft.com/office/drawing/2014/main" id="{E5ED22C8-81AC-445C-932C-19AFD8D01056}"/>
            </a:ext>
          </a:extLst>
        </xdr:cNvPr>
        <xdr:cNvSpPr/>
      </xdr:nvSpPr>
      <xdr:spPr>
        <a:xfrm>
          <a:off x="2571750" y="9015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40815</xdr:rowOff>
    </xdr:from>
    <xdr:ext cx="534377" cy="259045"/>
    <xdr:sp macro="" textlink="">
      <xdr:nvSpPr>
        <xdr:cNvPr id="145" name="テキスト ボックス 144">
          <a:extLst>
            <a:ext uri="{FF2B5EF4-FFF2-40B4-BE49-F238E27FC236}">
              <a16:creationId xmlns:a16="http://schemas.microsoft.com/office/drawing/2014/main" id="{243CAF5A-452D-4ADA-BD1D-E88BA12C32A4}"/>
            </a:ext>
          </a:extLst>
        </xdr:cNvPr>
        <xdr:cNvSpPr txBox="1"/>
      </xdr:nvSpPr>
      <xdr:spPr>
        <a:xfrm>
          <a:off x="2393461" y="87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3956</xdr:rowOff>
    </xdr:from>
    <xdr:to>
      <xdr:col>10</xdr:col>
      <xdr:colOff>165100</xdr:colOff>
      <xdr:row>55</xdr:row>
      <xdr:rowOff>105556</xdr:rowOff>
    </xdr:to>
    <xdr:sp macro="" textlink="">
      <xdr:nvSpPr>
        <xdr:cNvPr id="146" name="楕円 145">
          <a:extLst>
            <a:ext uri="{FF2B5EF4-FFF2-40B4-BE49-F238E27FC236}">
              <a16:creationId xmlns:a16="http://schemas.microsoft.com/office/drawing/2014/main" id="{352E3A3C-8A22-4530-B7D2-508AE29CEACC}"/>
            </a:ext>
          </a:extLst>
        </xdr:cNvPr>
        <xdr:cNvSpPr/>
      </xdr:nvSpPr>
      <xdr:spPr>
        <a:xfrm>
          <a:off x="1778000" y="90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122083</xdr:rowOff>
    </xdr:from>
    <xdr:ext cx="534377" cy="259045"/>
    <xdr:sp macro="" textlink="">
      <xdr:nvSpPr>
        <xdr:cNvPr id="147" name="テキスト ボックス 146">
          <a:extLst>
            <a:ext uri="{FF2B5EF4-FFF2-40B4-BE49-F238E27FC236}">
              <a16:creationId xmlns:a16="http://schemas.microsoft.com/office/drawing/2014/main" id="{84C81D6E-AFBD-4033-BF02-3A373EB12846}"/>
            </a:ext>
          </a:extLst>
        </xdr:cNvPr>
        <xdr:cNvSpPr txBox="1"/>
      </xdr:nvSpPr>
      <xdr:spPr>
        <a:xfrm>
          <a:off x="1580661" y="88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115913</xdr:rowOff>
    </xdr:from>
    <xdr:to>
      <xdr:col>6</xdr:col>
      <xdr:colOff>38100</xdr:colOff>
      <xdr:row>56</xdr:row>
      <xdr:rowOff>46063</xdr:rowOff>
    </xdr:to>
    <xdr:sp macro="" textlink="">
      <xdr:nvSpPr>
        <xdr:cNvPr id="148" name="楕円 147">
          <a:extLst>
            <a:ext uri="{FF2B5EF4-FFF2-40B4-BE49-F238E27FC236}">
              <a16:creationId xmlns:a16="http://schemas.microsoft.com/office/drawing/2014/main" id="{EB68B8AF-0581-4A8A-B4BB-79C4672815C5}"/>
            </a:ext>
          </a:extLst>
        </xdr:cNvPr>
        <xdr:cNvSpPr/>
      </xdr:nvSpPr>
      <xdr:spPr>
        <a:xfrm>
          <a:off x="984250" y="9202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62590</xdr:rowOff>
    </xdr:from>
    <xdr:ext cx="534377" cy="259045"/>
    <xdr:sp macro="" textlink="">
      <xdr:nvSpPr>
        <xdr:cNvPr id="149" name="テキスト ボックス 148">
          <a:extLst>
            <a:ext uri="{FF2B5EF4-FFF2-40B4-BE49-F238E27FC236}">
              <a16:creationId xmlns:a16="http://schemas.microsoft.com/office/drawing/2014/main" id="{FC589ABF-2E3F-4747-850C-4D4036AE76EC}"/>
            </a:ext>
          </a:extLst>
        </xdr:cNvPr>
        <xdr:cNvSpPr txBox="1"/>
      </xdr:nvSpPr>
      <xdr:spPr>
        <a:xfrm>
          <a:off x="786911" y="89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94DFBF83-3E50-47D6-81A3-5BF570C1C78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13B8B34F-620D-41F3-BCDF-52B80C348F2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844FC168-75DF-4557-8D79-539A107F24DD}"/>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F66F9388-5480-4576-959C-BC51B1D155D9}"/>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888F0FAB-5DED-4762-94E3-259CF740C941}"/>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F7518AC3-4D4B-465F-9D3A-9E8CE79FF82E}"/>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FB32C26E-74B3-4B25-ADA6-AEE7148A9CE4}"/>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1FD05F7A-CC0F-4334-B344-F4AAF6854EAF}"/>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93F37F8C-60A2-4629-8261-3185F047E5FB}"/>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B3567180-1843-4E80-921F-630C56B614F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A93A15-9EA1-4E66-AB3C-963ECD545A7A}"/>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9880443A-44A8-4595-AEB9-594E93B24B28}"/>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5486AFD2-E27C-4410-AFAD-8330EC6EB252}"/>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DDC9E469-51EA-4FE7-87A9-3B61078CA284}"/>
            </a:ext>
          </a:extLst>
        </xdr:cNvPr>
        <xdr:cNvSpPr txBox="1"/>
      </xdr:nvSpPr>
      <xdr:spPr>
        <a:xfrm>
          <a:off x="275771" y="12443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9F33D63A-E856-44A3-B8AB-898CA43A59D2}"/>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AFB612A9-167F-4394-B5D3-60F09A33F1F3}"/>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B2D683F3-4253-4E4E-B1CF-895A5949479C}"/>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DF5ECCDD-A509-4307-A558-02A2D587FC57}"/>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9E17EE2-6981-4F69-B987-6982F4207DB4}"/>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550AE123-3AF2-4236-A9F9-93327174AB79}"/>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CFCEDF54-3669-45B4-9494-CF0094AE2206}"/>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3E810C1-F1FB-4D9C-B5C4-44F89C27D382}"/>
            </a:ext>
          </a:extLst>
        </xdr:cNvPr>
        <xdr:cNvCxnSpPr/>
      </xdr:nvCxnSpPr>
      <xdr:spPr>
        <a:xfrm flipV="1">
          <a:off x="4176395" y="11622583"/>
          <a:ext cx="1270" cy="13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1A167743-2A57-4011-AACE-621F41A63B99}"/>
            </a:ext>
          </a:extLst>
        </xdr:cNvPr>
        <xdr:cNvSpPr txBox="1"/>
      </xdr:nvSpPr>
      <xdr:spPr>
        <a:xfrm>
          <a:off x="4229100" y="1298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D45B18CE-4916-420B-BA14-D017827D8BDA}"/>
            </a:ext>
          </a:extLst>
        </xdr:cNvPr>
        <xdr:cNvCxnSpPr/>
      </xdr:nvCxnSpPr>
      <xdr:spPr>
        <a:xfrm>
          <a:off x="4108450" y="12984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14FA5B3-5254-46DA-A6A3-D1BEF981252F}"/>
            </a:ext>
          </a:extLst>
        </xdr:cNvPr>
        <xdr:cNvSpPr txBox="1"/>
      </xdr:nvSpPr>
      <xdr:spPr>
        <a:xfrm>
          <a:off x="4229100" y="1140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BB891C82-9301-4E40-A3CC-AE9780FCE892}"/>
            </a:ext>
          </a:extLst>
        </xdr:cNvPr>
        <xdr:cNvCxnSpPr/>
      </xdr:nvCxnSpPr>
      <xdr:spPr>
        <a:xfrm>
          <a:off x="4108450" y="1162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131745</xdr:rowOff>
    </xdr:from>
    <xdr:to>
      <xdr:col>24</xdr:col>
      <xdr:colOff>63500</xdr:colOff>
      <xdr:row>75</xdr:row>
      <xdr:rowOff>155428</xdr:rowOff>
    </xdr:to>
    <xdr:cxnSp macro="">
      <xdr:nvCxnSpPr>
        <xdr:cNvPr id="176" name="直線コネクタ 175">
          <a:extLst>
            <a:ext uri="{FF2B5EF4-FFF2-40B4-BE49-F238E27FC236}">
              <a16:creationId xmlns:a16="http://schemas.microsoft.com/office/drawing/2014/main" id="{8A682E1E-1069-4B1B-92D5-9ED4A6239556}"/>
            </a:ext>
          </a:extLst>
        </xdr:cNvPr>
        <xdr:cNvCxnSpPr/>
      </xdr:nvCxnSpPr>
      <xdr:spPr>
        <a:xfrm flipV="1">
          <a:off x="3429000" y="12520595"/>
          <a:ext cx="7493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89234512-89E8-4B3C-ACF3-5F41B372C3C4}"/>
            </a:ext>
          </a:extLst>
        </xdr:cNvPr>
        <xdr:cNvSpPr txBox="1"/>
      </xdr:nvSpPr>
      <xdr:spPr>
        <a:xfrm>
          <a:off x="4229100" y="12681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1A1000B5-1730-41B7-BC99-F99E64F30C75}"/>
            </a:ext>
          </a:extLst>
        </xdr:cNvPr>
        <xdr:cNvSpPr/>
      </xdr:nvSpPr>
      <xdr:spPr>
        <a:xfrm>
          <a:off x="4127500" y="12702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155428</xdr:rowOff>
    </xdr:from>
    <xdr:to>
      <xdr:col>19</xdr:col>
      <xdr:colOff>177800</xdr:colOff>
      <xdr:row>76</xdr:row>
      <xdr:rowOff>14427</xdr:rowOff>
    </xdr:to>
    <xdr:cxnSp macro="">
      <xdr:nvCxnSpPr>
        <xdr:cNvPr id="179" name="直線コネクタ 178">
          <a:extLst>
            <a:ext uri="{FF2B5EF4-FFF2-40B4-BE49-F238E27FC236}">
              <a16:creationId xmlns:a16="http://schemas.microsoft.com/office/drawing/2014/main" id="{E104FF8F-E561-4FC4-BE0A-EEAE0C5F2A88}"/>
            </a:ext>
          </a:extLst>
        </xdr:cNvPr>
        <xdr:cNvCxnSpPr/>
      </xdr:nvCxnSpPr>
      <xdr:spPr>
        <a:xfrm flipV="1">
          <a:off x="2622550" y="12544278"/>
          <a:ext cx="80645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310FCD4C-4F83-4948-B19D-62F3197C4B1D}"/>
            </a:ext>
          </a:extLst>
        </xdr:cNvPr>
        <xdr:cNvSpPr/>
      </xdr:nvSpPr>
      <xdr:spPr>
        <a:xfrm>
          <a:off x="3384550" y="127103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7E89686A-73AE-402E-923A-29EB1DBFCFD9}"/>
            </a:ext>
          </a:extLst>
        </xdr:cNvPr>
        <xdr:cNvSpPr txBox="1"/>
      </xdr:nvSpPr>
      <xdr:spPr>
        <a:xfrm>
          <a:off x="3219528" y="1279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14427</xdr:rowOff>
    </xdr:from>
    <xdr:to>
      <xdr:col>15</xdr:col>
      <xdr:colOff>50800</xdr:colOff>
      <xdr:row>76</xdr:row>
      <xdr:rowOff>29240</xdr:rowOff>
    </xdr:to>
    <xdr:cxnSp macro="">
      <xdr:nvCxnSpPr>
        <xdr:cNvPr id="182" name="直線コネクタ 181">
          <a:extLst>
            <a:ext uri="{FF2B5EF4-FFF2-40B4-BE49-F238E27FC236}">
              <a16:creationId xmlns:a16="http://schemas.microsoft.com/office/drawing/2014/main" id="{23AB4261-A88D-4FA3-8185-9D3E30BC487A}"/>
            </a:ext>
          </a:extLst>
        </xdr:cNvPr>
        <xdr:cNvCxnSpPr/>
      </xdr:nvCxnSpPr>
      <xdr:spPr>
        <a:xfrm flipV="1">
          <a:off x="1828800" y="12568377"/>
          <a:ext cx="79375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54746915-8B90-4122-8CA0-775284E0D8BE}"/>
            </a:ext>
          </a:extLst>
        </xdr:cNvPr>
        <xdr:cNvSpPr/>
      </xdr:nvSpPr>
      <xdr:spPr>
        <a:xfrm>
          <a:off x="2571750" y="12712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357E44B3-C955-43A3-90D7-0F9A4A38B2B7}"/>
            </a:ext>
          </a:extLst>
        </xdr:cNvPr>
        <xdr:cNvSpPr txBox="1"/>
      </xdr:nvSpPr>
      <xdr:spPr>
        <a:xfrm>
          <a:off x="2406728" y="127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29240</xdr:rowOff>
    </xdr:from>
    <xdr:to>
      <xdr:col>10</xdr:col>
      <xdr:colOff>114300</xdr:colOff>
      <xdr:row>76</xdr:row>
      <xdr:rowOff>110257</xdr:rowOff>
    </xdr:to>
    <xdr:cxnSp macro="">
      <xdr:nvCxnSpPr>
        <xdr:cNvPr id="185" name="直線コネクタ 184">
          <a:extLst>
            <a:ext uri="{FF2B5EF4-FFF2-40B4-BE49-F238E27FC236}">
              <a16:creationId xmlns:a16="http://schemas.microsoft.com/office/drawing/2014/main" id="{66B97481-B9D3-4711-8808-0EC92DEBA98E}"/>
            </a:ext>
          </a:extLst>
        </xdr:cNvPr>
        <xdr:cNvCxnSpPr/>
      </xdr:nvCxnSpPr>
      <xdr:spPr>
        <a:xfrm flipV="1">
          <a:off x="1028700" y="12583190"/>
          <a:ext cx="8001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6A69E94D-DE7A-42A9-91E4-3FEB2CA10C66}"/>
            </a:ext>
          </a:extLst>
        </xdr:cNvPr>
        <xdr:cNvSpPr/>
      </xdr:nvSpPr>
      <xdr:spPr>
        <a:xfrm>
          <a:off x="1778000" y="12719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484CDA3-3FC9-47BD-BB72-EAE9BDBDB2F3}"/>
            </a:ext>
          </a:extLst>
        </xdr:cNvPr>
        <xdr:cNvSpPr txBox="1"/>
      </xdr:nvSpPr>
      <xdr:spPr>
        <a:xfrm>
          <a:off x="1612978" y="1280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DED66080-83DF-4467-A8FA-27B2CA5D2E21}"/>
            </a:ext>
          </a:extLst>
        </xdr:cNvPr>
        <xdr:cNvSpPr/>
      </xdr:nvSpPr>
      <xdr:spPr>
        <a:xfrm>
          <a:off x="984250" y="126995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C9D230CE-0599-4D82-BB4F-70EEF7660C38}"/>
            </a:ext>
          </a:extLst>
        </xdr:cNvPr>
        <xdr:cNvSpPr txBox="1"/>
      </xdr:nvSpPr>
      <xdr:spPr>
        <a:xfrm>
          <a:off x="819228" y="127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1D83ECD-DE79-4684-93E4-DCD12DF26BF4}"/>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06B371E-3227-48E9-ABAF-E9C87582A479}"/>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3DDF235-72B0-48AF-ABB5-C485D786AB39}"/>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39212002-450F-46BA-B67E-6A71472FD395}"/>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CD0334E-D14F-4235-A250-B2F66BB6A621}"/>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80945</xdr:rowOff>
    </xdr:from>
    <xdr:to>
      <xdr:col>24</xdr:col>
      <xdr:colOff>114300</xdr:colOff>
      <xdr:row>76</xdr:row>
      <xdr:rowOff>11094</xdr:rowOff>
    </xdr:to>
    <xdr:sp macro="" textlink="">
      <xdr:nvSpPr>
        <xdr:cNvPr id="195" name="楕円 194">
          <a:extLst>
            <a:ext uri="{FF2B5EF4-FFF2-40B4-BE49-F238E27FC236}">
              <a16:creationId xmlns:a16="http://schemas.microsoft.com/office/drawing/2014/main" id="{4B6F69EC-3438-4797-9555-B40A08FCE5D3}"/>
            </a:ext>
          </a:extLst>
        </xdr:cNvPr>
        <xdr:cNvSpPr/>
      </xdr:nvSpPr>
      <xdr:spPr>
        <a:xfrm>
          <a:off x="4127500" y="12469795"/>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103822</xdr:rowOff>
    </xdr:from>
    <xdr:ext cx="469744" cy="259045"/>
    <xdr:sp macro="" textlink="">
      <xdr:nvSpPr>
        <xdr:cNvPr id="196" name="維持補修費該当値テキスト">
          <a:extLst>
            <a:ext uri="{FF2B5EF4-FFF2-40B4-BE49-F238E27FC236}">
              <a16:creationId xmlns:a16="http://schemas.microsoft.com/office/drawing/2014/main" id="{D81E747C-4787-4CFC-80F9-D30C0F0F8F5C}"/>
            </a:ext>
          </a:extLst>
        </xdr:cNvPr>
        <xdr:cNvSpPr txBox="1"/>
      </xdr:nvSpPr>
      <xdr:spPr>
        <a:xfrm>
          <a:off x="4229100" y="123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104628</xdr:rowOff>
    </xdr:from>
    <xdr:to>
      <xdr:col>20</xdr:col>
      <xdr:colOff>38100</xdr:colOff>
      <xdr:row>76</xdr:row>
      <xdr:rowOff>34778</xdr:rowOff>
    </xdr:to>
    <xdr:sp macro="" textlink="">
      <xdr:nvSpPr>
        <xdr:cNvPr id="197" name="楕円 196">
          <a:extLst>
            <a:ext uri="{FF2B5EF4-FFF2-40B4-BE49-F238E27FC236}">
              <a16:creationId xmlns:a16="http://schemas.microsoft.com/office/drawing/2014/main" id="{3D52E6B4-8617-40E8-8EA3-C6B3C6DEADD8}"/>
            </a:ext>
          </a:extLst>
        </xdr:cNvPr>
        <xdr:cNvSpPr/>
      </xdr:nvSpPr>
      <xdr:spPr>
        <a:xfrm>
          <a:off x="3384550" y="12493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51305</xdr:rowOff>
    </xdr:from>
    <xdr:ext cx="469744" cy="259045"/>
    <xdr:sp macro="" textlink="">
      <xdr:nvSpPr>
        <xdr:cNvPr id="198" name="テキスト ボックス 197">
          <a:extLst>
            <a:ext uri="{FF2B5EF4-FFF2-40B4-BE49-F238E27FC236}">
              <a16:creationId xmlns:a16="http://schemas.microsoft.com/office/drawing/2014/main" id="{7799F927-D1DF-4D92-9334-D6E1836F479C}"/>
            </a:ext>
          </a:extLst>
        </xdr:cNvPr>
        <xdr:cNvSpPr txBox="1"/>
      </xdr:nvSpPr>
      <xdr:spPr>
        <a:xfrm>
          <a:off x="3219528" y="122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135077</xdr:rowOff>
    </xdr:from>
    <xdr:to>
      <xdr:col>15</xdr:col>
      <xdr:colOff>101600</xdr:colOff>
      <xdr:row>76</xdr:row>
      <xdr:rowOff>65227</xdr:rowOff>
    </xdr:to>
    <xdr:sp macro="" textlink="">
      <xdr:nvSpPr>
        <xdr:cNvPr id="199" name="楕円 198">
          <a:extLst>
            <a:ext uri="{FF2B5EF4-FFF2-40B4-BE49-F238E27FC236}">
              <a16:creationId xmlns:a16="http://schemas.microsoft.com/office/drawing/2014/main" id="{7F1CB85A-E1DC-411A-B6B4-C4DB64051F35}"/>
            </a:ext>
          </a:extLst>
        </xdr:cNvPr>
        <xdr:cNvSpPr/>
      </xdr:nvSpPr>
      <xdr:spPr>
        <a:xfrm>
          <a:off x="2571750" y="125239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81754</xdr:rowOff>
    </xdr:from>
    <xdr:ext cx="469744" cy="259045"/>
    <xdr:sp macro="" textlink="">
      <xdr:nvSpPr>
        <xdr:cNvPr id="200" name="テキスト ボックス 199">
          <a:extLst>
            <a:ext uri="{FF2B5EF4-FFF2-40B4-BE49-F238E27FC236}">
              <a16:creationId xmlns:a16="http://schemas.microsoft.com/office/drawing/2014/main" id="{E76B7747-CA24-4E1D-BB49-2AE91E88B39E}"/>
            </a:ext>
          </a:extLst>
        </xdr:cNvPr>
        <xdr:cNvSpPr txBox="1"/>
      </xdr:nvSpPr>
      <xdr:spPr>
        <a:xfrm>
          <a:off x="2406728" y="1230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149890</xdr:rowOff>
    </xdr:from>
    <xdr:to>
      <xdr:col>10</xdr:col>
      <xdr:colOff>165100</xdr:colOff>
      <xdr:row>76</xdr:row>
      <xdr:rowOff>80040</xdr:rowOff>
    </xdr:to>
    <xdr:sp macro="" textlink="">
      <xdr:nvSpPr>
        <xdr:cNvPr id="201" name="楕円 200">
          <a:extLst>
            <a:ext uri="{FF2B5EF4-FFF2-40B4-BE49-F238E27FC236}">
              <a16:creationId xmlns:a16="http://schemas.microsoft.com/office/drawing/2014/main" id="{DC46D7BF-3ACA-441F-B2AD-A81E920736C8}"/>
            </a:ext>
          </a:extLst>
        </xdr:cNvPr>
        <xdr:cNvSpPr/>
      </xdr:nvSpPr>
      <xdr:spPr>
        <a:xfrm>
          <a:off x="1778000" y="12538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96568</xdr:rowOff>
    </xdr:from>
    <xdr:ext cx="469744" cy="259045"/>
    <xdr:sp macro="" textlink="">
      <xdr:nvSpPr>
        <xdr:cNvPr id="202" name="テキスト ボックス 201">
          <a:extLst>
            <a:ext uri="{FF2B5EF4-FFF2-40B4-BE49-F238E27FC236}">
              <a16:creationId xmlns:a16="http://schemas.microsoft.com/office/drawing/2014/main" id="{AE8A8B95-231E-4ED6-965A-E5B47FAC87EC}"/>
            </a:ext>
          </a:extLst>
        </xdr:cNvPr>
        <xdr:cNvSpPr txBox="1"/>
      </xdr:nvSpPr>
      <xdr:spPr>
        <a:xfrm>
          <a:off x="1612978" y="123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59457</xdr:rowOff>
    </xdr:from>
    <xdr:to>
      <xdr:col>6</xdr:col>
      <xdr:colOff>38100</xdr:colOff>
      <xdr:row>76</xdr:row>
      <xdr:rowOff>161057</xdr:rowOff>
    </xdr:to>
    <xdr:sp macro="" textlink="">
      <xdr:nvSpPr>
        <xdr:cNvPr id="203" name="楕円 202">
          <a:extLst>
            <a:ext uri="{FF2B5EF4-FFF2-40B4-BE49-F238E27FC236}">
              <a16:creationId xmlns:a16="http://schemas.microsoft.com/office/drawing/2014/main" id="{AF7614A8-ECEB-4307-9294-A9EF0C70D92C}"/>
            </a:ext>
          </a:extLst>
        </xdr:cNvPr>
        <xdr:cNvSpPr/>
      </xdr:nvSpPr>
      <xdr:spPr>
        <a:xfrm>
          <a:off x="984250" y="12613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6133</xdr:rowOff>
    </xdr:from>
    <xdr:ext cx="469744" cy="259045"/>
    <xdr:sp macro="" textlink="">
      <xdr:nvSpPr>
        <xdr:cNvPr id="204" name="テキスト ボックス 203">
          <a:extLst>
            <a:ext uri="{FF2B5EF4-FFF2-40B4-BE49-F238E27FC236}">
              <a16:creationId xmlns:a16="http://schemas.microsoft.com/office/drawing/2014/main" id="{1414E726-B932-4433-AFD2-3D753155A27D}"/>
            </a:ext>
          </a:extLst>
        </xdr:cNvPr>
        <xdr:cNvSpPr txBox="1"/>
      </xdr:nvSpPr>
      <xdr:spPr>
        <a:xfrm>
          <a:off x="819228" y="123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A4B9427-25CA-4E26-85BA-86CAAAD81221}"/>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9A47127-E090-43E6-B716-CE8F02E741BF}"/>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B4F1EC8-9373-4E84-8A22-6C349AAA2C07}"/>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9A716F9-658F-4105-B4DE-AF394463B9E3}"/>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324C9C3-029D-4DBD-8CBF-01FAA0FE00AA}"/>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86B07CA-38B1-4D36-82B8-9F06AD0E73EC}"/>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996497C-81DB-40BB-A59D-C11378E94E62}"/>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663EE4C-F313-4310-A03A-BFEAA6B4B19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FE847F88-7720-48E1-B50F-233A5FFC5794}"/>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7E67AF86-6B95-4058-BBED-52AF97221369}"/>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DB817C88-C809-45BF-92DA-8F5D0563E9C9}"/>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B49A4A1E-8369-41C9-A5B7-08F0EC224B6D}"/>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37C64185-9830-4245-89A7-6EB9372BB6BB}"/>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E2688764-8612-4D18-A9A4-CB9B385F22F8}"/>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7E544CFE-8667-4DC0-95A8-8FDF7E6638F7}"/>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E8F3E313-883E-48B1-9B01-644B5C6A4E45}"/>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50956323-D901-4CCC-B774-5AA49C02684D}"/>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622C94FD-9A99-45D1-A6BA-C61035E97975}"/>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5A89EE3C-315E-4DEF-BBAA-8D10EF282C0F}"/>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5F4BD41-BDBE-453B-8253-952AFC5986D3}"/>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D6EB3CD4-B61C-4392-8F6C-E2BB1C37CD7B}"/>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AA810061-E641-4BD3-AA86-39205C4BCC6C}"/>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C1460428-B224-492D-890C-9CFFBD5D7404}"/>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D1A97916-47D1-4318-A3C3-87612CD87A74}"/>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F4C9AE32-7A08-4084-9C45-3514D1354690}"/>
            </a:ext>
          </a:extLst>
        </xdr:cNvPr>
        <xdr:cNvCxnSpPr/>
      </xdr:nvCxnSpPr>
      <xdr:spPr>
        <a:xfrm flipV="1">
          <a:off x="4176395" y="14959800"/>
          <a:ext cx="1270" cy="13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445C41A3-5A14-4C28-9E53-8D129321B1DA}"/>
            </a:ext>
          </a:extLst>
        </xdr:cNvPr>
        <xdr:cNvSpPr txBox="1"/>
      </xdr:nvSpPr>
      <xdr:spPr>
        <a:xfrm>
          <a:off x="4229100" y="163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1539BAF5-108F-4E7C-A521-D892DFB68085}"/>
            </a:ext>
          </a:extLst>
        </xdr:cNvPr>
        <xdr:cNvCxnSpPr/>
      </xdr:nvCxnSpPr>
      <xdr:spPr>
        <a:xfrm>
          <a:off x="4108450" y="16341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675131F5-AA67-4D8D-86AE-4A7C98DE9000}"/>
            </a:ext>
          </a:extLst>
        </xdr:cNvPr>
        <xdr:cNvSpPr txBox="1"/>
      </xdr:nvSpPr>
      <xdr:spPr>
        <a:xfrm>
          <a:off x="4229100" y="1474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FD4AC1F9-DB0C-4651-82B3-FFA4F65E4E3D}"/>
            </a:ext>
          </a:extLst>
        </xdr:cNvPr>
        <xdr:cNvCxnSpPr/>
      </xdr:nvCxnSpPr>
      <xdr:spPr>
        <a:xfrm>
          <a:off x="4108450" y="14959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76860</xdr:rowOff>
    </xdr:from>
    <xdr:to>
      <xdr:col>24</xdr:col>
      <xdr:colOff>63500</xdr:colOff>
      <xdr:row>96</xdr:row>
      <xdr:rowOff>162713</xdr:rowOff>
    </xdr:to>
    <xdr:cxnSp macro="">
      <xdr:nvCxnSpPr>
        <xdr:cNvPr id="234" name="直線コネクタ 233">
          <a:extLst>
            <a:ext uri="{FF2B5EF4-FFF2-40B4-BE49-F238E27FC236}">
              <a16:creationId xmlns:a16="http://schemas.microsoft.com/office/drawing/2014/main" id="{6B5BDC3C-6F7D-48B8-B8AC-09502CD05D6D}"/>
            </a:ext>
          </a:extLst>
        </xdr:cNvPr>
        <xdr:cNvCxnSpPr/>
      </xdr:nvCxnSpPr>
      <xdr:spPr>
        <a:xfrm flipV="1">
          <a:off x="3429000" y="15793110"/>
          <a:ext cx="749300" cy="2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71F569B5-B250-487D-A1EE-02D8F5070F8C}"/>
            </a:ext>
          </a:extLst>
        </xdr:cNvPr>
        <xdr:cNvSpPr txBox="1"/>
      </xdr:nvSpPr>
      <xdr:spPr>
        <a:xfrm>
          <a:off x="4229100" y="1585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16AB803E-EE15-4DF0-8525-9F1C88AF399E}"/>
            </a:ext>
          </a:extLst>
        </xdr:cNvPr>
        <xdr:cNvSpPr/>
      </xdr:nvSpPr>
      <xdr:spPr>
        <a:xfrm>
          <a:off x="4127500" y="158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162713</xdr:rowOff>
    </xdr:from>
    <xdr:to>
      <xdr:col>19</xdr:col>
      <xdr:colOff>177800</xdr:colOff>
      <xdr:row>97</xdr:row>
      <xdr:rowOff>61658</xdr:rowOff>
    </xdr:to>
    <xdr:cxnSp macro="">
      <xdr:nvCxnSpPr>
        <xdr:cNvPr id="237" name="直線コネクタ 236">
          <a:extLst>
            <a:ext uri="{FF2B5EF4-FFF2-40B4-BE49-F238E27FC236}">
              <a16:creationId xmlns:a16="http://schemas.microsoft.com/office/drawing/2014/main" id="{AB7C3131-BD52-4022-A788-CA166B311BA8}"/>
            </a:ext>
          </a:extLst>
        </xdr:cNvPr>
        <xdr:cNvCxnSpPr/>
      </xdr:nvCxnSpPr>
      <xdr:spPr>
        <a:xfrm flipV="1">
          <a:off x="2622550" y="16050413"/>
          <a:ext cx="80645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4A78FA8C-F174-41DB-86F6-61BCE5A4586B}"/>
            </a:ext>
          </a:extLst>
        </xdr:cNvPr>
        <xdr:cNvSpPr/>
      </xdr:nvSpPr>
      <xdr:spPr>
        <a:xfrm>
          <a:off x="3384550" y="161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DD4D4BE0-38C1-4402-B7BD-DA6A3F91A08A}"/>
            </a:ext>
          </a:extLst>
        </xdr:cNvPr>
        <xdr:cNvSpPr txBox="1"/>
      </xdr:nvSpPr>
      <xdr:spPr>
        <a:xfrm>
          <a:off x="3154895" y="16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61658</xdr:rowOff>
    </xdr:from>
    <xdr:to>
      <xdr:col>15</xdr:col>
      <xdr:colOff>50800</xdr:colOff>
      <xdr:row>97</xdr:row>
      <xdr:rowOff>125985</xdr:rowOff>
    </xdr:to>
    <xdr:cxnSp macro="">
      <xdr:nvCxnSpPr>
        <xdr:cNvPr id="240" name="直線コネクタ 239">
          <a:extLst>
            <a:ext uri="{FF2B5EF4-FFF2-40B4-BE49-F238E27FC236}">
              <a16:creationId xmlns:a16="http://schemas.microsoft.com/office/drawing/2014/main" id="{5A0BC6D0-0B34-4DCC-986C-7226D9371243}"/>
            </a:ext>
          </a:extLst>
        </xdr:cNvPr>
        <xdr:cNvCxnSpPr/>
      </xdr:nvCxnSpPr>
      <xdr:spPr>
        <a:xfrm flipV="1">
          <a:off x="1828800" y="16120808"/>
          <a:ext cx="79375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C5BB86C8-4D0D-49D6-9C45-ED8AF8937968}"/>
            </a:ext>
          </a:extLst>
        </xdr:cNvPr>
        <xdr:cNvSpPr/>
      </xdr:nvSpPr>
      <xdr:spPr>
        <a:xfrm>
          <a:off x="2571750" y="1624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C0D11D3C-C4F0-4041-B70F-5CEAA5D42054}"/>
            </a:ext>
          </a:extLst>
        </xdr:cNvPr>
        <xdr:cNvSpPr txBox="1"/>
      </xdr:nvSpPr>
      <xdr:spPr>
        <a:xfrm>
          <a:off x="2361145" y="163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124752</xdr:rowOff>
    </xdr:from>
    <xdr:to>
      <xdr:col>10</xdr:col>
      <xdr:colOff>114300</xdr:colOff>
      <xdr:row>97</xdr:row>
      <xdr:rowOff>125985</xdr:rowOff>
    </xdr:to>
    <xdr:cxnSp macro="">
      <xdr:nvCxnSpPr>
        <xdr:cNvPr id="243" name="直線コネクタ 242">
          <a:extLst>
            <a:ext uri="{FF2B5EF4-FFF2-40B4-BE49-F238E27FC236}">
              <a16:creationId xmlns:a16="http://schemas.microsoft.com/office/drawing/2014/main" id="{D3B35FAE-1466-4489-AC7C-1778627C3A8D}"/>
            </a:ext>
          </a:extLst>
        </xdr:cNvPr>
        <xdr:cNvCxnSpPr/>
      </xdr:nvCxnSpPr>
      <xdr:spPr>
        <a:xfrm>
          <a:off x="1028700" y="16183902"/>
          <a:ext cx="8001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781FD433-D73A-4C00-AFED-A6074707F50A}"/>
            </a:ext>
          </a:extLst>
        </xdr:cNvPr>
        <xdr:cNvSpPr/>
      </xdr:nvSpPr>
      <xdr:spPr>
        <a:xfrm>
          <a:off x="1778000" y="1630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3E93F020-B6EF-4AD0-9766-142E41B9C391}"/>
            </a:ext>
          </a:extLst>
        </xdr:cNvPr>
        <xdr:cNvSpPr txBox="1"/>
      </xdr:nvSpPr>
      <xdr:spPr>
        <a:xfrm>
          <a:off x="1580661" y="163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D2CC2343-6143-4AA6-BEE2-9F9CEDFC41DB}"/>
            </a:ext>
          </a:extLst>
        </xdr:cNvPr>
        <xdr:cNvSpPr/>
      </xdr:nvSpPr>
      <xdr:spPr>
        <a:xfrm>
          <a:off x="984250" y="1632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958F1DF8-7711-4C65-817F-AE6191472443}"/>
            </a:ext>
          </a:extLst>
        </xdr:cNvPr>
        <xdr:cNvSpPr txBox="1"/>
      </xdr:nvSpPr>
      <xdr:spPr>
        <a:xfrm>
          <a:off x="786911" y="164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0259B59-8331-4A5A-823B-10CCA822B969}"/>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4540E26-A6B1-4620-851E-128AC4E1D37B}"/>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964C413-0C6B-48D4-8398-39E82B605717}"/>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74AE091-D610-4660-8C7E-05513591DECC}"/>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C39154B-5772-48A3-9BCF-0386E04B46AC}"/>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26060</xdr:rowOff>
    </xdr:from>
    <xdr:to>
      <xdr:col>24</xdr:col>
      <xdr:colOff>114300</xdr:colOff>
      <xdr:row>95</xdr:row>
      <xdr:rowOff>127660</xdr:rowOff>
    </xdr:to>
    <xdr:sp macro="" textlink="">
      <xdr:nvSpPr>
        <xdr:cNvPr id="253" name="楕円 252">
          <a:extLst>
            <a:ext uri="{FF2B5EF4-FFF2-40B4-BE49-F238E27FC236}">
              <a16:creationId xmlns:a16="http://schemas.microsoft.com/office/drawing/2014/main" id="{C2E34379-F349-4A4D-AE77-F492AE00D56A}"/>
            </a:ext>
          </a:extLst>
        </xdr:cNvPr>
        <xdr:cNvSpPr/>
      </xdr:nvSpPr>
      <xdr:spPr>
        <a:xfrm>
          <a:off x="4127500" y="157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48937</xdr:rowOff>
    </xdr:from>
    <xdr:ext cx="599010" cy="259045"/>
    <xdr:sp macro="" textlink="">
      <xdr:nvSpPr>
        <xdr:cNvPr id="254" name="扶助費該当値テキスト">
          <a:extLst>
            <a:ext uri="{FF2B5EF4-FFF2-40B4-BE49-F238E27FC236}">
              <a16:creationId xmlns:a16="http://schemas.microsoft.com/office/drawing/2014/main" id="{06036CAE-2DC4-47D1-96A4-ED8D2031C765}"/>
            </a:ext>
          </a:extLst>
        </xdr:cNvPr>
        <xdr:cNvSpPr txBox="1"/>
      </xdr:nvSpPr>
      <xdr:spPr>
        <a:xfrm>
          <a:off x="4229100" y="1559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111913</xdr:rowOff>
    </xdr:from>
    <xdr:to>
      <xdr:col>20</xdr:col>
      <xdr:colOff>38100</xdr:colOff>
      <xdr:row>97</xdr:row>
      <xdr:rowOff>42063</xdr:rowOff>
    </xdr:to>
    <xdr:sp macro="" textlink="">
      <xdr:nvSpPr>
        <xdr:cNvPr id="255" name="楕円 254">
          <a:extLst>
            <a:ext uri="{FF2B5EF4-FFF2-40B4-BE49-F238E27FC236}">
              <a16:creationId xmlns:a16="http://schemas.microsoft.com/office/drawing/2014/main" id="{7C5D0BC8-69A7-4C72-986E-1ED87A4BD1FB}"/>
            </a:ext>
          </a:extLst>
        </xdr:cNvPr>
        <xdr:cNvSpPr/>
      </xdr:nvSpPr>
      <xdr:spPr>
        <a:xfrm>
          <a:off x="3384550" y="15999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58590</xdr:rowOff>
    </xdr:from>
    <xdr:ext cx="599010" cy="259045"/>
    <xdr:sp macro="" textlink="">
      <xdr:nvSpPr>
        <xdr:cNvPr id="256" name="テキスト ボックス 255">
          <a:extLst>
            <a:ext uri="{FF2B5EF4-FFF2-40B4-BE49-F238E27FC236}">
              <a16:creationId xmlns:a16="http://schemas.microsoft.com/office/drawing/2014/main" id="{08B9CCE8-54E9-455A-8F2C-5E616BEEA42E}"/>
            </a:ext>
          </a:extLst>
        </xdr:cNvPr>
        <xdr:cNvSpPr txBox="1"/>
      </xdr:nvSpPr>
      <xdr:spPr>
        <a:xfrm>
          <a:off x="3154895" y="157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10858</xdr:rowOff>
    </xdr:from>
    <xdr:to>
      <xdr:col>15</xdr:col>
      <xdr:colOff>101600</xdr:colOff>
      <xdr:row>97</xdr:row>
      <xdr:rowOff>112458</xdr:rowOff>
    </xdr:to>
    <xdr:sp macro="" textlink="">
      <xdr:nvSpPr>
        <xdr:cNvPr id="257" name="楕円 256">
          <a:extLst>
            <a:ext uri="{FF2B5EF4-FFF2-40B4-BE49-F238E27FC236}">
              <a16:creationId xmlns:a16="http://schemas.microsoft.com/office/drawing/2014/main" id="{1D19B779-752C-49BC-A1D7-B312399E58EE}"/>
            </a:ext>
          </a:extLst>
        </xdr:cNvPr>
        <xdr:cNvSpPr/>
      </xdr:nvSpPr>
      <xdr:spPr>
        <a:xfrm>
          <a:off x="2571750" y="160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128985</xdr:rowOff>
    </xdr:from>
    <xdr:ext cx="599010" cy="259045"/>
    <xdr:sp macro="" textlink="">
      <xdr:nvSpPr>
        <xdr:cNvPr id="258" name="テキスト ボックス 257">
          <a:extLst>
            <a:ext uri="{FF2B5EF4-FFF2-40B4-BE49-F238E27FC236}">
              <a16:creationId xmlns:a16="http://schemas.microsoft.com/office/drawing/2014/main" id="{D280EC66-1981-479F-A5FE-7D48DC156D9E}"/>
            </a:ext>
          </a:extLst>
        </xdr:cNvPr>
        <xdr:cNvSpPr txBox="1"/>
      </xdr:nvSpPr>
      <xdr:spPr>
        <a:xfrm>
          <a:off x="2361145" y="1584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75185</xdr:rowOff>
    </xdr:from>
    <xdr:to>
      <xdr:col>10</xdr:col>
      <xdr:colOff>165100</xdr:colOff>
      <xdr:row>98</xdr:row>
      <xdr:rowOff>5335</xdr:rowOff>
    </xdr:to>
    <xdr:sp macro="" textlink="">
      <xdr:nvSpPr>
        <xdr:cNvPr id="259" name="楕円 258">
          <a:extLst>
            <a:ext uri="{FF2B5EF4-FFF2-40B4-BE49-F238E27FC236}">
              <a16:creationId xmlns:a16="http://schemas.microsoft.com/office/drawing/2014/main" id="{65CD46FA-23B6-4FE2-B101-D36E24873759}"/>
            </a:ext>
          </a:extLst>
        </xdr:cNvPr>
        <xdr:cNvSpPr/>
      </xdr:nvSpPr>
      <xdr:spPr>
        <a:xfrm>
          <a:off x="17780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21862</xdr:rowOff>
    </xdr:from>
    <xdr:ext cx="599010" cy="259045"/>
    <xdr:sp macro="" textlink="">
      <xdr:nvSpPr>
        <xdr:cNvPr id="260" name="テキスト ボックス 259">
          <a:extLst>
            <a:ext uri="{FF2B5EF4-FFF2-40B4-BE49-F238E27FC236}">
              <a16:creationId xmlns:a16="http://schemas.microsoft.com/office/drawing/2014/main" id="{DCC0D0CE-269C-47BB-AF04-25C84511CF7C}"/>
            </a:ext>
          </a:extLst>
        </xdr:cNvPr>
        <xdr:cNvSpPr txBox="1"/>
      </xdr:nvSpPr>
      <xdr:spPr>
        <a:xfrm>
          <a:off x="1548345" y="159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73952</xdr:rowOff>
    </xdr:from>
    <xdr:to>
      <xdr:col>6</xdr:col>
      <xdr:colOff>38100</xdr:colOff>
      <xdr:row>98</xdr:row>
      <xdr:rowOff>4102</xdr:rowOff>
    </xdr:to>
    <xdr:sp macro="" textlink="">
      <xdr:nvSpPr>
        <xdr:cNvPr id="261" name="楕円 260">
          <a:extLst>
            <a:ext uri="{FF2B5EF4-FFF2-40B4-BE49-F238E27FC236}">
              <a16:creationId xmlns:a16="http://schemas.microsoft.com/office/drawing/2014/main" id="{8A0213FB-F75D-4129-BA72-9E38823BA849}"/>
            </a:ext>
          </a:extLst>
        </xdr:cNvPr>
        <xdr:cNvSpPr/>
      </xdr:nvSpPr>
      <xdr:spPr>
        <a:xfrm>
          <a:off x="984250" y="16133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20629</xdr:rowOff>
    </xdr:from>
    <xdr:ext cx="599010" cy="259045"/>
    <xdr:sp macro="" textlink="">
      <xdr:nvSpPr>
        <xdr:cNvPr id="262" name="テキスト ボックス 261">
          <a:extLst>
            <a:ext uri="{FF2B5EF4-FFF2-40B4-BE49-F238E27FC236}">
              <a16:creationId xmlns:a16="http://schemas.microsoft.com/office/drawing/2014/main" id="{A2459F41-4F55-4554-BC86-E0F3CB924A0F}"/>
            </a:ext>
          </a:extLst>
        </xdr:cNvPr>
        <xdr:cNvSpPr txBox="1"/>
      </xdr:nvSpPr>
      <xdr:spPr>
        <a:xfrm>
          <a:off x="754595" y="1590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36D08535-E87C-4066-8C54-4F5365052483}"/>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4FDFDF4A-8E9A-4CD1-A8F8-B460C2DD3B52}"/>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355476D2-529A-4953-BE8B-DB33B28A2FFD}"/>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E2A81EA4-DF7B-4F95-B81F-B913465E1FE1}"/>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3B8011A0-A4CA-4026-A942-34A06DDF4933}"/>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27C127EF-C5AB-4B98-8A59-1DDE29A23F14}"/>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228D004-25C5-44AE-9AC9-74E7645AA614}"/>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2878D87C-B443-4FB7-B098-3B0C7D3E98C8}"/>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FE161CA-C233-44F8-AD42-150C26DAFD66}"/>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4E1EABB8-B288-49D5-9FCC-1F08691874FC}"/>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9A4A92B3-8133-4B95-A1A1-B682672E832C}"/>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3EA80A40-D7F6-4DFB-B17B-7565AF2CEFDB}"/>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B1F9DF5F-553D-4FAA-8F36-3D25AE414C02}"/>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A0C1DFF6-60CA-40E2-81FC-4586FC1C5DC8}"/>
            </a:ext>
          </a:extLst>
        </xdr:cNvPr>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BB202BB-B3C5-40CF-9A15-2A129E53C8B8}"/>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15E45966-6ACE-4F35-9504-83B6481B6AD1}"/>
            </a:ext>
          </a:extLst>
        </xdr:cNvPr>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9182A35A-2434-4A74-82DB-3DF7168EC367}"/>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49D99056-59E1-475B-BD80-7548FCC4C437}"/>
            </a:ext>
          </a:extLst>
        </xdr:cNvPr>
        <xdr:cNvSpPr txBox="1"/>
      </xdr:nvSpPr>
      <xdr:spPr>
        <a:xfrm>
          <a:off x="54821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4C0E3D11-6E0D-4420-A768-9C90CD39992E}"/>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2CCD5F64-A0C0-49DA-BB7B-EE81DFF93210}"/>
            </a:ext>
          </a:extLst>
        </xdr:cNvPr>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5ECDF4A-6443-451A-B100-EA7FE963DDCF}"/>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27758D13-C01D-42FC-BB91-65C480B5E5F4}"/>
            </a:ext>
          </a:extLst>
        </xdr:cNvPr>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D3684B6A-503F-4F6D-9F02-BDDFC7BBB1CE}"/>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39E67370-28EF-4DAE-A14D-256CA343E355}"/>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9DA66216-B973-4BD2-99B2-91B9C282DF43}"/>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648B4041-7537-4B29-B54A-7C62EFC381D5}"/>
            </a:ext>
          </a:extLst>
        </xdr:cNvPr>
        <xdr:cNvCxnSpPr/>
      </xdr:nvCxnSpPr>
      <xdr:spPr>
        <a:xfrm flipV="1">
          <a:off x="9427845" y="5835157"/>
          <a:ext cx="1270" cy="56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995F4230-9158-4943-ACD3-F2822587F2F3}"/>
            </a:ext>
          </a:extLst>
        </xdr:cNvPr>
        <xdr:cNvSpPr txBox="1"/>
      </xdr:nvSpPr>
      <xdr:spPr>
        <a:xfrm>
          <a:off x="9480550" y="64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8D32AC18-F05E-4053-B6C4-7E1FCC34A602}"/>
            </a:ext>
          </a:extLst>
        </xdr:cNvPr>
        <xdr:cNvCxnSpPr/>
      </xdr:nvCxnSpPr>
      <xdr:spPr>
        <a:xfrm>
          <a:off x="9359900" y="6396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346AE075-83A4-4602-948B-F41F8B0ABAF5}"/>
            </a:ext>
          </a:extLst>
        </xdr:cNvPr>
        <xdr:cNvSpPr txBox="1"/>
      </xdr:nvSpPr>
      <xdr:spPr>
        <a:xfrm>
          <a:off x="9480550" y="56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C5B9A307-8811-4F87-8507-C5DC3EA88237}"/>
            </a:ext>
          </a:extLst>
        </xdr:cNvPr>
        <xdr:cNvCxnSpPr/>
      </xdr:nvCxnSpPr>
      <xdr:spPr>
        <a:xfrm>
          <a:off x="9359900" y="5835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154406</xdr:rowOff>
    </xdr:from>
    <xdr:to>
      <xdr:col>55</xdr:col>
      <xdr:colOff>0</xdr:colOff>
      <xdr:row>36</xdr:row>
      <xdr:rowOff>134344</xdr:rowOff>
    </xdr:to>
    <xdr:cxnSp macro="">
      <xdr:nvCxnSpPr>
        <xdr:cNvPr id="293" name="直線コネクタ 292">
          <a:extLst>
            <a:ext uri="{FF2B5EF4-FFF2-40B4-BE49-F238E27FC236}">
              <a16:creationId xmlns:a16="http://schemas.microsoft.com/office/drawing/2014/main" id="{BB7A4AC0-332B-4557-9786-BA9755D898CC}"/>
            </a:ext>
          </a:extLst>
        </xdr:cNvPr>
        <xdr:cNvCxnSpPr/>
      </xdr:nvCxnSpPr>
      <xdr:spPr>
        <a:xfrm>
          <a:off x="8686800" y="4948656"/>
          <a:ext cx="742950" cy="11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1EACC115-EFC5-4EAC-97B8-6164D08B5589}"/>
            </a:ext>
          </a:extLst>
        </xdr:cNvPr>
        <xdr:cNvSpPr txBox="1"/>
      </xdr:nvSpPr>
      <xdr:spPr>
        <a:xfrm>
          <a:off x="9480550" y="60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2F0C40DD-DDE2-4CB7-A89C-E545A1A07AE0}"/>
            </a:ext>
          </a:extLst>
        </xdr:cNvPr>
        <xdr:cNvSpPr/>
      </xdr:nvSpPr>
      <xdr:spPr>
        <a:xfrm>
          <a:off x="9398000" y="6113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154406</xdr:rowOff>
    </xdr:from>
    <xdr:to>
      <xdr:col>50</xdr:col>
      <xdr:colOff>114300</xdr:colOff>
      <xdr:row>37</xdr:row>
      <xdr:rowOff>60082</xdr:rowOff>
    </xdr:to>
    <xdr:cxnSp macro="">
      <xdr:nvCxnSpPr>
        <xdr:cNvPr id="296" name="直線コネクタ 295">
          <a:extLst>
            <a:ext uri="{FF2B5EF4-FFF2-40B4-BE49-F238E27FC236}">
              <a16:creationId xmlns:a16="http://schemas.microsoft.com/office/drawing/2014/main" id="{7D302D77-58E4-4BEB-8D2A-9DE7B734AEE5}"/>
            </a:ext>
          </a:extLst>
        </xdr:cNvPr>
        <xdr:cNvCxnSpPr/>
      </xdr:nvCxnSpPr>
      <xdr:spPr>
        <a:xfrm flipV="1">
          <a:off x="7886700" y="4948656"/>
          <a:ext cx="800100" cy="12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774FE8B3-D7AA-4C7B-9C6B-72C34722101E}"/>
            </a:ext>
          </a:extLst>
        </xdr:cNvPr>
        <xdr:cNvSpPr/>
      </xdr:nvSpPr>
      <xdr:spPr>
        <a:xfrm>
          <a:off x="8636000" y="5048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493DE950-268E-42E2-8F1C-9A3BF2765F0A}"/>
            </a:ext>
          </a:extLst>
        </xdr:cNvPr>
        <xdr:cNvSpPr txBox="1"/>
      </xdr:nvSpPr>
      <xdr:spPr>
        <a:xfrm>
          <a:off x="8406345" y="51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60082</xdr:rowOff>
    </xdr:from>
    <xdr:to>
      <xdr:col>45</xdr:col>
      <xdr:colOff>177800</xdr:colOff>
      <xdr:row>37</xdr:row>
      <xdr:rowOff>73972</xdr:rowOff>
    </xdr:to>
    <xdr:cxnSp macro="">
      <xdr:nvCxnSpPr>
        <xdr:cNvPr id="299" name="直線コネクタ 298">
          <a:extLst>
            <a:ext uri="{FF2B5EF4-FFF2-40B4-BE49-F238E27FC236}">
              <a16:creationId xmlns:a16="http://schemas.microsoft.com/office/drawing/2014/main" id="{4633EA62-24B2-4EE5-AA74-AB50AFD90966}"/>
            </a:ext>
          </a:extLst>
        </xdr:cNvPr>
        <xdr:cNvCxnSpPr/>
      </xdr:nvCxnSpPr>
      <xdr:spPr>
        <a:xfrm flipV="1">
          <a:off x="7080250" y="6175132"/>
          <a:ext cx="80645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5A5F98EE-144F-4282-B00D-C4005AB555BB}"/>
            </a:ext>
          </a:extLst>
        </xdr:cNvPr>
        <xdr:cNvSpPr/>
      </xdr:nvSpPr>
      <xdr:spPr>
        <a:xfrm>
          <a:off x="7842250" y="61879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AFD3C805-D57B-4534-A1A1-50EFA933D09D}"/>
            </a:ext>
          </a:extLst>
        </xdr:cNvPr>
        <xdr:cNvSpPr txBox="1"/>
      </xdr:nvSpPr>
      <xdr:spPr>
        <a:xfrm>
          <a:off x="7644911" y="62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73972</xdr:rowOff>
    </xdr:from>
    <xdr:to>
      <xdr:col>41</xdr:col>
      <xdr:colOff>50800</xdr:colOff>
      <xdr:row>37</xdr:row>
      <xdr:rowOff>75670</xdr:rowOff>
    </xdr:to>
    <xdr:cxnSp macro="">
      <xdr:nvCxnSpPr>
        <xdr:cNvPr id="302" name="直線コネクタ 301">
          <a:extLst>
            <a:ext uri="{FF2B5EF4-FFF2-40B4-BE49-F238E27FC236}">
              <a16:creationId xmlns:a16="http://schemas.microsoft.com/office/drawing/2014/main" id="{D9AB84DD-1651-456E-932D-64F7EE421DA5}"/>
            </a:ext>
          </a:extLst>
        </xdr:cNvPr>
        <xdr:cNvCxnSpPr/>
      </xdr:nvCxnSpPr>
      <xdr:spPr>
        <a:xfrm flipV="1">
          <a:off x="6286500" y="6189022"/>
          <a:ext cx="79375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251C738F-B065-4451-824E-71B579086A3C}"/>
            </a:ext>
          </a:extLst>
        </xdr:cNvPr>
        <xdr:cNvSpPr/>
      </xdr:nvSpPr>
      <xdr:spPr>
        <a:xfrm>
          <a:off x="7029450" y="6202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D2D31C40-5CF4-40C3-A2D0-C77AE4487CA5}"/>
            </a:ext>
          </a:extLst>
        </xdr:cNvPr>
        <xdr:cNvSpPr txBox="1"/>
      </xdr:nvSpPr>
      <xdr:spPr>
        <a:xfrm>
          <a:off x="6851161" y="62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1BFA64F0-23BF-48E9-808E-20F7019DFB79}"/>
            </a:ext>
          </a:extLst>
        </xdr:cNvPr>
        <xdr:cNvSpPr/>
      </xdr:nvSpPr>
      <xdr:spPr>
        <a:xfrm>
          <a:off x="6235700" y="6213127"/>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9247B111-0034-48F9-83D7-6E0870E871D7}"/>
            </a:ext>
          </a:extLst>
        </xdr:cNvPr>
        <xdr:cNvSpPr txBox="1"/>
      </xdr:nvSpPr>
      <xdr:spPr>
        <a:xfrm>
          <a:off x="6038361" y="62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9EDC1AE-4F65-49A7-A481-DFA5F10DE172}"/>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7CDA748C-2850-4924-BDFE-EAFE1D94A84F}"/>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53E267AF-B52E-4AE4-BC1C-616FF7423D1B}"/>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723A2C4-B1D6-4453-8B93-0FAC60331A85}"/>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1BE2209C-7555-4D98-A206-DC4081BF030D}"/>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83544</xdr:rowOff>
    </xdr:from>
    <xdr:to>
      <xdr:col>55</xdr:col>
      <xdr:colOff>50800</xdr:colOff>
      <xdr:row>37</xdr:row>
      <xdr:rowOff>13694</xdr:rowOff>
    </xdr:to>
    <xdr:sp macro="" textlink="">
      <xdr:nvSpPr>
        <xdr:cNvPr id="312" name="楕円 311">
          <a:extLst>
            <a:ext uri="{FF2B5EF4-FFF2-40B4-BE49-F238E27FC236}">
              <a16:creationId xmlns:a16="http://schemas.microsoft.com/office/drawing/2014/main" id="{BCF2BED3-7332-429A-B916-B7FA8D197626}"/>
            </a:ext>
          </a:extLst>
        </xdr:cNvPr>
        <xdr:cNvSpPr/>
      </xdr:nvSpPr>
      <xdr:spPr>
        <a:xfrm>
          <a:off x="9398000" y="6033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106421</xdr:rowOff>
    </xdr:from>
    <xdr:ext cx="534377" cy="259045"/>
    <xdr:sp macro="" textlink="">
      <xdr:nvSpPr>
        <xdr:cNvPr id="313" name="補助費等該当値テキスト">
          <a:extLst>
            <a:ext uri="{FF2B5EF4-FFF2-40B4-BE49-F238E27FC236}">
              <a16:creationId xmlns:a16="http://schemas.microsoft.com/office/drawing/2014/main" id="{BAB60AFD-8D8D-4565-A480-D92DDB81EEE2}"/>
            </a:ext>
          </a:extLst>
        </xdr:cNvPr>
        <xdr:cNvSpPr txBox="1"/>
      </xdr:nvSpPr>
      <xdr:spPr>
        <a:xfrm>
          <a:off x="9480550" y="58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103606</xdr:rowOff>
    </xdr:from>
    <xdr:to>
      <xdr:col>50</xdr:col>
      <xdr:colOff>165100</xdr:colOff>
      <xdr:row>30</xdr:row>
      <xdr:rowOff>33756</xdr:rowOff>
    </xdr:to>
    <xdr:sp macro="" textlink="">
      <xdr:nvSpPr>
        <xdr:cNvPr id="314" name="楕円 313">
          <a:extLst>
            <a:ext uri="{FF2B5EF4-FFF2-40B4-BE49-F238E27FC236}">
              <a16:creationId xmlns:a16="http://schemas.microsoft.com/office/drawing/2014/main" id="{63799C4C-BEDC-4D44-BDA9-6D466F0880AC}"/>
            </a:ext>
          </a:extLst>
        </xdr:cNvPr>
        <xdr:cNvSpPr/>
      </xdr:nvSpPr>
      <xdr:spPr>
        <a:xfrm>
          <a:off x="8636000" y="4897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50283</xdr:rowOff>
    </xdr:from>
    <xdr:ext cx="599010" cy="259045"/>
    <xdr:sp macro="" textlink="">
      <xdr:nvSpPr>
        <xdr:cNvPr id="315" name="テキスト ボックス 314">
          <a:extLst>
            <a:ext uri="{FF2B5EF4-FFF2-40B4-BE49-F238E27FC236}">
              <a16:creationId xmlns:a16="http://schemas.microsoft.com/office/drawing/2014/main" id="{67EE2D56-1766-4262-B9E4-295B1D829670}"/>
            </a:ext>
          </a:extLst>
        </xdr:cNvPr>
        <xdr:cNvSpPr txBox="1"/>
      </xdr:nvSpPr>
      <xdr:spPr>
        <a:xfrm>
          <a:off x="8406345" y="467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9282</xdr:rowOff>
    </xdr:from>
    <xdr:to>
      <xdr:col>46</xdr:col>
      <xdr:colOff>38100</xdr:colOff>
      <xdr:row>37</xdr:row>
      <xdr:rowOff>110882</xdr:rowOff>
    </xdr:to>
    <xdr:sp macro="" textlink="">
      <xdr:nvSpPr>
        <xdr:cNvPr id="316" name="楕円 315">
          <a:extLst>
            <a:ext uri="{FF2B5EF4-FFF2-40B4-BE49-F238E27FC236}">
              <a16:creationId xmlns:a16="http://schemas.microsoft.com/office/drawing/2014/main" id="{8E0B706B-D98A-4F90-8194-EFAE338A2FEA}"/>
            </a:ext>
          </a:extLst>
        </xdr:cNvPr>
        <xdr:cNvSpPr/>
      </xdr:nvSpPr>
      <xdr:spPr>
        <a:xfrm>
          <a:off x="7842250" y="61243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127409</xdr:rowOff>
    </xdr:from>
    <xdr:ext cx="534377" cy="259045"/>
    <xdr:sp macro="" textlink="">
      <xdr:nvSpPr>
        <xdr:cNvPr id="317" name="テキスト ボックス 316">
          <a:extLst>
            <a:ext uri="{FF2B5EF4-FFF2-40B4-BE49-F238E27FC236}">
              <a16:creationId xmlns:a16="http://schemas.microsoft.com/office/drawing/2014/main" id="{0EB55ADC-7D24-49D5-84D2-E0E8B577A5F6}"/>
            </a:ext>
          </a:extLst>
        </xdr:cNvPr>
        <xdr:cNvSpPr txBox="1"/>
      </xdr:nvSpPr>
      <xdr:spPr>
        <a:xfrm>
          <a:off x="7644911" y="59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23172</xdr:rowOff>
    </xdr:from>
    <xdr:to>
      <xdr:col>41</xdr:col>
      <xdr:colOff>101600</xdr:colOff>
      <xdr:row>37</xdr:row>
      <xdr:rowOff>124772</xdr:rowOff>
    </xdr:to>
    <xdr:sp macro="" textlink="">
      <xdr:nvSpPr>
        <xdr:cNvPr id="318" name="楕円 317">
          <a:extLst>
            <a:ext uri="{FF2B5EF4-FFF2-40B4-BE49-F238E27FC236}">
              <a16:creationId xmlns:a16="http://schemas.microsoft.com/office/drawing/2014/main" id="{51489E3F-EB3B-49AC-85AD-8D77F23DD096}"/>
            </a:ext>
          </a:extLst>
        </xdr:cNvPr>
        <xdr:cNvSpPr/>
      </xdr:nvSpPr>
      <xdr:spPr>
        <a:xfrm>
          <a:off x="702945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141299</xdr:rowOff>
    </xdr:from>
    <xdr:ext cx="534377" cy="259045"/>
    <xdr:sp macro="" textlink="">
      <xdr:nvSpPr>
        <xdr:cNvPr id="319" name="テキスト ボックス 318">
          <a:extLst>
            <a:ext uri="{FF2B5EF4-FFF2-40B4-BE49-F238E27FC236}">
              <a16:creationId xmlns:a16="http://schemas.microsoft.com/office/drawing/2014/main" id="{AAAD66DD-F627-4850-B113-8E7B395C2044}"/>
            </a:ext>
          </a:extLst>
        </xdr:cNvPr>
        <xdr:cNvSpPr txBox="1"/>
      </xdr:nvSpPr>
      <xdr:spPr>
        <a:xfrm>
          <a:off x="6851161" y="59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24870</xdr:rowOff>
    </xdr:from>
    <xdr:to>
      <xdr:col>36</xdr:col>
      <xdr:colOff>165100</xdr:colOff>
      <xdr:row>37</xdr:row>
      <xdr:rowOff>126470</xdr:rowOff>
    </xdr:to>
    <xdr:sp macro="" textlink="">
      <xdr:nvSpPr>
        <xdr:cNvPr id="320" name="楕円 319">
          <a:extLst>
            <a:ext uri="{FF2B5EF4-FFF2-40B4-BE49-F238E27FC236}">
              <a16:creationId xmlns:a16="http://schemas.microsoft.com/office/drawing/2014/main" id="{D6753712-37D0-422F-88DB-215F0DC4E2C9}"/>
            </a:ext>
          </a:extLst>
        </xdr:cNvPr>
        <xdr:cNvSpPr/>
      </xdr:nvSpPr>
      <xdr:spPr>
        <a:xfrm>
          <a:off x="6235700" y="6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142997</xdr:rowOff>
    </xdr:from>
    <xdr:ext cx="534377" cy="259045"/>
    <xdr:sp macro="" textlink="">
      <xdr:nvSpPr>
        <xdr:cNvPr id="321" name="テキスト ボックス 320">
          <a:extLst>
            <a:ext uri="{FF2B5EF4-FFF2-40B4-BE49-F238E27FC236}">
              <a16:creationId xmlns:a16="http://schemas.microsoft.com/office/drawing/2014/main" id="{41F1128A-376D-458C-87F8-FA7D7C39431C}"/>
            </a:ext>
          </a:extLst>
        </xdr:cNvPr>
        <xdr:cNvSpPr txBox="1"/>
      </xdr:nvSpPr>
      <xdr:spPr>
        <a:xfrm>
          <a:off x="6038361" y="59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5EFC396F-DC3C-4C25-90E0-8B9B29BB8A26}"/>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B01DD298-FB57-4688-9091-D6740E82646C}"/>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D3FA88F7-3198-46D3-8073-2FCE65260BF6}"/>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FA381B65-C243-4FAF-9732-F61F2A4A3802}"/>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4A56C64D-FCB4-425B-B236-63620A866E4C}"/>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669BB96C-7481-41B7-B242-F3E951D7B981}"/>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ACCA99FE-BA33-40AE-A0C8-AD98C68E01D5}"/>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E05E451-4539-4D2D-9F7A-C5B33EB1327C}"/>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70BEB68F-F899-4A16-A5BC-D59FB609C795}"/>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E255B2E-240B-4A5A-AAFA-F24F1C37A68F}"/>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A4488528-A02A-434B-AF4A-831E794054E3}"/>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3BE02039-AAD6-4A5B-917C-9A394D47DEBF}"/>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18A77A45-8B79-4AA0-81B8-8AEF1D23B0E1}"/>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456BC92E-7BF2-4396-9AC6-B04BFF96B65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F4B1755-B366-4E29-B4C9-DA9CBE0ACD83}"/>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913AC547-8E5D-42A9-B98D-18DEA7E73BEC}"/>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AE5070F3-29F0-42B3-94E3-620A8DFBDADA}"/>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1E4EA1C0-9A5A-46D3-B75E-73E3F584F384}"/>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F701E4E9-DED7-49D6-AD76-A0EDC192A4A9}"/>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97A205AD-5BED-43E4-B923-492CFFFD280D}"/>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49DA012E-798D-409C-A9E2-C2A7768FB8D7}"/>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7F73EF9-A9FB-43F0-9D77-02D1DB456EA7}"/>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EE896645-459F-492B-BC3A-F28B488F39F2}"/>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31BCBD23-9905-426F-B952-AF28965804BF}"/>
            </a:ext>
          </a:extLst>
        </xdr:cNvPr>
        <xdr:cNvCxnSpPr/>
      </xdr:nvCxnSpPr>
      <xdr:spPr>
        <a:xfrm flipV="1">
          <a:off x="9427845" y="8365160"/>
          <a:ext cx="1270" cy="11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5993F585-2981-4F56-AAA6-9C6958629E71}"/>
            </a:ext>
          </a:extLst>
        </xdr:cNvPr>
        <xdr:cNvSpPr txBox="1"/>
      </xdr:nvSpPr>
      <xdr:spPr>
        <a:xfrm>
          <a:off x="9480550" y="9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27F7C2E7-1FEF-49EA-B4CD-364B7499E802}"/>
            </a:ext>
          </a:extLst>
        </xdr:cNvPr>
        <xdr:cNvCxnSpPr/>
      </xdr:nvCxnSpPr>
      <xdr:spPr>
        <a:xfrm>
          <a:off x="9359900" y="9549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FCB45A86-E2D2-4A56-9199-EC170540E7AD}"/>
            </a:ext>
          </a:extLst>
        </xdr:cNvPr>
        <xdr:cNvSpPr txBox="1"/>
      </xdr:nvSpPr>
      <xdr:spPr>
        <a:xfrm>
          <a:off x="9480550" y="81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56AC4B2C-F31B-4FFE-832F-1BCC91870467}"/>
            </a:ext>
          </a:extLst>
        </xdr:cNvPr>
        <xdr:cNvCxnSpPr/>
      </xdr:nvCxnSpPr>
      <xdr:spPr>
        <a:xfrm>
          <a:off x="9359900" y="8365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47460</xdr:rowOff>
    </xdr:from>
    <xdr:to>
      <xdr:col>55</xdr:col>
      <xdr:colOff>0</xdr:colOff>
      <xdr:row>54</xdr:row>
      <xdr:rowOff>143681</xdr:rowOff>
    </xdr:to>
    <xdr:cxnSp macro="">
      <xdr:nvCxnSpPr>
        <xdr:cNvPr id="350" name="直線コネクタ 349">
          <a:extLst>
            <a:ext uri="{FF2B5EF4-FFF2-40B4-BE49-F238E27FC236}">
              <a16:creationId xmlns:a16="http://schemas.microsoft.com/office/drawing/2014/main" id="{D44B7C89-F5C2-4404-95F0-44F789E5D285}"/>
            </a:ext>
          </a:extLst>
        </xdr:cNvPr>
        <xdr:cNvCxnSpPr/>
      </xdr:nvCxnSpPr>
      <xdr:spPr>
        <a:xfrm flipV="1">
          <a:off x="8686800" y="8804110"/>
          <a:ext cx="742950" cy="2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CE6E3C55-8801-4EDB-8B6F-74A480FABBF3}"/>
            </a:ext>
          </a:extLst>
        </xdr:cNvPr>
        <xdr:cNvSpPr txBox="1"/>
      </xdr:nvSpPr>
      <xdr:spPr>
        <a:xfrm>
          <a:off x="9480550" y="90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6A29A2BF-1215-4A98-88C2-20ED4986E8D2}"/>
            </a:ext>
          </a:extLst>
        </xdr:cNvPr>
        <xdr:cNvSpPr/>
      </xdr:nvSpPr>
      <xdr:spPr>
        <a:xfrm>
          <a:off x="9398000" y="9037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143681</xdr:rowOff>
    </xdr:from>
    <xdr:to>
      <xdr:col>50</xdr:col>
      <xdr:colOff>114300</xdr:colOff>
      <xdr:row>55</xdr:row>
      <xdr:rowOff>75559</xdr:rowOff>
    </xdr:to>
    <xdr:cxnSp macro="">
      <xdr:nvCxnSpPr>
        <xdr:cNvPr id="353" name="直線コネクタ 352">
          <a:extLst>
            <a:ext uri="{FF2B5EF4-FFF2-40B4-BE49-F238E27FC236}">
              <a16:creationId xmlns:a16="http://schemas.microsoft.com/office/drawing/2014/main" id="{0DD452C9-2C17-424D-99E6-A3904A317C12}"/>
            </a:ext>
          </a:extLst>
        </xdr:cNvPr>
        <xdr:cNvCxnSpPr/>
      </xdr:nvCxnSpPr>
      <xdr:spPr>
        <a:xfrm flipV="1">
          <a:off x="7886700" y="9065431"/>
          <a:ext cx="800100" cy="9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FDC8FBAB-EF6C-46B1-BFAE-95699B940167}"/>
            </a:ext>
          </a:extLst>
        </xdr:cNvPr>
        <xdr:cNvSpPr/>
      </xdr:nvSpPr>
      <xdr:spPr>
        <a:xfrm>
          <a:off x="8636000" y="9025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80710271-5C90-4197-B7E0-D0C0CC19A047}"/>
            </a:ext>
          </a:extLst>
        </xdr:cNvPr>
        <xdr:cNvSpPr txBox="1"/>
      </xdr:nvSpPr>
      <xdr:spPr>
        <a:xfrm>
          <a:off x="8438661" y="91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66910</xdr:rowOff>
    </xdr:from>
    <xdr:to>
      <xdr:col>45</xdr:col>
      <xdr:colOff>177800</xdr:colOff>
      <xdr:row>55</xdr:row>
      <xdr:rowOff>75559</xdr:rowOff>
    </xdr:to>
    <xdr:cxnSp macro="">
      <xdr:nvCxnSpPr>
        <xdr:cNvPr id="356" name="直線コネクタ 355">
          <a:extLst>
            <a:ext uri="{FF2B5EF4-FFF2-40B4-BE49-F238E27FC236}">
              <a16:creationId xmlns:a16="http://schemas.microsoft.com/office/drawing/2014/main" id="{4094AC61-0479-419C-B173-3EDFA5A3E23A}"/>
            </a:ext>
          </a:extLst>
        </xdr:cNvPr>
        <xdr:cNvCxnSpPr/>
      </xdr:nvCxnSpPr>
      <xdr:spPr>
        <a:xfrm>
          <a:off x="7080250" y="9153760"/>
          <a:ext cx="80645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329A8857-AC41-4626-AA81-A0C272C8B4E3}"/>
            </a:ext>
          </a:extLst>
        </xdr:cNvPr>
        <xdr:cNvSpPr/>
      </xdr:nvSpPr>
      <xdr:spPr>
        <a:xfrm>
          <a:off x="7842250" y="9055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3A36C6A3-EC81-4DAA-9EC0-209755158545}"/>
            </a:ext>
          </a:extLst>
        </xdr:cNvPr>
        <xdr:cNvSpPr txBox="1"/>
      </xdr:nvSpPr>
      <xdr:spPr>
        <a:xfrm>
          <a:off x="7644911" y="88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125126</xdr:rowOff>
    </xdr:from>
    <xdr:to>
      <xdr:col>41</xdr:col>
      <xdr:colOff>50800</xdr:colOff>
      <xdr:row>55</xdr:row>
      <xdr:rowOff>66910</xdr:rowOff>
    </xdr:to>
    <xdr:cxnSp macro="">
      <xdr:nvCxnSpPr>
        <xdr:cNvPr id="359" name="直線コネクタ 358">
          <a:extLst>
            <a:ext uri="{FF2B5EF4-FFF2-40B4-BE49-F238E27FC236}">
              <a16:creationId xmlns:a16="http://schemas.microsoft.com/office/drawing/2014/main" id="{B9A36015-D18A-4D69-9511-D5D48E9DE7FB}"/>
            </a:ext>
          </a:extLst>
        </xdr:cNvPr>
        <xdr:cNvCxnSpPr/>
      </xdr:nvCxnSpPr>
      <xdr:spPr>
        <a:xfrm>
          <a:off x="6286500" y="8386476"/>
          <a:ext cx="793750" cy="7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165DD12F-D119-403E-AE6E-649A2DAB5E83}"/>
            </a:ext>
          </a:extLst>
        </xdr:cNvPr>
        <xdr:cNvSpPr/>
      </xdr:nvSpPr>
      <xdr:spPr>
        <a:xfrm>
          <a:off x="7029450" y="91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2A9445E6-AD32-4492-9ADC-2023FE44AB89}"/>
            </a:ext>
          </a:extLst>
        </xdr:cNvPr>
        <xdr:cNvSpPr txBox="1"/>
      </xdr:nvSpPr>
      <xdr:spPr>
        <a:xfrm>
          <a:off x="6851161" y="92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D641CB1E-5F37-4B5E-9F5F-1F3D1148A0B3}"/>
            </a:ext>
          </a:extLst>
        </xdr:cNvPr>
        <xdr:cNvSpPr/>
      </xdr:nvSpPr>
      <xdr:spPr>
        <a:xfrm>
          <a:off x="6235700" y="8990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a:extLst>
            <a:ext uri="{FF2B5EF4-FFF2-40B4-BE49-F238E27FC236}">
              <a16:creationId xmlns:a16="http://schemas.microsoft.com/office/drawing/2014/main" id="{4ECBDA52-1155-4F19-98E5-52F5C8287052}"/>
            </a:ext>
          </a:extLst>
        </xdr:cNvPr>
        <xdr:cNvSpPr txBox="1"/>
      </xdr:nvSpPr>
      <xdr:spPr>
        <a:xfrm>
          <a:off x="6038361" y="90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62B6EE0-371F-4171-B0DB-3914AFCEF794}"/>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779F6C4-F179-4D0A-903B-FB9FDE529327}"/>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1D4371F-683F-4A09-BD75-0CA1BAE1F704}"/>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9C1E670-5BCC-4EA1-A9F5-F5BBAAC4CD07}"/>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7B6DCDBD-84AA-49F7-A239-858270572874}"/>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168110</xdr:rowOff>
    </xdr:from>
    <xdr:to>
      <xdr:col>55</xdr:col>
      <xdr:colOff>50800</xdr:colOff>
      <xdr:row>53</xdr:row>
      <xdr:rowOff>98260</xdr:rowOff>
    </xdr:to>
    <xdr:sp macro="" textlink="">
      <xdr:nvSpPr>
        <xdr:cNvPr id="369" name="楕円 368">
          <a:extLst>
            <a:ext uri="{FF2B5EF4-FFF2-40B4-BE49-F238E27FC236}">
              <a16:creationId xmlns:a16="http://schemas.microsoft.com/office/drawing/2014/main" id="{0C437C07-460A-4975-A939-99B424CCF69E}"/>
            </a:ext>
          </a:extLst>
        </xdr:cNvPr>
        <xdr:cNvSpPr/>
      </xdr:nvSpPr>
      <xdr:spPr>
        <a:xfrm>
          <a:off x="9398000" y="8759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19537</xdr:rowOff>
    </xdr:from>
    <xdr:ext cx="534377" cy="259045"/>
    <xdr:sp macro="" textlink="">
      <xdr:nvSpPr>
        <xdr:cNvPr id="370" name="普通建設事業費該当値テキスト">
          <a:extLst>
            <a:ext uri="{FF2B5EF4-FFF2-40B4-BE49-F238E27FC236}">
              <a16:creationId xmlns:a16="http://schemas.microsoft.com/office/drawing/2014/main" id="{3882BBAC-57DF-447A-BA5E-3929225FB08D}"/>
            </a:ext>
          </a:extLst>
        </xdr:cNvPr>
        <xdr:cNvSpPr txBox="1"/>
      </xdr:nvSpPr>
      <xdr:spPr>
        <a:xfrm>
          <a:off x="9480550" y="86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92881</xdr:rowOff>
    </xdr:from>
    <xdr:to>
      <xdr:col>50</xdr:col>
      <xdr:colOff>165100</xdr:colOff>
      <xdr:row>55</xdr:row>
      <xdr:rowOff>23031</xdr:rowOff>
    </xdr:to>
    <xdr:sp macro="" textlink="">
      <xdr:nvSpPr>
        <xdr:cNvPr id="371" name="楕円 370">
          <a:extLst>
            <a:ext uri="{FF2B5EF4-FFF2-40B4-BE49-F238E27FC236}">
              <a16:creationId xmlns:a16="http://schemas.microsoft.com/office/drawing/2014/main" id="{79EA35EF-3B34-4331-9F44-A6AA01BE564D}"/>
            </a:ext>
          </a:extLst>
        </xdr:cNvPr>
        <xdr:cNvSpPr/>
      </xdr:nvSpPr>
      <xdr:spPr>
        <a:xfrm>
          <a:off x="8636000" y="90146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39558</xdr:rowOff>
    </xdr:from>
    <xdr:ext cx="534377" cy="259045"/>
    <xdr:sp macro="" textlink="">
      <xdr:nvSpPr>
        <xdr:cNvPr id="372" name="テキスト ボックス 371">
          <a:extLst>
            <a:ext uri="{FF2B5EF4-FFF2-40B4-BE49-F238E27FC236}">
              <a16:creationId xmlns:a16="http://schemas.microsoft.com/office/drawing/2014/main" id="{13D1DFDB-BFD8-45BB-9D63-1351E531663A}"/>
            </a:ext>
          </a:extLst>
        </xdr:cNvPr>
        <xdr:cNvSpPr txBox="1"/>
      </xdr:nvSpPr>
      <xdr:spPr>
        <a:xfrm>
          <a:off x="8438661" y="87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24759</xdr:rowOff>
    </xdr:from>
    <xdr:to>
      <xdr:col>46</xdr:col>
      <xdr:colOff>38100</xdr:colOff>
      <xdr:row>55</xdr:row>
      <xdr:rowOff>126359</xdr:rowOff>
    </xdr:to>
    <xdr:sp macro="" textlink="">
      <xdr:nvSpPr>
        <xdr:cNvPr id="373" name="楕円 372">
          <a:extLst>
            <a:ext uri="{FF2B5EF4-FFF2-40B4-BE49-F238E27FC236}">
              <a16:creationId xmlns:a16="http://schemas.microsoft.com/office/drawing/2014/main" id="{82FAE14F-F5BA-424A-8C37-0EFC6637BBD4}"/>
            </a:ext>
          </a:extLst>
        </xdr:cNvPr>
        <xdr:cNvSpPr/>
      </xdr:nvSpPr>
      <xdr:spPr>
        <a:xfrm>
          <a:off x="7842250" y="91116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117486</xdr:rowOff>
    </xdr:from>
    <xdr:ext cx="534377" cy="259045"/>
    <xdr:sp macro="" textlink="">
      <xdr:nvSpPr>
        <xdr:cNvPr id="374" name="テキスト ボックス 373">
          <a:extLst>
            <a:ext uri="{FF2B5EF4-FFF2-40B4-BE49-F238E27FC236}">
              <a16:creationId xmlns:a16="http://schemas.microsoft.com/office/drawing/2014/main" id="{B947BD61-F41E-4F09-ABF3-1000FD9B28CE}"/>
            </a:ext>
          </a:extLst>
        </xdr:cNvPr>
        <xdr:cNvSpPr txBox="1"/>
      </xdr:nvSpPr>
      <xdr:spPr>
        <a:xfrm>
          <a:off x="7644911" y="92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16110</xdr:rowOff>
    </xdr:from>
    <xdr:to>
      <xdr:col>41</xdr:col>
      <xdr:colOff>101600</xdr:colOff>
      <xdr:row>55</xdr:row>
      <xdr:rowOff>117710</xdr:rowOff>
    </xdr:to>
    <xdr:sp macro="" textlink="">
      <xdr:nvSpPr>
        <xdr:cNvPr id="375" name="楕円 374">
          <a:extLst>
            <a:ext uri="{FF2B5EF4-FFF2-40B4-BE49-F238E27FC236}">
              <a16:creationId xmlns:a16="http://schemas.microsoft.com/office/drawing/2014/main" id="{6877900B-1473-48F0-BA50-E695D0EDAA1D}"/>
            </a:ext>
          </a:extLst>
        </xdr:cNvPr>
        <xdr:cNvSpPr/>
      </xdr:nvSpPr>
      <xdr:spPr>
        <a:xfrm>
          <a:off x="702945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134237</xdr:rowOff>
    </xdr:from>
    <xdr:ext cx="534377" cy="259045"/>
    <xdr:sp macro="" textlink="">
      <xdr:nvSpPr>
        <xdr:cNvPr id="376" name="テキスト ボックス 375">
          <a:extLst>
            <a:ext uri="{FF2B5EF4-FFF2-40B4-BE49-F238E27FC236}">
              <a16:creationId xmlns:a16="http://schemas.microsoft.com/office/drawing/2014/main" id="{EF4B942B-6AF3-44F6-9D14-3D298DA85A04}"/>
            </a:ext>
          </a:extLst>
        </xdr:cNvPr>
        <xdr:cNvSpPr txBox="1"/>
      </xdr:nvSpPr>
      <xdr:spPr>
        <a:xfrm>
          <a:off x="6851161" y="88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74326</xdr:rowOff>
    </xdr:from>
    <xdr:to>
      <xdr:col>36</xdr:col>
      <xdr:colOff>165100</xdr:colOff>
      <xdr:row>51</xdr:row>
      <xdr:rowOff>4476</xdr:rowOff>
    </xdr:to>
    <xdr:sp macro="" textlink="">
      <xdr:nvSpPr>
        <xdr:cNvPr id="377" name="楕円 376">
          <a:extLst>
            <a:ext uri="{FF2B5EF4-FFF2-40B4-BE49-F238E27FC236}">
              <a16:creationId xmlns:a16="http://schemas.microsoft.com/office/drawing/2014/main" id="{E8F0324C-C938-46E8-A7A1-0BA8F7A31336}"/>
            </a:ext>
          </a:extLst>
        </xdr:cNvPr>
        <xdr:cNvSpPr/>
      </xdr:nvSpPr>
      <xdr:spPr>
        <a:xfrm>
          <a:off x="6235700" y="8335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21003</xdr:rowOff>
    </xdr:from>
    <xdr:ext cx="534377" cy="259045"/>
    <xdr:sp macro="" textlink="">
      <xdr:nvSpPr>
        <xdr:cNvPr id="378" name="テキスト ボックス 377">
          <a:extLst>
            <a:ext uri="{FF2B5EF4-FFF2-40B4-BE49-F238E27FC236}">
              <a16:creationId xmlns:a16="http://schemas.microsoft.com/office/drawing/2014/main" id="{2B25D41B-132F-412A-889D-584B45D517AE}"/>
            </a:ext>
          </a:extLst>
        </xdr:cNvPr>
        <xdr:cNvSpPr txBox="1"/>
      </xdr:nvSpPr>
      <xdr:spPr>
        <a:xfrm>
          <a:off x="6038361" y="811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D363C1D-ACFC-4FDE-A448-396664CF871D}"/>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4E2176CE-4E06-4429-919E-4C8F603799BF}"/>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275333E6-C01C-4A4A-BF9E-B762D5E9F361}"/>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14DE0E0-1917-443C-A278-16D153FED89B}"/>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CB483094-5C9F-4507-95F4-B2AC47B3411C}"/>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38B5B159-A501-4E7C-90C2-A9BCB1F4D307}"/>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C8518F8C-3E65-4778-9CB7-EBD23EBF0E18}"/>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C0E2B0CC-6027-4DE3-BB61-34F42A7FA692}"/>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76AD59B9-4390-4976-B951-EEA720E9D923}"/>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94AF96DC-B08E-4D9B-AF26-D12EE8612D21}"/>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E55CD2FE-2247-4C56-81B9-D32BB4B26EE9}"/>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7D2D58DC-B03D-4BAF-BAB1-25BF6D635521}"/>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E2AE5CC2-AF24-420B-9318-453DD6898C81}"/>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716A606C-EEFA-4BF3-8B5B-F4043B97D51A}"/>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23C8C748-85CA-4BDB-99D5-3AD104DBAB52}"/>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2CC249D4-7A8A-4E0E-BFBC-C01BDE41FB94}"/>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12A97941-E0CD-497D-9AE6-01F716E75089}"/>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FAC6D560-3C91-40E5-8AF5-6097A6285133}"/>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F65D5D33-AC23-4D94-B170-60F0BC446168}"/>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EAF8D665-74A8-46BD-9669-E587D4F47354}"/>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F8D8D435-D16C-4518-9C42-62E67EFC17F8}"/>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7E4BC3AC-CE89-47E0-AB6F-9100BA6B1E21}"/>
            </a:ext>
          </a:extLst>
        </xdr:cNvPr>
        <xdr:cNvCxnSpPr/>
      </xdr:nvCxnSpPr>
      <xdr:spPr>
        <a:xfrm flipV="1">
          <a:off x="9427845" y="11864058"/>
          <a:ext cx="1270" cy="114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D71DA153-301B-4ECA-AF0D-49E5ACA8C406}"/>
            </a:ext>
          </a:extLst>
        </xdr:cNvPr>
        <xdr:cNvSpPr txBox="1"/>
      </xdr:nvSpPr>
      <xdr:spPr>
        <a:xfrm>
          <a:off x="9480550" y="1301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2A8FC1EC-2D3E-4D28-A265-2BBAAF38B7AE}"/>
            </a:ext>
          </a:extLst>
        </xdr:cNvPr>
        <xdr:cNvCxnSpPr/>
      </xdr:nvCxnSpPr>
      <xdr:spPr>
        <a:xfrm>
          <a:off x="9359900" y="13011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2368DCB7-4C48-4F05-A954-C1D9D52A6A05}"/>
            </a:ext>
          </a:extLst>
        </xdr:cNvPr>
        <xdr:cNvSpPr txBox="1"/>
      </xdr:nvSpPr>
      <xdr:spPr>
        <a:xfrm>
          <a:off x="9480550" y="11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FB693EB5-A422-4444-888D-B86E33FC66F1}"/>
            </a:ext>
          </a:extLst>
        </xdr:cNvPr>
        <xdr:cNvCxnSpPr/>
      </xdr:nvCxnSpPr>
      <xdr:spPr>
        <a:xfrm>
          <a:off x="9359900" y="118640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67828</xdr:rowOff>
    </xdr:from>
    <xdr:to>
      <xdr:col>55</xdr:col>
      <xdr:colOff>0</xdr:colOff>
      <xdr:row>77</xdr:row>
      <xdr:rowOff>65725</xdr:rowOff>
    </xdr:to>
    <xdr:cxnSp macro="">
      <xdr:nvCxnSpPr>
        <xdr:cNvPr id="405" name="直線コネクタ 404">
          <a:extLst>
            <a:ext uri="{FF2B5EF4-FFF2-40B4-BE49-F238E27FC236}">
              <a16:creationId xmlns:a16="http://schemas.microsoft.com/office/drawing/2014/main" id="{56556967-0723-4B69-A8AC-0CC17074CA9E}"/>
            </a:ext>
          </a:extLst>
        </xdr:cNvPr>
        <xdr:cNvCxnSpPr/>
      </xdr:nvCxnSpPr>
      <xdr:spPr>
        <a:xfrm flipV="1">
          <a:off x="8686800" y="12621778"/>
          <a:ext cx="742950" cy="1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6" name="普通建設事業費 （ うち新規整備　）平均値テキスト">
          <a:extLst>
            <a:ext uri="{FF2B5EF4-FFF2-40B4-BE49-F238E27FC236}">
              <a16:creationId xmlns:a16="http://schemas.microsoft.com/office/drawing/2014/main" id="{CAE631AF-2A2B-4497-AA4D-D21E0086E4F5}"/>
            </a:ext>
          </a:extLst>
        </xdr:cNvPr>
        <xdr:cNvSpPr txBox="1"/>
      </xdr:nvSpPr>
      <xdr:spPr>
        <a:xfrm>
          <a:off x="9480550" y="1277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DD1539FF-6D34-46A3-BF4B-9E3AE5660A83}"/>
            </a:ext>
          </a:extLst>
        </xdr:cNvPr>
        <xdr:cNvSpPr/>
      </xdr:nvSpPr>
      <xdr:spPr>
        <a:xfrm>
          <a:off x="9398000" y="12798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65725</xdr:rowOff>
    </xdr:from>
    <xdr:to>
      <xdr:col>50</xdr:col>
      <xdr:colOff>114300</xdr:colOff>
      <xdr:row>77</xdr:row>
      <xdr:rowOff>83876</xdr:rowOff>
    </xdr:to>
    <xdr:cxnSp macro="">
      <xdr:nvCxnSpPr>
        <xdr:cNvPr id="408" name="直線コネクタ 407">
          <a:extLst>
            <a:ext uri="{FF2B5EF4-FFF2-40B4-BE49-F238E27FC236}">
              <a16:creationId xmlns:a16="http://schemas.microsoft.com/office/drawing/2014/main" id="{69E19ECD-50D4-43FE-9299-2049706E512D}"/>
            </a:ext>
          </a:extLst>
        </xdr:cNvPr>
        <xdr:cNvCxnSpPr/>
      </xdr:nvCxnSpPr>
      <xdr:spPr>
        <a:xfrm flipV="1">
          <a:off x="7886700" y="12784775"/>
          <a:ext cx="8001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EB339B68-FEA9-4B6D-9F5A-FAE78B47C246}"/>
            </a:ext>
          </a:extLst>
        </xdr:cNvPr>
        <xdr:cNvSpPr/>
      </xdr:nvSpPr>
      <xdr:spPr>
        <a:xfrm>
          <a:off x="8636000" y="1274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BB89049F-5802-4A37-BB9C-7B13A2A2E9E8}"/>
            </a:ext>
          </a:extLst>
        </xdr:cNvPr>
        <xdr:cNvSpPr txBox="1"/>
      </xdr:nvSpPr>
      <xdr:spPr>
        <a:xfrm>
          <a:off x="8438661" y="128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83876</xdr:rowOff>
    </xdr:from>
    <xdr:to>
      <xdr:col>45</xdr:col>
      <xdr:colOff>177800</xdr:colOff>
      <xdr:row>78</xdr:row>
      <xdr:rowOff>12027</xdr:rowOff>
    </xdr:to>
    <xdr:cxnSp macro="">
      <xdr:nvCxnSpPr>
        <xdr:cNvPr id="411" name="直線コネクタ 410">
          <a:extLst>
            <a:ext uri="{FF2B5EF4-FFF2-40B4-BE49-F238E27FC236}">
              <a16:creationId xmlns:a16="http://schemas.microsoft.com/office/drawing/2014/main" id="{E6077B83-ABFB-4F2E-B113-9572459A82FE}"/>
            </a:ext>
          </a:extLst>
        </xdr:cNvPr>
        <xdr:cNvCxnSpPr/>
      </xdr:nvCxnSpPr>
      <xdr:spPr>
        <a:xfrm flipV="1">
          <a:off x="7080250" y="12802926"/>
          <a:ext cx="806450" cy="9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6CBE2825-3061-4FAF-88FB-1007B2171A6D}"/>
            </a:ext>
          </a:extLst>
        </xdr:cNvPr>
        <xdr:cNvSpPr/>
      </xdr:nvSpPr>
      <xdr:spPr>
        <a:xfrm>
          <a:off x="7842250" y="12747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3016DC14-2A69-4508-BA14-CF45DCCC3666}"/>
            </a:ext>
          </a:extLst>
        </xdr:cNvPr>
        <xdr:cNvSpPr txBox="1"/>
      </xdr:nvSpPr>
      <xdr:spPr>
        <a:xfrm>
          <a:off x="7644911" y="125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108496</xdr:rowOff>
    </xdr:from>
    <xdr:to>
      <xdr:col>41</xdr:col>
      <xdr:colOff>50800</xdr:colOff>
      <xdr:row>78</xdr:row>
      <xdr:rowOff>12027</xdr:rowOff>
    </xdr:to>
    <xdr:cxnSp macro="">
      <xdr:nvCxnSpPr>
        <xdr:cNvPr id="414" name="直線コネクタ 413">
          <a:extLst>
            <a:ext uri="{FF2B5EF4-FFF2-40B4-BE49-F238E27FC236}">
              <a16:creationId xmlns:a16="http://schemas.microsoft.com/office/drawing/2014/main" id="{5F939544-01FD-44E8-8528-D901E21F2753}"/>
            </a:ext>
          </a:extLst>
        </xdr:cNvPr>
        <xdr:cNvCxnSpPr/>
      </xdr:nvCxnSpPr>
      <xdr:spPr>
        <a:xfrm>
          <a:off x="6286500" y="12332246"/>
          <a:ext cx="793750" cy="5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8AED3978-4B6F-4168-B88C-D0CE9347EB37}"/>
            </a:ext>
          </a:extLst>
        </xdr:cNvPr>
        <xdr:cNvSpPr/>
      </xdr:nvSpPr>
      <xdr:spPr>
        <a:xfrm>
          <a:off x="7029450" y="127951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9AB5442D-CDD0-422C-B4E4-5FD23E0F2C5E}"/>
            </a:ext>
          </a:extLst>
        </xdr:cNvPr>
        <xdr:cNvSpPr txBox="1"/>
      </xdr:nvSpPr>
      <xdr:spPr>
        <a:xfrm>
          <a:off x="6864428" y="125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44BD2DF6-1D56-43A5-AAA6-F2A07C3E71F1}"/>
            </a:ext>
          </a:extLst>
        </xdr:cNvPr>
        <xdr:cNvSpPr/>
      </xdr:nvSpPr>
      <xdr:spPr>
        <a:xfrm>
          <a:off x="6235700" y="127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328C2757-0243-4216-A10A-4C3F1F87C8D5}"/>
            </a:ext>
          </a:extLst>
        </xdr:cNvPr>
        <xdr:cNvSpPr txBox="1"/>
      </xdr:nvSpPr>
      <xdr:spPr>
        <a:xfrm>
          <a:off x="6038361" y="12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6BFDCE7-D4C3-4888-A6D1-EA94B9B6B927}"/>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5BCB2EA-0B31-4000-8CB1-D30CA48DC871}"/>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89EA187-C492-4FB7-BBA3-AA4477F117EC}"/>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1AEF427-039B-40AE-B8BA-89AAC616DCAC}"/>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5E68C85-617E-472C-8169-A54165EBFBBC}"/>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17028</xdr:rowOff>
    </xdr:from>
    <xdr:to>
      <xdr:col>55</xdr:col>
      <xdr:colOff>50800</xdr:colOff>
      <xdr:row>76</xdr:row>
      <xdr:rowOff>118628</xdr:rowOff>
    </xdr:to>
    <xdr:sp macro="" textlink="">
      <xdr:nvSpPr>
        <xdr:cNvPr id="424" name="楕円 423">
          <a:extLst>
            <a:ext uri="{FF2B5EF4-FFF2-40B4-BE49-F238E27FC236}">
              <a16:creationId xmlns:a16="http://schemas.microsoft.com/office/drawing/2014/main" id="{43759B4B-B791-4002-9903-E815CC5CB69C}"/>
            </a:ext>
          </a:extLst>
        </xdr:cNvPr>
        <xdr:cNvSpPr/>
      </xdr:nvSpPr>
      <xdr:spPr>
        <a:xfrm>
          <a:off x="9398000" y="12570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39905</xdr:rowOff>
    </xdr:from>
    <xdr:ext cx="534377" cy="259045"/>
    <xdr:sp macro="" textlink="">
      <xdr:nvSpPr>
        <xdr:cNvPr id="425" name="普通建設事業費 （ うち新規整備　）該当値テキスト">
          <a:extLst>
            <a:ext uri="{FF2B5EF4-FFF2-40B4-BE49-F238E27FC236}">
              <a16:creationId xmlns:a16="http://schemas.microsoft.com/office/drawing/2014/main" id="{98F0ACCA-CFEC-4EB3-908D-0A1C10CCD905}"/>
            </a:ext>
          </a:extLst>
        </xdr:cNvPr>
        <xdr:cNvSpPr txBox="1"/>
      </xdr:nvSpPr>
      <xdr:spPr>
        <a:xfrm>
          <a:off x="9480550" y="124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14925</xdr:rowOff>
    </xdr:from>
    <xdr:to>
      <xdr:col>50</xdr:col>
      <xdr:colOff>165100</xdr:colOff>
      <xdr:row>77</xdr:row>
      <xdr:rowOff>116525</xdr:rowOff>
    </xdr:to>
    <xdr:sp macro="" textlink="">
      <xdr:nvSpPr>
        <xdr:cNvPr id="426" name="楕円 425">
          <a:extLst>
            <a:ext uri="{FF2B5EF4-FFF2-40B4-BE49-F238E27FC236}">
              <a16:creationId xmlns:a16="http://schemas.microsoft.com/office/drawing/2014/main" id="{1780103A-9E8E-4750-B276-034E9906BA67}"/>
            </a:ext>
          </a:extLst>
        </xdr:cNvPr>
        <xdr:cNvSpPr/>
      </xdr:nvSpPr>
      <xdr:spPr>
        <a:xfrm>
          <a:off x="8636000" y="12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133052</xdr:rowOff>
    </xdr:from>
    <xdr:ext cx="534377" cy="259045"/>
    <xdr:sp macro="" textlink="">
      <xdr:nvSpPr>
        <xdr:cNvPr id="427" name="テキスト ボックス 426">
          <a:extLst>
            <a:ext uri="{FF2B5EF4-FFF2-40B4-BE49-F238E27FC236}">
              <a16:creationId xmlns:a16="http://schemas.microsoft.com/office/drawing/2014/main" id="{828F8071-FE23-42CF-832C-376371E131A2}"/>
            </a:ext>
          </a:extLst>
        </xdr:cNvPr>
        <xdr:cNvSpPr txBox="1"/>
      </xdr:nvSpPr>
      <xdr:spPr>
        <a:xfrm>
          <a:off x="8438661" y="125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33076</xdr:rowOff>
    </xdr:from>
    <xdr:to>
      <xdr:col>46</xdr:col>
      <xdr:colOff>38100</xdr:colOff>
      <xdr:row>77</xdr:row>
      <xdr:rowOff>134676</xdr:rowOff>
    </xdr:to>
    <xdr:sp macro="" textlink="">
      <xdr:nvSpPr>
        <xdr:cNvPr id="428" name="楕円 427">
          <a:extLst>
            <a:ext uri="{FF2B5EF4-FFF2-40B4-BE49-F238E27FC236}">
              <a16:creationId xmlns:a16="http://schemas.microsoft.com/office/drawing/2014/main" id="{ABC1BB8A-377B-4A92-9167-DD47A5D629B1}"/>
            </a:ext>
          </a:extLst>
        </xdr:cNvPr>
        <xdr:cNvSpPr/>
      </xdr:nvSpPr>
      <xdr:spPr>
        <a:xfrm>
          <a:off x="7842250" y="127521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125803</xdr:rowOff>
    </xdr:from>
    <xdr:ext cx="469744" cy="259045"/>
    <xdr:sp macro="" textlink="">
      <xdr:nvSpPr>
        <xdr:cNvPr id="429" name="テキスト ボックス 428">
          <a:extLst>
            <a:ext uri="{FF2B5EF4-FFF2-40B4-BE49-F238E27FC236}">
              <a16:creationId xmlns:a16="http://schemas.microsoft.com/office/drawing/2014/main" id="{076779CA-8D69-43A1-A956-E9BDD8017976}"/>
            </a:ext>
          </a:extLst>
        </xdr:cNvPr>
        <xdr:cNvSpPr txBox="1"/>
      </xdr:nvSpPr>
      <xdr:spPr>
        <a:xfrm>
          <a:off x="7677228" y="12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132677</xdr:rowOff>
    </xdr:from>
    <xdr:to>
      <xdr:col>41</xdr:col>
      <xdr:colOff>101600</xdr:colOff>
      <xdr:row>78</xdr:row>
      <xdr:rowOff>62827</xdr:rowOff>
    </xdr:to>
    <xdr:sp macro="" textlink="">
      <xdr:nvSpPr>
        <xdr:cNvPr id="430" name="楕円 429">
          <a:extLst>
            <a:ext uri="{FF2B5EF4-FFF2-40B4-BE49-F238E27FC236}">
              <a16:creationId xmlns:a16="http://schemas.microsoft.com/office/drawing/2014/main" id="{E81CD6F5-6281-4D0B-BB8A-29DF81EFD0E0}"/>
            </a:ext>
          </a:extLst>
        </xdr:cNvPr>
        <xdr:cNvSpPr/>
      </xdr:nvSpPr>
      <xdr:spPr>
        <a:xfrm>
          <a:off x="7029450" y="12851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53954</xdr:rowOff>
    </xdr:from>
    <xdr:ext cx="469744" cy="259045"/>
    <xdr:sp macro="" textlink="">
      <xdr:nvSpPr>
        <xdr:cNvPr id="431" name="テキスト ボックス 430">
          <a:extLst>
            <a:ext uri="{FF2B5EF4-FFF2-40B4-BE49-F238E27FC236}">
              <a16:creationId xmlns:a16="http://schemas.microsoft.com/office/drawing/2014/main" id="{7FCE5C43-4F3D-48E4-B4D0-A25E022F4D18}"/>
            </a:ext>
          </a:extLst>
        </xdr:cNvPr>
        <xdr:cNvSpPr txBox="1"/>
      </xdr:nvSpPr>
      <xdr:spPr>
        <a:xfrm>
          <a:off x="6864428" y="129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57696</xdr:rowOff>
    </xdr:from>
    <xdr:to>
      <xdr:col>36</xdr:col>
      <xdr:colOff>165100</xdr:colOff>
      <xdr:row>74</xdr:row>
      <xdr:rowOff>159296</xdr:rowOff>
    </xdr:to>
    <xdr:sp macro="" textlink="">
      <xdr:nvSpPr>
        <xdr:cNvPr id="432" name="楕円 431">
          <a:extLst>
            <a:ext uri="{FF2B5EF4-FFF2-40B4-BE49-F238E27FC236}">
              <a16:creationId xmlns:a16="http://schemas.microsoft.com/office/drawing/2014/main" id="{34145E40-F9B1-4C8C-BE1A-4320C9A86EE4}"/>
            </a:ext>
          </a:extLst>
        </xdr:cNvPr>
        <xdr:cNvSpPr/>
      </xdr:nvSpPr>
      <xdr:spPr>
        <a:xfrm>
          <a:off x="6235700" y="122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4373</xdr:rowOff>
    </xdr:from>
    <xdr:ext cx="534377" cy="259045"/>
    <xdr:sp macro="" textlink="">
      <xdr:nvSpPr>
        <xdr:cNvPr id="433" name="テキスト ボックス 432">
          <a:extLst>
            <a:ext uri="{FF2B5EF4-FFF2-40B4-BE49-F238E27FC236}">
              <a16:creationId xmlns:a16="http://schemas.microsoft.com/office/drawing/2014/main" id="{045F9637-468B-43BF-8A0C-9535C1BB28D1}"/>
            </a:ext>
          </a:extLst>
        </xdr:cNvPr>
        <xdr:cNvSpPr txBox="1"/>
      </xdr:nvSpPr>
      <xdr:spPr>
        <a:xfrm>
          <a:off x="6038361" y="120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ADBD177A-9460-4A42-AF04-05D4B27CFB29}"/>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AA7D60C8-2A57-49ED-9BAB-8C8445A1015A}"/>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A834FC55-FE7A-4175-A890-62DCDA117A33}"/>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4D24F5EB-6BBB-4633-8CDE-E308A58A5AF5}"/>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6B5FFBEE-1902-4539-AB4C-D958B2F8B0C6}"/>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5ECF4E22-9D12-413E-8B43-41A59E7ECBAB}"/>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8B93895C-117C-461C-B9A8-B54E56CF6B18}"/>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D3127BD1-7680-4134-8C9F-131CB65268DB}"/>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574C1972-6A3C-4ABA-AE1E-F58CB1613188}"/>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8E2A8DAB-A10D-40C5-9C07-BD5AFE59C734}"/>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D8572AE4-7F70-461E-B54E-649F1132FB43}"/>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1D32367D-AF88-4E2E-9EF6-480A1046790D}"/>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376CAF7D-1C4E-4B6E-B574-94771CF94AD7}"/>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49E0788C-D66B-4914-829D-96AA8BF6BAFA}"/>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BE967A99-9EB6-467E-BCD1-2000240A3278}"/>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97A101C6-2DF1-401B-9E96-DFF442B19A5A}"/>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4CC4D647-8054-4B6C-B743-959FF12BDE5A}"/>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64776C2F-FA8E-40B4-8069-76D4F0D93FDE}"/>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DCE1C183-911C-4C70-B0C9-2B3CB218DA2A}"/>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199BE077-E354-450B-9E07-89A854394F9A}"/>
            </a:ext>
          </a:extLst>
        </xdr:cNvPr>
        <xdr:cNvSpPr txBox="1"/>
      </xdr:nvSpPr>
      <xdr:spPr>
        <a:xfrm>
          <a:off x="54821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A0052430-D214-4A5F-A661-42644CAE5CB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24F2F1F-51B6-4DA9-94A8-D0D6B6C1861E}"/>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EC3EC152-A223-4F64-BBA5-405BD6D3673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B2B9183-A29A-414E-8831-EB4A39CCBECC}"/>
            </a:ext>
          </a:extLst>
        </xdr:cNvPr>
        <xdr:cNvCxnSpPr/>
      </xdr:nvCxnSpPr>
      <xdr:spPr>
        <a:xfrm flipV="1">
          <a:off x="9427845" y="150956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95E368D1-B893-4656-812B-A54D0A8663F2}"/>
            </a:ext>
          </a:extLst>
        </xdr:cNvPr>
        <xdr:cNvSpPr txBox="1"/>
      </xdr:nvSpPr>
      <xdr:spPr>
        <a:xfrm>
          <a:off x="9480550" y="163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1DED1F75-D8AF-487E-AE6A-DC4F990C1CA7}"/>
            </a:ext>
          </a:extLst>
        </xdr:cNvPr>
        <xdr:cNvCxnSpPr/>
      </xdr:nvCxnSpPr>
      <xdr:spPr>
        <a:xfrm>
          <a:off x="9359900" y="16353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C011953B-8B62-4AC2-A146-F7A4A96C3813}"/>
            </a:ext>
          </a:extLst>
        </xdr:cNvPr>
        <xdr:cNvSpPr txBox="1"/>
      </xdr:nvSpPr>
      <xdr:spPr>
        <a:xfrm>
          <a:off x="9480550" y="148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F4B99BA8-D6CF-45F3-B08A-2F677BB176D7}"/>
            </a:ext>
          </a:extLst>
        </xdr:cNvPr>
        <xdr:cNvCxnSpPr/>
      </xdr:nvCxnSpPr>
      <xdr:spPr>
        <a:xfrm>
          <a:off x="9359900" y="15095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168714</xdr:rowOff>
    </xdr:from>
    <xdr:to>
      <xdr:col>55</xdr:col>
      <xdr:colOff>0</xdr:colOff>
      <xdr:row>97</xdr:row>
      <xdr:rowOff>7322</xdr:rowOff>
    </xdr:to>
    <xdr:cxnSp macro="">
      <xdr:nvCxnSpPr>
        <xdr:cNvPr id="462" name="直線コネクタ 461">
          <a:extLst>
            <a:ext uri="{FF2B5EF4-FFF2-40B4-BE49-F238E27FC236}">
              <a16:creationId xmlns:a16="http://schemas.microsoft.com/office/drawing/2014/main" id="{6C156888-B7A8-4650-A76E-0A4EEEC74DED}"/>
            </a:ext>
          </a:extLst>
        </xdr:cNvPr>
        <xdr:cNvCxnSpPr/>
      </xdr:nvCxnSpPr>
      <xdr:spPr>
        <a:xfrm flipV="1">
          <a:off x="8686800" y="15884964"/>
          <a:ext cx="74295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a:extLst>
            <a:ext uri="{FF2B5EF4-FFF2-40B4-BE49-F238E27FC236}">
              <a16:creationId xmlns:a16="http://schemas.microsoft.com/office/drawing/2014/main" id="{F21A14BD-0DBB-47CF-B400-BDE1371545AF}"/>
            </a:ext>
          </a:extLst>
        </xdr:cNvPr>
        <xdr:cNvSpPr txBox="1"/>
      </xdr:nvSpPr>
      <xdr:spPr>
        <a:xfrm>
          <a:off x="9480550" y="15903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45C0F00C-ABCF-44F1-B7E3-5755E860F32C}"/>
            </a:ext>
          </a:extLst>
        </xdr:cNvPr>
        <xdr:cNvSpPr/>
      </xdr:nvSpPr>
      <xdr:spPr>
        <a:xfrm>
          <a:off x="9398000" y="159248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7322</xdr:rowOff>
    </xdr:from>
    <xdr:to>
      <xdr:col>50</xdr:col>
      <xdr:colOff>114300</xdr:colOff>
      <xdr:row>97</xdr:row>
      <xdr:rowOff>86016</xdr:rowOff>
    </xdr:to>
    <xdr:cxnSp macro="">
      <xdr:nvCxnSpPr>
        <xdr:cNvPr id="465" name="直線コネクタ 464">
          <a:extLst>
            <a:ext uri="{FF2B5EF4-FFF2-40B4-BE49-F238E27FC236}">
              <a16:creationId xmlns:a16="http://schemas.microsoft.com/office/drawing/2014/main" id="{6A9DA13E-6090-49A0-B2EA-A62F8CAC56C8}"/>
            </a:ext>
          </a:extLst>
        </xdr:cNvPr>
        <xdr:cNvCxnSpPr/>
      </xdr:nvCxnSpPr>
      <xdr:spPr>
        <a:xfrm flipV="1">
          <a:off x="7886700" y="16066472"/>
          <a:ext cx="8001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2A80F99F-5BDC-497B-9C2F-63F2790F694A}"/>
            </a:ext>
          </a:extLst>
        </xdr:cNvPr>
        <xdr:cNvSpPr/>
      </xdr:nvSpPr>
      <xdr:spPr>
        <a:xfrm>
          <a:off x="8636000" y="159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2049DFA9-67F1-4492-8BF3-E8F75602F548}"/>
            </a:ext>
          </a:extLst>
        </xdr:cNvPr>
        <xdr:cNvSpPr txBox="1"/>
      </xdr:nvSpPr>
      <xdr:spPr>
        <a:xfrm>
          <a:off x="8438661" y="157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82989</xdr:rowOff>
    </xdr:from>
    <xdr:to>
      <xdr:col>45</xdr:col>
      <xdr:colOff>177800</xdr:colOff>
      <xdr:row>97</xdr:row>
      <xdr:rowOff>86016</xdr:rowOff>
    </xdr:to>
    <xdr:cxnSp macro="">
      <xdr:nvCxnSpPr>
        <xdr:cNvPr id="468" name="直線コネクタ 467">
          <a:extLst>
            <a:ext uri="{FF2B5EF4-FFF2-40B4-BE49-F238E27FC236}">
              <a16:creationId xmlns:a16="http://schemas.microsoft.com/office/drawing/2014/main" id="{319E8B2F-FA65-4614-B8E6-EE3437F5F526}"/>
            </a:ext>
          </a:extLst>
        </xdr:cNvPr>
        <xdr:cNvCxnSpPr/>
      </xdr:nvCxnSpPr>
      <xdr:spPr>
        <a:xfrm>
          <a:off x="7080250" y="16142139"/>
          <a:ext cx="80645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89EB58A9-BA28-49C5-97A6-CA79937E42F7}"/>
            </a:ext>
          </a:extLst>
        </xdr:cNvPr>
        <xdr:cNvSpPr/>
      </xdr:nvSpPr>
      <xdr:spPr>
        <a:xfrm>
          <a:off x="7842250" y="15991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8E322AB2-2CFB-4345-9CB1-99583A4231EF}"/>
            </a:ext>
          </a:extLst>
        </xdr:cNvPr>
        <xdr:cNvSpPr txBox="1"/>
      </xdr:nvSpPr>
      <xdr:spPr>
        <a:xfrm>
          <a:off x="7644911" y="157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68605</xdr:rowOff>
    </xdr:from>
    <xdr:to>
      <xdr:col>41</xdr:col>
      <xdr:colOff>50800</xdr:colOff>
      <xdr:row>97</xdr:row>
      <xdr:rowOff>82989</xdr:rowOff>
    </xdr:to>
    <xdr:cxnSp macro="">
      <xdr:nvCxnSpPr>
        <xdr:cNvPr id="471" name="直線コネクタ 470">
          <a:extLst>
            <a:ext uri="{FF2B5EF4-FFF2-40B4-BE49-F238E27FC236}">
              <a16:creationId xmlns:a16="http://schemas.microsoft.com/office/drawing/2014/main" id="{1FCF695A-E295-43B7-9037-F323845694A4}"/>
            </a:ext>
          </a:extLst>
        </xdr:cNvPr>
        <xdr:cNvCxnSpPr/>
      </xdr:nvCxnSpPr>
      <xdr:spPr>
        <a:xfrm>
          <a:off x="6286500" y="15784855"/>
          <a:ext cx="793750" cy="3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DF685C90-E0B2-4C75-801C-9F093CFC33D5}"/>
            </a:ext>
          </a:extLst>
        </xdr:cNvPr>
        <xdr:cNvSpPr/>
      </xdr:nvSpPr>
      <xdr:spPr>
        <a:xfrm>
          <a:off x="7029450" y="160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A5D39233-7F6E-4D2A-BA21-64DA9EB2A9A5}"/>
            </a:ext>
          </a:extLst>
        </xdr:cNvPr>
        <xdr:cNvSpPr txBox="1"/>
      </xdr:nvSpPr>
      <xdr:spPr>
        <a:xfrm>
          <a:off x="6851161" y="158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9D0C77EF-D9E4-46AD-BDF0-BDC1FD9E4CE0}"/>
            </a:ext>
          </a:extLst>
        </xdr:cNvPr>
        <xdr:cNvSpPr/>
      </xdr:nvSpPr>
      <xdr:spPr>
        <a:xfrm>
          <a:off x="6235700" y="1597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5" name="テキスト ボックス 474">
          <a:extLst>
            <a:ext uri="{FF2B5EF4-FFF2-40B4-BE49-F238E27FC236}">
              <a16:creationId xmlns:a16="http://schemas.microsoft.com/office/drawing/2014/main" id="{283E29BA-D2BC-425A-A861-DF0BC6A67488}"/>
            </a:ext>
          </a:extLst>
        </xdr:cNvPr>
        <xdr:cNvSpPr txBox="1"/>
      </xdr:nvSpPr>
      <xdr:spPr>
        <a:xfrm>
          <a:off x="6038361" y="160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B15C8E9-AFF9-4D26-8283-8C0B33165DE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EC72D66-E678-4CA9-9AAD-7C6ABD70F1BF}"/>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B4A178C-8436-44E1-A647-DC95A913BBB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976CCAF-652E-429D-BD59-3FCF9C8B466E}"/>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416BC3E-ACF9-4DBC-BF74-1FD6416C61EA}"/>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117914</xdr:rowOff>
    </xdr:from>
    <xdr:to>
      <xdr:col>55</xdr:col>
      <xdr:colOff>50800</xdr:colOff>
      <xdr:row>96</xdr:row>
      <xdr:rowOff>48064</xdr:rowOff>
    </xdr:to>
    <xdr:sp macro="" textlink="">
      <xdr:nvSpPr>
        <xdr:cNvPr id="481" name="楕円 480">
          <a:extLst>
            <a:ext uri="{FF2B5EF4-FFF2-40B4-BE49-F238E27FC236}">
              <a16:creationId xmlns:a16="http://schemas.microsoft.com/office/drawing/2014/main" id="{45210FDA-F472-4F40-BE56-4BF56DFA9337}"/>
            </a:ext>
          </a:extLst>
        </xdr:cNvPr>
        <xdr:cNvSpPr/>
      </xdr:nvSpPr>
      <xdr:spPr>
        <a:xfrm>
          <a:off x="9398000" y="15834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140791</xdr:rowOff>
    </xdr:from>
    <xdr:ext cx="534377" cy="259045"/>
    <xdr:sp macro="" textlink="">
      <xdr:nvSpPr>
        <xdr:cNvPr id="482" name="普通建設事業費 （ うち更新整備　）該当値テキスト">
          <a:extLst>
            <a:ext uri="{FF2B5EF4-FFF2-40B4-BE49-F238E27FC236}">
              <a16:creationId xmlns:a16="http://schemas.microsoft.com/office/drawing/2014/main" id="{C3DE4AE6-9F72-4888-92C2-9DF4F72877CF}"/>
            </a:ext>
          </a:extLst>
        </xdr:cNvPr>
        <xdr:cNvSpPr txBox="1"/>
      </xdr:nvSpPr>
      <xdr:spPr>
        <a:xfrm>
          <a:off x="9480550" y="156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127972</xdr:rowOff>
    </xdr:from>
    <xdr:to>
      <xdr:col>50</xdr:col>
      <xdr:colOff>165100</xdr:colOff>
      <xdr:row>97</xdr:row>
      <xdr:rowOff>58122</xdr:rowOff>
    </xdr:to>
    <xdr:sp macro="" textlink="">
      <xdr:nvSpPr>
        <xdr:cNvPr id="483" name="楕円 482">
          <a:extLst>
            <a:ext uri="{FF2B5EF4-FFF2-40B4-BE49-F238E27FC236}">
              <a16:creationId xmlns:a16="http://schemas.microsoft.com/office/drawing/2014/main" id="{D3F89B02-9C07-4DE0-B3C4-F3BEEB44B5C0}"/>
            </a:ext>
          </a:extLst>
        </xdr:cNvPr>
        <xdr:cNvSpPr/>
      </xdr:nvSpPr>
      <xdr:spPr>
        <a:xfrm>
          <a:off x="8636000" y="160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49249</xdr:rowOff>
    </xdr:from>
    <xdr:ext cx="534377" cy="259045"/>
    <xdr:sp macro="" textlink="">
      <xdr:nvSpPr>
        <xdr:cNvPr id="484" name="テキスト ボックス 483">
          <a:extLst>
            <a:ext uri="{FF2B5EF4-FFF2-40B4-BE49-F238E27FC236}">
              <a16:creationId xmlns:a16="http://schemas.microsoft.com/office/drawing/2014/main" id="{F571BA61-F1DD-4E43-991C-9389CCA96981}"/>
            </a:ext>
          </a:extLst>
        </xdr:cNvPr>
        <xdr:cNvSpPr txBox="1"/>
      </xdr:nvSpPr>
      <xdr:spPr>
        <a:xfrm>
          <a:off x="8438661" y="161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35216</xdr:rowOff>
    </xdr:from>
    <xdr:to>
      <xdr:col>46</xdr:col>
      <xdr:colOff>38100</xdr:colOff>
      <xdr:row>97</xdr:row>
      <xdr:rowOff>136816</xdr:rowOff>
    </xdr:to>
    <xdr:sp macro="" textlink="">
      <xdr:nvSpPr>
        <xdr:cNvPr id="485" name="楕円 484">
          <a:extLst>
            <a:ext uri="{FF2B5EF4-FFF2-40B4-BE49-F238E27FC236}">
              <a16:creationId xmlns:a16="http://schemas.microsoft.com/office/drawing/2014/main" id="{4EC2B1AD-43C5-456A-B802-62478E692BDC}"/>
            </a:ext>
          </a:extLst>
        </xdr:cNvPr>
        <xdr:cNvSpPr/>
      </xdr:nvSpPr>
      <xdr:spPr>
        <a:xfrm>
          <a:off x="7842250" y="16094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127943</xdr:rowOff>
    </xdr:from>
    <xdr:ext cx="534377" cy="259045"/>
    <xdr:sp macro="" textlink="">
      <xdr:nvSpPr>
        <xdr:cNvPr id="486" name="テキスト ボックス 485">
          <a:extLst>
            <a:ext uri="{FF2B5EF4-FFF2-40B4-BE49-F238E27FC236}">
              <a16:creationId xmlns:a16="http://schemas.microsoft.com/office/drawing/2014/main" id="{212D4ABC-48BC-497D-A47C-478B3D2C93E1}"/>
            </a:ext>
          </a:extLst>
        </xdr:cNvPr>
        <xdr:cNvSpPr txBox="1"/>
      </xdr:nvSpPr>
      <xdr:spPr>
        <a:xfrm>
          <a:off x="7644911" y="1618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32189</xdr:rowOff>
    </xdr:from>
    <xdr:to>
      <xdr:col>41</xdr:col>
      <xdr:colOff>101600</xdr:colOff>
      <xdr:row>97</xdr:row>
      <xdr:rowOff>133789</xdr:rowOff>
    </xdr:to>
    <xdr:sp macro="" textlink="">
      <xdr:nvSpPr>
        <xdr:cNvPr id="487" name="楕円 486">
          <a:extLst>
            <a:ext uri="{FF2B5EF4-FFF2-40B4-BE49-F238E27FC236}">
              <a16:creationId xmlns:a16="http://schemas.microsoft.com/office/drawing/2014/main" id="{7463FFF4-2620-486F-9A3C-D568B96F6938}"/>
            </a:ext>
          </a:extLst>
        </xdr:cNvPr>
        <xdr:cNvSpPr/>
      </xdr:nvSpPr>
      <xdr:spPr>
        <a:xfrm>
          <a:off x="7029450" y="160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124916</xdr:rowOff>
    </xdr:from>
    <xdr:ext cx="534377" cy="259045"/>
    <xdr:sp macro="" textlink="">
      <xdr:nvSpPr>
        <xdr:cNvPr id="488" name="テキスト ボックス 487">
          <a:extLst>
            <a:ext uri="{FF2B5EF4-FFF2-40B4-BE49-F238E27FC236}">
              <a16:creationId xmlns:a16="http://schemas.microsoft.com/office/drawing/2014/main" id="{7850B65C-2063-4D6B-92AC-3E0CB7996DD6}"/>
            </a:ext>
          </a:extLst>
        </xdr:cNvPr>
        <xdr:cNvSpPr txBox="1"/>
      </xdr:nvSpPr>
      <xdr:spPr>
        <a:xfrm>
          <a:off x="6851161" y="161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17805</xdr:rowOff>
    </xdr:from>
    <xdr:to>
      <xdr:col>36</xdr:col>
      <xdr:colOff>165100</xdr:colOff>
      <xdr:row>95</xdr:row>
      <xdr:rowOff>119405</xdr:rowOff>
    </xdr:to>
    <xdr:sp macro="" textlink="">
      <xdr:nvSpPr>
        <xdr:cNvPr id="489" name="楕円 488">
          <a:extLst>
            <a:ext uri="{FF2B5EF4-FFF2-40B4-BE49-F238E27FC236}">
              <a16:creationId xmlns:a16="http://schemas.microsoft.com/office/drawing/2014/main" id="{BE933A49-AD3F-4173-AB6D-3446A5C845FA}"/>
            </a:ext>
          </a:extLst>
        </xdr:cNvPr>
        <xdr:cNvSpPr/>
      </xdr:nvSpPr>
      <xdr:spPr>
        <a:xfrm>
          <a:off x="6235700" y="157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135932</xdr:rowOff>
    </xdr:from>
    <xdr:ext cx="534377" cy="259045"/>
    <xdr:sp macro="" textlink="">
      <xdr:nvSpPr>
        <xdr:cNvPr id="490" name="テキスト ボックス 489">
          <a:extLst>
            <a:ext uri="{FF2B5EF4-FFF2-40B4-BE49-F238E27FC236}">
              <a16:creationId xmlns:a16="http://schemas.microsoft.com/office/drawing/2014/main" id="{B2AD773B-C7EC-4F85-887C-E8C95D261C2D}"/>
            </a:ext>
          </a:extLst>
        </xdr:cNvPr>
        <xdr:cNvSpPr txBox="1"/>
      </xdr:nvSpPr>
      <xdr:spPr>
        <a:xfrm>
          <a:off x="6038361" y="155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932A4EF1-CD92-4EB7-B34D-E08075A9E10F}"/>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E181E192-FE48-4138-87D3-618D4DBEA6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4C4BABE0-9332-4FBF-BBF5-8F2366D8AFBC}"/>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7F09EFD-F455-40C7-A71C-B374E8A914BE}"/>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27AFFF10-F496-4741-BA74-22E6B57FF28F}"/>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22109C4D-6DCC-4D1D-8033-B7E49976C4A7}"/>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BB379F14-6267-4C09-A561-705BD4F21E6B}"/>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E26CA9C-E1FC-4608-B47A-A5F97C77384F}"/>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9A7C6E28-4929-4613-95FB-512BB8264A4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147B0A56-E748-41C4-A505-904D3F935524}"/>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CD3DC598-DC38-47BF-BAA1-690632020446}"/>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6DD95061-7498-4C93-9EEF-FDE329682FF3}"/>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91801167-9BD5-4A8D-99BB-77460CE5AE51}"/>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8492656-0801-466A-B9A4-0AB008098834}"/>
            </a:ext>
          </a:extLst>
        </xdr:cNvPr>
        <xdr:cNvSpPr txBox="1"/>
      </xdr:nvSpPr>
      <xdr:spPr>
        <a:xfrm>
          <a:off x="1086882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51C8379B-1FA6-4A94-9482-27B848CA2CB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55004362-8213-48F8-ADC5-F81D852E02E1}"/>
            </a:ext>
          </a:extLst>
        </xdr:cNvPr>
        <xdr:cNvSpPr txBox="1"/>
      </xdr:nvSpPr>
      <xdr:spPr>
        <a:xfrm>
          <a:off x="107977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C8C576A-2513-4E24-AD34-64A0856FAE4D}"/>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4B94C393-302A-4ED8-942A-1C08C33ACD61}"/>
            </a:ext>
          </a:extLst>
        </xdr:cNvPr>
        <xdr:cNvSpPr txBox="1"/>
      </xdr:nvSpPr>
      <xdr:spPr>
        <a:xfrm>
          <a:off x="107977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D01E663A-D876-4E8A-9DDC-FAB2FD536422}"/>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2E63C854-3839-49F1-9E9A-1A8F7ED6BCDD}"/>
            </a:ext>
          </a:extLst>
        </xdr:cNvPr>
        <xdr:cNvSpPr txBox="1"/>
      </xdr:nvSpPr>
      <xdr:spPr>
        <a:xfrm>
          <a:off x="107977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88A06755-7961-4058-BB66-FB93B97E3A7C}"/>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6BEEAE01-D64A-4FE4-A766-E6F748F41033}"/>
            </a:ext>
          </a:extLst>
        </xdr:cNvPr>
        <xdr:cNvSpPr txBox="1"/>
      </xdr:nvSpPr>
      <xdr:spPr>
        <a:xfrm>
          <a:off x="107977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AFB6335F-E280-43D0-BBC7-4A84C3434D8F}"/>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B70CA808-9A97-4194-9588-9C3A2DAEF095}"/>
            </a:ext>
          </a:extLst>
        </xdr:cNvPr>
        <xdr:cNvCxnSpPr/>
      </xdr:nvCxnSpPr>
      <xdr:spPr>
        <a:xfrm flipV="1">
          <a:off x="14698345" y="5062474"/>
          <a:ext cx="1269" cy="142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DBA03F62-CDFE-416C-A70C-9B5D665EE2D7}"/>
            </a:ext>
          </a:extLst>
        </xdr:cNvPr>
        <xdr:cNvSpPr txBox="1"/>
      </xdr:nvSpPr>
      <xdr:spPr>
        <a:xfrm>
          <a:off x="147447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B42ECB01-BF56-4DBD-87F7-FD8FD38101E9}"/>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D672AAA0-A1F7-4D16-BB23-4E470C7D2787}"/>
            </a:ext>
          </a:extLst>
        </xdr:cNvPr>
        <xdr:cNvSpPr txBox="1"/>
      </xdr:nvSpPr>
      <xdr:spPr>
        <a:xfrm>
          <a:off x="14744700" y="484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B27CCEF-7E2A-43A5-913C-1B6EBA867379}"/>
            </a:ext>
          </a:extLst>
        </xdr:cNvPr>
        <xdr:cNvCxnSpPr/>
      </xdr:nvCxnSpPr>
      <xdr:spPr>
        <a:xfrm>
          <a:off x="14611350" y="5062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91694</xdr:rowOff>
    </xdr:from>
    <xdr:to>
      <xdr:col>85</xdr:col>
      <xdr:colOff>127000</xdr:colOff>
      <xdr:row>39</xdr:row>
      <xdr:rowOff>17018</xdr:rowOff>
    </xdr:to>
    <xdr:cxnSp macro="">
      <xdr:nvCxnSpPr>
        <xdr:cNvPr id="519" name="直線コネクタ 518">
          <a:extLst>
            <a:ext uri="{FF2B5EF4-FFF2-40B4-BE49-F238E27FC236}">
              <a16:creationId xmlns:a16="http://schemas.microsoft.com/office/drawing/2014/main" id="{72D328C9-A818-4484-A817-0D1B3D0026FA}"/>
            </a:ext>
          </a:extLst>
        </xdr:cNvPr>
        <xdr:cNvCxnSpPr/>
      </xdr:nvCxnSpPr>
      <xdr:spPr>
        <a:xfrm>
          <a:off x="13938250" y="5381244"/>
          <a:ext cx="762000" cy="10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8F4FAFE0-F747-4D3C-9351-5789771B1722}"/>
            </a:ext>
          </a:extLst>
        </xdr:cNvPr>
        <xdr:cNvSpPr txBox="1"/>
      </xdr:nvSpPr>
      <xdr:spPr>
        <a:xfrm>
          <a:off x="14744700" y="620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5C23FFA1-01F2-4DCC-A06C-A26E573FC261}"/>
            </a:ext>
          </a:extLst>
        </xdr:cNvPr>
        <xdr:cNvSpPr/>
      </xdr:nvSpPr>
      <xdr:spPr>
        <a:xfrm>
          <a:off x="14649450" y="63492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91694</xdr:rowOff>
    </xdr:from>
    <xdr:to>
      <xdr:col>81</xdr:col>
      <xdr:colOff>50800</xdr:colOff>
      <xdr:row>37</xdr:row>
      <xdr:rowOff>23876</xdr:rowOff>
    </xdr:to>
    <xdr:cxnSp macro="">
      <xdr:nvCxnSpPr>
        <xdr:cNvPr id="522" name="直線コネクタ 521">
          <a:extLst>
            <a:ext uri="{FF2B5EF4-FFF2-40B4-BE49-F238E27FC236}">
              <a16:creationId xmlns:a16="http://schemas.microsoft.com/office/drawing/2014/main" id="{CA47C989-F6FE-4269-A8E1-08DE9939FDB8}"/>
            </a:ext>
          </a:extLst>
        </xdr:cNvPr>
        <xdr:cNvCxnSpPr/>
      </xdr:nvCxnSpPr>
      <xdr:spPr>
        <a:xfrm flipV="1">
          <a:off x="13144500" y="5381244"/>
          <a:ext cx="793750" cy="7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41151C4B-C81D-4C40-8738-773D53796A84}"/>
            </a:ext>
          </a:extLst>
        </xdr:cNvPr>
        <xdr:cNvSpPr/>
      </xdr:nvSpPr>
      <xdr:spPr>
        <a:xfrm>
          <a:off x="13887450" y="617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BAE76925-1FAE-4059-A36D-36100A6D9EB5}"/>
            </a:ext>
          </a:extLst>
        </xdr:cNvPr>
        <xdr:cNvSpPr txBox="1"/>
      </xdr:nvSpPr>
      <xdr:spPr>
        <a:xfrm>
          <a:off x="13768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23876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9504C9AE-7F9F-42A3-8DB7-D1409AF46CC1}"/>
            </a:ext>
          </a:extLst>
        </xdr:cNvPr>
        <xdr:cNvCxnSpPr/>
      </xdr:nvCxnSpPr>
      <xdr:spPr>
        <a:xfrm flipV="1">
          <a:off x="12344400" y="6138926"/>
          <a:ext cx="800100" cy="3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E8A258C0-3C34-4B88-AD69-AF6F947A64B7}"/>
            </a:ext>
          </a:extLst>
        </xdr:cNvPr>
        <xdr:cNvSpPr/>
      </xdr:nvSpPr>
      <xdr:spPr>
        <a:xfrm>
          <a:off x="13093700" y="62481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7" name="テキスト ボックス 526">
          <a:extLst>
            <a:ext uri="{FF2B5EF4-FFF2-40B4-BE49-F238E27FC236}">
              <a16:creationId xmlns:a16="http://schemas.microsoft.com/office/drawing/2014/main" id="{25D79831-198A-452A-A691-81CF18238093}"/>
            </a:ext>
          </a:extLst>
        </xdr:cNvPr>
        <xdr:cNvSpPr txBox="1"/>
      </xdr:nvSpPr>
      <xdr:spPr>
        <a:xfrm>
          <a:off x="12974267" y="633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9F530752-C4CF-463D-A7B0-6105ECEB6ED2}"/>
            </a:ext>
          </a:extLst>
        </xdr:cNvPr>
        <xdr:cNvCxnSpPr/>
      </xdr:nvCxnSpPr>
      <xdr:spPr>
        <a:xfrm>
          <a:off x="11537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88B84CAE-4D0A-4CB7-80EF-05796A5CA17A}"/>
            </a:ext>
          </a:extLst>
        </xdr:cNvPr>
        <xdr:cNvSpPr/>
      </xdr:nvSpPr>
      <xdr:spPr>
        <a:xfrm>
          <a:off x="12299950" y="6283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6AB910B9-0B19-4266-91CF-2A20E6268602}"/>
            </a:ext>
          </a:extLst>
        </xdr:cNvPr>
        <xdr:cNvSpPr txBox="1"/>
      </xdr:nvSpPr>
      <xdr:spPr>
        <a:xfrm>
          <a:off x="12174167" y="6071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8953C9E8-2F4F-415F-BD74-5344CA9442F5}"/>
            </a:ext>
          </a:extLst>
        </xdr:cNvPr>
        <xdr:cNvSpPr/>
      </xdr:nvSpPr>
      <xdr:spPr>
        <a:xfrm>
          <a:off x="11487150" y="5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DBBE901B-9D54-46DB-84F5-E6E379225031}"/>
            </a:ext>
          </a:extLst>
        </xdr:cNvPr>
        <xdr:cNvSpPr txBox="1"/>
      </xdr:nvSpPr>
      <xdr:spPr>
        <a:xfrm>
          <a:off x="11322128" y="49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1544A6F-6B6E-4F10-88C8-72C6B960DEDB}"/>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46FBC0F1-57A1-443A-BDBF-8A1234D70116}"/>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AD2D842-AEC2-4679-9979-71138FE3148F}"/>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EE37A1F0-203F-44CE-8EAB-652DBC8D1C0F}"/>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0FACDE3-D90B-4B54-B582-6AC055CBAEB4}"/>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137668</xdr:rowOff>
    </xdr:from>
    <xdr:to>
      <xdr:col>85</xdr:col>
      <xdr:colOff>177800</xdr:colOff>
      <xdr:row>39</xdr:row>
      <xdr:rowOff>67818</xdr:rowOff>
    </xdr:to>
    <xdr:sp macro="" textlink="">
      <xdr:nvSpPr>
        <xdr:cNvPr id="538" name="楕円 537">
          <a:extLst>
            <a:ext uri="{FF2B5EF4-FFF2-40B4-BE49-F238E27FC236}">
              <a16:creationId xmlns:a16="http://schemas.microsoft.com/office/drawing/2014/main" id="{05D221F4-FA95-40EA-B758-00FBDF38D5E6}"/>
            </a:ext>
          </a:extLst>
        </xdr:cNvPr>
        <xdr:cNvSpPr/>
      </xdr:nvSpPr>
      <xdr:spPr>
        <a:xfrm>
          <a:off x="14649450" y="6417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52595</xdr:rowOff>
    </xdr:from>
    <xdr:ext cx="313932" cy="259045"/>
    <xdr:sp macro="" textlink="">
      <xdr:nvSpPr>
        <xdr:cNvPr id="539" name="災害復旧事業費該当値テキスト">
          <a:extLst>
            <a:ext uri="{FF2B5EF4-FFF2-40B4-BE49-F238E27FC236}">
              <a16:creationId xmlns:a16="http://schemas.microsoft.com/office/drawing/2014/main" id="{1B8BA724-DF25-4CD8-86CE-D1E6842A7B35}"/>
            </a:ext>
          </a:extLst>
        </xdr:cNvPr>
        <xdr:cNvSpPr txBox="1"/>
      </xdr:nvSpPr>
      <xdr:spPr>
        <a:xfrm>
          <a:off x="14744700" y="633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40894</xdr:rowOff>
    </xdr:from>
    <xdr:to>
      <xdr:col>81</xdr:col>
      <xdr:colOff>101600</xdr:colOff>
      <xdr:row>32</xdr:row>
      <xdr:rowOff>142494</xdr:rowOff>
    </xdr:to>
    <xdr:sp macro="" textlink="">
      <xdr:nvSpPr>
        <xdr:cNvPr id="540" name="楕円 539">
          <a:extLst>
            <a:ext uri="{FF2B5EF4-FFF2-40B4-BE49-F238E27FC236}">
              <a16:creationId xmlns:a16="http://schemas.microsoft.com/office/drawing/2014/main" id="{4B74E60C-538A-4413-9F8A-DF036A73A385}"/>
            </a:ext>
          </a:extLst>
        </xdr:cNvPr>
        <xdr:cNvSpPr/>
      </xdr:nvSpPr>
      <xdr:spPr>
        <a:xfrm>
          <a:off x="13887450" y="53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159021</xdr:rowOff>
    </xdr:from>
    <xdr:ext cx="469744" cy="259045"/>
    <xdr:sp macro="" textlink="">
      <xdr:nvSpPr>
        <xdr:cNvPr id="541" name="テキスト ボックス 540">
          <a:extLst>
            <a:ext uri="{FF2B5EF4-FFF2-40B4-BE49-F238E27FC236}">
              <a16:creationId xmlns:a16="http://schemas.microsoft.com/office/drawing/2014/main" id="{E1645FE8-20C1-4541-AD56-CB70BE3A3A9B}"/>
            </a:ext>
          </a:extLst>
        </xdr:cNvPr>
        <xdr:cNvSpPr txBox="1"/>
      </xdr:nvSpPr>
      <xdr:spPr>
        <a:xfrm>
          <a:off x="13722428" y="511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144526</xdr:rowOff>
    </xdr:from>
    <xdr:to>
      <xdr:col>76</xdr:col>
      <xdr:colOff>165100</xdr:colOff>
      <xdr:row>37</xdr:row>
      <xdr:rowOff>74676</xdr:rowOff>
    </xdr:to>
    <xdr:sp macro="" textlink="">
      <xdr:nvSpPr>
        <xdr:cNvPr id="542" name="楕円 541">
          <a:extLst>
            <a:ext uri="{FF2B5EF4-FFF2-40B4-BE49-F238E27FC236}">
              <a16:creationId xmlns:a16="http://schemas.microsoft.com/office/drawing/2014/main" id="{DFB9C5B3-C05F-4204-A847-E2C9FFE616AE}"/>
            </a:ext>
          </a:extLst>
        </xdr:cNvPr>
        <xdr:cNvSpPr/>
      </xdr:nvSpPr>
      <xdr:spPr>
        <a:xfrm>
          <a:off x="13093700" y="6094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91203</xdr:rowOff>
    </xdr:from>
    <xdr:ext cx="378565" cy="259045"/>
    <xdr:sp macro="" textlink="">
      <xdr:nvSpPr>
        <xdr:cNvPr id="543" name="テキスト ボックス 542">
          <a:extLst>
            <a:ext uri="{FF2B5EF4-FFF2-40B4-BE49-F238E27FC236}">
              <a16:creationId xmlns:a16="http://schemas.microsoft.com/office/drawing/2014/main" id="{C4902ADD-4ACB-43DA-9D88-784914096A0C}"/>
            </a:ext>
          </a:extLst>
        </xdr:cNvPr>
        <xdr:cNvSpPr txBox="1"/>
      </xdr:nvSpPr>
      <xdr:spPr>
        <a:xfrm>
          <a:off x="12974267" y="5876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3BBD2DB5-027F-4FF2-A9D8-9D1057D37170}"/>
            </a:ext>
          </a:extLst>
        </xdr:cNvPr>
        <xdr:cNvSpPr/>
      </xdr:nvSpPr>
      <xdr:spPr>
        <a:xfrm>
          <a:off x="12299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6E14D90B-124C-4D7C-A898-F4CBA95C3D8A}"/>
            </a:ext>
          </a:extLst>
        </xdr:cNvPr>
        <xdr:cNvSpPr txBox="1"/>
      </xdr:nvSpPr>
      <xdr:spPr>
        <a:xfrm>
          <a:off x="12226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27C93B6B-49C2-4288-810D-C90292C7FD69}"/>
            </a:ext>
          </a:extLst>
        </xdr:cNvPr>
        <xdr:cNvSpPr/>
      </xdr:nvSpPr>
      <xdr:spPr>
        <a:xfrm>
          <a:off x="11487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C4688CE2-0A8E-4332-A728-A971AA3898F9}"/>
            </a:ext>
          </a:extLst>
        </xdr:cNvPr>
        <xdr:cNvSpPr txBox="1"/>
      </xdr:nvSpPr>
      <xdr:spPr>
        <a:xfrm>
          <a:off x="11432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7BA7EB64-6E07-4B40-97C4-853CFA08BB8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E954E8E7-551A-4CF3-A9F0-038F5A1D3A65}"/>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29DD946D-CBD3-4410-8AFE-2AE0321DDBB5}"/>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94E855D-EF49-4437-88C6-47DE23A7B8F5}"/>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AEDC841F-6577-47CC-87B6-511CDD413F13}"/>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74F194E2-3E36-4530-81EA-23591841E9A2}"/>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B8071B4C-F6BF-4AB9-9792-ABCDC33B1DE3}"/>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EF8FFF5D-01A0-4B89-A2C3-5B811D8E112C}"/>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5EA650D-BC35-46B5-A597-74656436EEC3}"/>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934E5C35-3435-4530-94D7-9CA03A49BEFF}"/>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783B164-D41F-44F2-A9B2-4A976A9E987E}"/>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6707E68F-6F29-47A6-AA27-751A52EF3E23}"/>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49DD3673-DBDC-45B6-85B6-576125E31093}"/>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D9A06362-A177-48EC-BB3C-D5540A032B69}"/>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25DD158E-C2DC-4FC2-9B77-6370ABFE0A2B}"/>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BD85D4C4-BE05-4ACB-B01F-EB7EFA1F3462}"/>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9A11E952-25E1-4C9B-A68A-B3CD91C62567}"/>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52C68A1-9C75-4D65-9B87-486F69E753CD}"/>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DB4DE862-22EB-4223-8227-F097E7A22A6C}"/>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7994164D-43B1-497A-9264-FB3593F565A2}"/>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EA12A79-AB24-4193-894F-9993D3D5AB65}"/>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7F33F049-8728-4656-BF4E-CAE555C63446}"/>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900CCBB8-FA7F-4ED0-990A-6E288BA0E263}"/>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B1A1146A-5F53-4910-92FD-66D48B38B4AD}"/>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1EB57A08-461F-4648-8883-A798C8FEAD98}"/>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9507F659-15CA-4C91-8B1B-4F2BD0C5FE6C}"/>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32E35420-94B6-4FE9-9F1B-4959E36CC3C6}"/>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B8A4C96F-B65B-431E-8910-17CEB3F05E5D}"/>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89CBE00B-D629-49A6-BE2A-E6CAF0E9C3E6}"/>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DA9A9F24-96FD-4930-AC3D-9D2308A2BC42}"/>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DB452C81-6E0C-4259-B7A4-ACCADBF2974A}"/>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7749BBD4-D099-423A-B2CB-3315767BBAA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B420B6FD-4993-4623-B12E-49434CD94EBB}"/>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8BDEF1EE-5400-4F1E-80F0-15670E61C1D6}"/>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3304C52C-F6DB-4FEC-A737-89C4DED9CE3C}"/>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D2FCCE14-EA8A-41FA-A97A-4838EF01EDC7}"/>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DCADBAB-0C86-4685-9149-3D52C3E3F895}"/>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75E7A52-3E6C-490F-9A04-E5175FA73187}"/>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CD3FFC5-8B37-4753-8435-16FE239FC458}"/>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C3FC84AE-A042-43D3-BEC9-3071FEB715A1}"/>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ED2CC378-0BD4-4DB0-97F7-639F5C866BC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AAA00D-1F64-40D7-9AE6-E9C6C25A4332}"/>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E6EA0FE3-E921-485B-A748-D5795C773881}"/>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9D03E73-E5E5-441D-AEB2-917AD846550E}"/>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321136FE-F90C-4E1A-977F-D7B33BCABD14}"/>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A43DB84-8341-4B9B-B243-33B819284746}"/>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4EB2DCDC-20E6-4DC0-9745-908612EB8632}"/>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95F1F5E-0E61-485D-928A-C0233E17BFAD}"/>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367380D-DE01-4D85-A90F-6F93DBA11F9A}"/>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D133B3F1-B3D3-4F92-9E82-D41695A2C02F}"/>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C3C46944-7D47-4801-8459-0036D49676B2}"/>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3292C3D-C5C2-4B41-92B4-5BF5572F029A}"/>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59334D32-03B4-44D7-BEFD-0805C32E4101}"/>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22BE0220-3400-4E56-B75E-CFD340B51197}"/>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9FA77288-E2E2-408F-8022-A5D607DAA5D7}"/>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95C36A96-C92C-45C1-AEB5-AC8E6A025AB7}"/>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98D9DAB1-231E-49A8-B769-00561B7D1711}"/>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281F0820-C227-45B1-86EF-B13D9AE2F5F4}"/>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0FBA5C5-31F7-4E0E-9D53-6D026396C574}"/>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62642B4F-796E-4719-A9E9-5E2D94A2365A}"/>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F2A2AB6-01AA-41D9-B1FD-2BBA876BDFFE}"/>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278F6289-CBA4-4D21-99B7-982FA72F9042}"/>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54C2A0D3-F9D2-472F-AFBD-9B843B90C52B}"/>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AC0561D1-C2C3-4C54-B5A8-E55B3C8D7B3F}"/>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86EBFB8A-4AC4-4DE2-8C67-F9BD1D277E2F}"/>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841BA769-85BC-4212-995A-6A4B2D9B5AAB}"/>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65CE1C6A-71C2-4734-B5E6-090DB0C38AB7}"/>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1CE2D87B-EE86-4F1C-B634-6BC79FE28454}"/>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8CD733A8-929C-4F4B-A9A6-CDDAF414C1FA}"/>
            </a:ext>
          </a:extLst>
        </xdr:cNvPr>
        <xdr:cNvSpPr txBox="1"/>
      </xdr:nvSpPr>
      <xdr:spPr>
        <a:xfrm>
          <a:off x="1073360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B15753DB-86AF-4AC2-B415-C64856CFA518}"/>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781ADB3A-80C8-44D5-8A30-91A6DE230D28}"/>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FAAF38AD-C146-48B5-94FF-1491EEED4FFB}"/>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9F05C3F5-B962-4326-8DF3-17CA15D0E600}"/>
            </a:ext>
          </a:extLst>
        </xdr:cNvPr>
        <xdr:cNvCxnSpPr/>
      </xdr:nvCxnSpPr>
      <xdr:spPr>
        <a:xfrm flipV="1">
          <a:off x="14698345" y="11647881"/>
          <a:ext cx="1269" cy="125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4BBF64FE-8806-46F0-ADB4-A35AEE2CB347}"/>
            </a:ext>
          </a:extLst>
        </xdr:cNvPr>
        <xdr:cNvSpPr txBox="1"/>
      </xdr:nvSpPr>
      <xdr:spPr>
        <a:xfrm>
          <a:off x="14744700" y="129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F766D6A5-CD81-4DDD-A610-6E24241E8061}"/>
            </a:ext>
          </a:extLst>
        </xdr:cNvPr>
        <xdr:cNvCxnSpPr/>
      </xdr:nvCxnSpPr>
      <xdr:spPr>
        <a:xfrm>
          <a:off x="14611350" y="12901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E92F4D75-D3B4-4BD6-9276-A6D9BCF883C1}"/>
            </a:ext>
          </a:extLst>
        </xdr:cNvPr>
        <xdr:cNvSpPr txBox="1"/>
      </xdr:nvSpPr>
      <xdr:spPr>
        <a:xfrm>
          <a:off x="14744700" y="114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93A1D743-4BFA-4077-89D3-92299E0A055D}"/>
            </a:ext>
          </a:extLst>
        </xdr:cNvPr>
        <xdr:cNvCxnSpPr/>
      </xdr:nvCxnSpPr>
      <xdr:spPr>
        <a:xfrm>
          <a:off x="14611350" y="11647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96780</xdr:rowOff>
    </xdr:from>
    <xdr:to>
      <xdr:col>85</xdr:col>
      <xdr:colOff>127000</xdr:colOff>
      <xdr:row>77</xdr:row>
      <xdr:rowOff>111658</xdr:rowOff>
    </xdr:to>
    <xdr:cxnSp macro="">
      <xdr:nvCxnSpPr>
        <xdr:cNvPr id="625" name="直線コネクタ 624">
          <a:extLst>
            <a:ext uri="{FF2B5EF4-FFF2-40B4-BE49-F238E27FC236}">
              <a16:creationId xmlns:a16="http://schemas.microsoft.com/office/drawing/2014/main" id="{F0C39554-9185-4273-94BA-75DB9C3DB32E}"/>
            </a:ext>
          </a:extLst>
        </xdr:cNvPr>
        <xdr:cNvCxnSpPr/>
      </xdr:nvCxnSpPr>
      <xdr:spPr>
        <a:xfrm>
          <a:off x="13938250" y="12815830"/>
          <a:ext cx="762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2E6EE9BC-C14B-4E9E-A0D0-6E327E7F7068}"/>
            </a:ext>
          </a:extLst>
        </xdr:cNvPr>
        <xdr:cNvSpPr txBox="1"/>
      </xdr:nvSpPr>
      <xdr:spPr>
        <a:xfrm>
          <a:off x="14744700" y="12405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DB9F2906-8286-45E8-B11E-9C603D22BC8D}"/>
            </a:ext>
          </a:extLst>
        </xdr:cNvPr>
        <xdr:cNvSpPr/>
      </xdr:nvSpPr>
      <xdr:spPr>
        <a:xfrm>
          <a:off x="14649450" y="125542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90075</xdr:rowOff>
    </xdr:from>
    <xdr:to>
      <xdr:col>81</xdr:col>
      <xdr:colOff>50800</xdr:colOff>
      <xdr:row>77</xdr:row>
      <xdr:rowOff>96780</xdr:rowOff>
    </xdr:to>
    <xdr:cxnSp macro="">
      <xdr:nvCxnSpPr>
        <xdr:cNvPr id="628" name="直線コネクタ 627">
          <a:extLst>
            <a:ext uri="{FF2B5EF4-FFF2-40B4-BE49-F238E27FC236}">
              <a16:creationId xmlns:a16="http://schemas.microsoft.com/office/drawing/2014/main" id="{F736043A-D2B9-43E2-AFC9-FD0DB4D7EB86}"/>
            </a:ext>
          </a:extLst>
        </xdr:cNvPr>
        <xdr:cNvCxnSpPr/>
      </xdr:nvCxnSpPr>
      <xdr:spPr>
        <a:xfrm>
          <a:off x="13144500" y="12809125"/>
          <a:ext cx="79375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9C915BD8-0699-4DA9-A1A8-7FCB0E702D2B}"/>
            </a:ext>
          </a:extLst>
        </xdr:cNvPr>
        <xdr:cNvSpPr/>
      </xdr:nvSpPr>
      <xdr:spPr>
        <a:xfrm>
          <a:off x="13887450" y="1255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A7998ACD-8C72-4F8A-AD82-AA5B62174539}"/>
            </a:ext>
          </a:extLst>
        </xdr:cNvPr>
        <xdr:cNvSpPr txBox="1"/>
      </xdr:nvSpPr>
      <xdr:spPr>
        <a:xfrm>
          <a:off x="13709161" y="123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84322</xdr:rowOff>
    </xdr:from>
    <xdr:to>
      <xdr:col>76</xdr:col>
      <xdr:colOff>114300</xdr:colOff>
      <xdr:row>77</xdr:row>
      <xdr:rowOff>90075</xdr:rowOff>
    </xdr:to>
    <xdr:cxnSp macro="">
      <xdr:nvCxnSpPr>
        <xdr:cNvPr id="631" name="直線コネクタ 630">
          <a:extLst>
            <a:ext uri="{FF2B5EF4-FFF2-40B4-BE49-F238E27FC236}">
              <a16:creationId xmlns:a16="http://schemas.microsoft.com/office/drawing/2014/main" id="{A7A9CDBE-419B-4080-AED2-5AFB21FB69D0}"/>
            </a:ext>
          </a:extLst>
        </xdr:cNvPr>
        <xdr:cNvCxnSpPr/>
      </xdr:nvCxnSpPr>
      <xdr:spPr>
        <a:xfrm>
          <a:off x="12344400" y="12803372"/>
          <a:ext cx="8001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B964E03F-A212-49FB-A9C6-03FDAC12111D}"/>
            </a:ext>
          </a:extLst>
        </xdr:cNvPr>
        <xdr:cNvSpPr/>
      </xdr:nvSpPr>
      <xdr:spPr>
        <a:xfrm>
          <a:off x="13093700" y="125486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8BF43C73-191F-4E6B-A320-9BF3C0C644AE}"/>
            </a:ext>
          </a:extLst>
        </xdr:cNvPr>
        <xdr:cNvSpPr txBox="1"/>
      </xdr:nvSpPr>
      <xdr:spPr>
        <a:xfrm>
          <a:off x="12896361" y="123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79063</xdr:rowOff>
    </xdr:from>
    <xdr:to>
      <xdr:col>71</xdr:col>
      <xdr:colOff>177800</xdr:colOff>
      <xdr:row>77</xdr:row>
      <xdr:rowOff>84322</xdr:rowOff>
    </xdr:to>
    <xdr:cxnSp macro="">
      <xdr:nvCxnSpPr>
        <xdr:cNvPr id="634" name="直線コネクタ 633">
          <a:extLst>
            <a:ext uri="{FF2B5EF4-FFF2-40B4-BE49-F238E27FC236}">
              <a16:creationId xmlns:a16="http://schemas.microsoft.com/office/drawing/2014/main" id="{C56C4F2E-DD0A-4FFD-9998-9F4F16037A37}"/>
            </a:ext>
          </a:extLst>
        </xdr:cNvPr>
        <xdr:cNvCxnSpPr/>
      </xdr:nvCxnSpPr>
      <xdr:spPr>
        <a:xfrm>
          <a:off x="11537950" y="12798113"/>
          <a:ext cx="80645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537D589D-1DA6-419B-9311-C168F2E9608F}"/>
            </a:ext>
          </a:extLst>
        </xdr:cNvPr>
        <xdr:cNvSpPr/>
      </xdr:nvSpPr>
      <xdr:spPr>
        <a:xfrm>
          <a:off x="12299950" y="125542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CBB87ABB-ED64-47BA-8D1A-9CF680E5DB0B}"/>
            </a:ext>
          </a:extLst>
        </xdr:cNvPr>
        <xdr:cNvSpPr txBox="1"/>
      </xdr:nvSpPr>
      <xdr:spPr>
        <a:xfrm>
          <a:off x="12102611" y="123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A029F870-E883-4FC7-8FDD-00D1B9CFDBEA}"/>
            </a:ext>
          </a:extLst>
        </xdr:cNvPr>
        <xdr:cNvSpPr/>
      </xdr:nvSpPr>
      <xdr:spPr>
        <a:xfrm>
          <a:off x="11487150" y="125541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1BCF066B-1CD9-41C6-9495-DAACAE58E8EB}"/>
            </a:ext>
          </a:extLst>
        </xdr:cNvPr>
        <xdr:cNvSpPr txBox="1"/>
      </xdr:nvSpPr>
      <xdr:spPr>
        <a:xfrm>
          <a:off x="11308861" y="123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907B14AE-B55C-4EBD-A45C-3047347ECD47}"/>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F44469C-410D-4598-9BF9-8ED242FC9443}"/>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5396F969-0128-4363-B1B5-6626BACE1EE9}"/>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1656B5C-7ED8-4CD1-81B8-076F1ABE3518}"/>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5FDCDABC-DFFE-4EF4-BA10-8D775A6E3B5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60858</xdr:rowOff>
    </xdr:from>
    <xdr:to>
      <xdr:col>85</xdr:col>
      <xdr:colOff>177800</xdr:colOff>
      <xdr:row>77</xdr:row>
      <xdr:rowOff>162458</xdr:rowOff>
    </xdr:to>
    <xdr:sp macro="" textlink="">
      <xdr:nvSpPr>
        <xdr:cNvPr id="644" name="楕円 643">
          <a:extLst>
            <a:ext uri="{FF2B5EF4-FFF2-40B4-BE49-F238E27FC236}">
              <a16:creationId xmlns:a16="http://schemas.microsoft.com/office/drawing/2014/main" id="{AACB1DFF-8112-4074-8F24-28601ECF6AB8}"/>
            </a:ext>
          </a:extLst>
        </xdr:cNvPr>
        <xdr:cNvSpPr/>
      </xdr:nvSpPr>
      <xdr:spPr>
        <a:xfrm>
          <a:off x="14649450" y="127799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147235</xdr:rowOff>
    </xdr:from>
    <xdr:ext cx="534377" cy="259045"/>
    <xdr:sp macro="" textlink="">
      <xdr:nvSpPr>
        <xdr:cNvPr id="645" name="公債費該当値テキスト">
          <a:extLst>
            <a:ext uri="{FF2B5EF4-FFF2-40B4-BE49-F238E27FC236}">
              <a16:creationId xmlns:a16="http://schemas.microsoft.com/office/drawing/2014/main" id="{0AE2B802-41EB-4C9D-B86C-5DC134C2046B}"/>
            </a:ext>
          </a:extLst>
        </xdr:cNvPr>
        <xdr:cNvSpPr txBox="1"/>
      </xdr:nvSpPr>
      <xdr:spPr>
        <a:xfrm>
          <a:off x="14744700" y="127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45980</xdr:rowOff>
    </xdr:from>
    <xdr:to>
      <xdr:col>81</xdr:col>
      <xdr:colOff>101600</xdr:colOff>
      <xdr:row>77</xdr:row>
      <xdr:rowOff>147580</xdr:rowOff>
    </xdr:to>
    <xdr:sp macro="" textlink="">
      <xdr:nvSpPr>
        <xdr:cNvPr id="646" name="楕円 645">
          <a:extLst>
            <a:ext uri="{FF2B5EF4-FFF2-40B4-BE49-F238E27FC236}">
              <a16:creationId xmlns:a16="http://schemas.microsoft.com/office/drawing/2014/main" id="{F5BBF3DC-9AF9-45C5-9BE5-CB06EC95427E}"/>
            </a:ext>
          </a:extLst>
        </xdr:cNvPr>
        <xdr:cNvSpPr/>
      </xdr:nvSpPr>
      <xdr:spPr>
        <a:xfrm>
          <a:off x="13887450" y="12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138707</xdr:rowOff>
    </xdr:from>
    <xdr:ext cx="534377" cy="259045"/>
    <xdr:sp macro="" textlink="">
      <xdr:nvSpPr>
        <xdr:cNvPr id="647" name="テキスト ボックス 646">
          <a:extLst>
            <a:ext uri="{FF2B5EF4-FFF2-40B4-BE49-F238E27FC236}">
              <a16:creationId xmlns:a16="http://schemas.microsoft.com/office/drawing/2014/main" id="{75C4349E-7AD2-4F62-8BC2-8BAA1B31D5AE}"/>
            </a:ext>
          </a:extLst>
        </xdr:cNvPr>
        <xdr:cNvSpPr txBox="1"/>
      </xdr:nvSpPr>
      <xdr:spPr>
        <a:xfrm>
          <a:off x="13709161" y="128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39275</xdr:rowOff>
    </xdr:from>
    <xdr:to>
      <xdr:col>76</xdr:col>
      <xdr:colOff>165100</xdr:colOff>
      <xdr:row>77</xdr:row>
      <xdr:rowOff>140875</xdr:rowOff>
    </xdr:to>
    <xdr:sp macro="" textlink="">
      <xdr:nvSpPr>
        <xdr:cNvPr id="648" name="楕円 647">
          <a:extLst>
            <a:ext uri="{FF2B5EF4-FFF2-40B4-BE49-F238E27FC236}">
              <a16:creationId xmlns:a16="http://schemas.microsoft.com/office/drawing/2014/main" id="{AD4D53A1-4A7F-4F2C-B99E-47AF19888B76}"/>
            </a:ext>
          </a:extLst>
        </xdr:cNvPr>
        <xdr:cNvSpPr/>
      </xdr:nvSpPr>
      <xdr:spPr>
        <a:xfrm>
          <a:off x="13093700" y="127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132002</xdr:rowOff>
    </xdr:from>
    <xdr:ext cx="534377" cy="259045"/>
    <xdr:sp macro="" textlink="">
      <xdr:nvSpPr>
        <xdr:cNvPr id="649" name="テキスト ボックス 648">
          <a:extLst>
            <a:ext uri="{FF2B5EF4-FFF2-40B4-BE49-F238E27FC236}">
              <a16:creationId xmlns:a16="http://schemas.microsoft.com/office/drawing/2014/main" id="{7BF708D4-9C54-45F0-A506-83CCD2A2FD19}"/>
            </a:ext>
          </a:extLst>
        </xdr:cNvPr>
        <xdr:cNvSpPr txBox="1"/>
      </xdr:nvSpPr>
      <xdr:spPr>
        <a:xfrm>
          <a:off x="12896361" y="12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33522</xdr:rowOff>
    </xdr:from>
    <xdr:to>
      <xdr:col>72</xdr:col>
      <xdr:colOff>38100</xdr:colOff>
      <xdr:row>77</xdr:row>
      <xdr:rowOff>135122</xdr:rowOff>
    </xdr:to>
    <xdr:sp macro="" textlink="">
      <xdr:nvSpPr>
        <xdr:cNvPr id="650" name="楕円 649">
          <a:extLst>
            <a:ext uri="{FF2B5EF4-FFF2-40B4-BE49-F238E27FC236}">
              <a16:creationId xmlns:a16="http://schemas.microsoft.com/office/drawing/2014/main" id="{7865D87E-E041-42BD-8BDC-BEC46BACA245}"/>
            </a:ext>
          </a:extLst>
        </xdr:cNvPr>
        <xdr:cNvSpPr/>
      </xdr:nvSpPr>
      <xdr:spPr>
        <a:xfrm>
          <a:off x="12299950" y="127525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126249</xdr:rowOff>
    </xdr:from>
    <xdr:ext cx="534377" cy="259045"/>
    <xdr:sp macro="" textlink="">
      <xdr:nvSpPr>
        <xdr:cNvPr id="651" name="テキスト ボックス 650">
          <a:extLst>
            <a:ext uri="{FF2B5EF4-FFF2-40B4-BE49-F238E27FC236}">
              <a16:creationId xmlns:a16="http://schemas.microsoft.com/office/drawing/2014/main" id="{25C86617-252E-4021-BBF4-1603F10EA47E}"/>
            </a:ext>
          </a:extLst>
        </xdr:cNvPr>
        <xdr:cNvSpPr txBox="1"/>
      </xdr:nvSpPr>
      <xdr:spPr>
        <a:xfrm>
          <a:off x="12102611" y="128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28263</xdr:rowOff>
    </xdr:from>
    <xdr:to>
      <xdr:col>67</xdr:col>
      <xdr:colOff>101600</xdr:colOff>
      <xdr:row>77</xdr:row>
      <xdr:rowOff>129863</xdr:rowOff>
    </xdr:to>
    <xdr:sp macro="" textlink="">
      <xdr:nvSpPr>
        <xdr:cNvPr id="652" name="楕円 651">
          <a:extLst>
            <a:ext uri="{FF2B5EF4-FFF2-40B4-BE49-F238E27FC236}">
              <a16:creationId xmlns:a16="http://schemas.microsoft.com/office/drawing/2014/main" id="{0E8C05F6-6F8D-438A-8392-1A622B4FE130}"/>
            </a:ext>
          </a:extLst>
        </xdr:cNvPr>
        <xdr:cNvSpPr/>
      </xdr:nvSpPr>
      <xdr:spPr>
        <a:xfrm>
          <a:off x="11487150" y="127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120990</xdr:rowOff>
    </xdr:from>
    <xdr:ext cx="534377" cy="259045"/>
    <xdr:sp macro="" textlink="">
      <xdr:nvSpPr>
        <xdr:cNvPr id="653" name="テキスト ボックス 652">
          <a:extLst>
            <a:ext uri="{FF2B5EF4-FFF2-40B4-BE49-F238E27FC236}">
              <a16:creationId xmlns:a16="http://schemas.microsoft.com/office/drawing/2014/main" id="{40E173A0-F050-4763-9497-4F8E521C6A57}"/>
            </a:ext>
          </a:extLst>
        </xdr:cNvPr>
        <xdr:cNvSpPr txBox="1"/>
      </xdr:nvSpPr>
      <xdr:spPr>
        <a:xfrm>
          <a:off x="11308861" y="128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AA4A4B2C-C3A1-4784-B5A4-15A5B180B1CF}"/>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8595E320-F2AA-4922-BF4F-195324AB4E7A}"/>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31C9A0A6-EA3F-4CE3-A6FA-03181226585A}"/>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3B57444-9594-4090-8E00-AB6AC41E5654}"/>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610BF175-02BA-4DD3-B3DB-69D9D7968001}"/>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4C1882B0-A339-4392-8346-5E53FEA31032}"/>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EC58C369-DA53-4F23-8420-EA81D7CA645A}"/>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D9E14CCD-D3DF-46FC-A4F6-5C5C8AD0BE61}"/>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7EABD6DC-1250-49AD-A39E-89FDC8B08DA5}"/>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C9D0C575-94A3-4730-A49E-9F1EB81A2D6A}"/>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60C49896-5BE2-4F07-8B87-37CDA55A8F33}"/>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7D6CBB85-AD5C-4EE5-8986-CE29E8BF1B8D}"/>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8900FC28-1E76-4A87-ADEA-36869BB98363}"/>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B77897A6-7510-41E8-BBF5-287426C1F3C6}"/>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CBA3B1C1-6AD4-48C5-B55C-C290525114E0}"/>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9A9C71BC-3751-4DF9-B8C6-0D48237C4D26}"/>
            </a:ext>
          </a:extLst>
        </xdr:cNvPr>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1CCC6DCD-045A-45E0-ADA8-5F4DBA6187E2}"/>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4EC67EE8-D234-4E22-B195-58123CA0926E}"/>
            </a:ext>
          </a:extLst>
        </xdr:cNvPr>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6DE9DDEE-61A1-4BBC-B5BC-9D97692DBA98}"/>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B3DC073D-8747-473E-BE27-A52A2118A52A}"/>
            </a:ext>
          </a:extLst>
        </xdr:cNvPr>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4128E3AF-EDFE-4DCB-B015-1AED8885953E}"/>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76DE82F2-D7AB-4D2D-AD5D-DB56BF7D3831}"/>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F679EC24-5ACC-4B29-AAE6-A7D983C95B2B}"/>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B1D84A4A-3DEF-4881-8795-A49883441C69}"/>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CD0D59B8-03C0-4BE7-B079-01086BD17D31}"/>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54761E8F-8044-4B2B-B2D8-AECB3B658A0E}"/>
            </a:ext>
          </a:extLst>
        </xdr:cNvPr>
        <xdr:cNvCxnSpPr/>
      </xdr:nvCxnSpPr>
      <xdr:spPr>
        <a:xfrm flipV="1">
          <a:off x="14698345" y="14976197"/>
          <a:ext cx="1269" cy="152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E5B461B-7B1C-408E-BD04-0D6857D37142}"/>
            </a:ext>
          </a:extLst>
        </xdr:cNvPr>
        <xdr:cNvSpPr txBox="1"/>
      </xdr:nvSpPr>
      <xdr:spPr>
        <a:xfrm>
          <a:off x="14744700" y="16501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F48F8319-3E89-49F6-94AF-37BB1844CAF8}"/>
            </a:ext>
          </a:extLst>
        </xdr:cNvPr>
        <xdr:cNvCxnSpPr/>
      </xdr:nvCxnSpPr>
      <xdr:spPr>
        <a:xfrm>
          <a:off x="14611350" y="16497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CF57AB2-FA84-4A87-9919-000E6805E227}"/>
            </a:ext>
          </a:extLst>
        </xdr:cNvPr>
        <xdr:cNvSpPr txBox="1"/>
      </xdr:nvSpPr>
      <xdr:spPr>
        <a:xfrm>
          <a:off x="14744700" y="147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47654F72-9CDB-4C3A-AA65-9AC3A4810A94}"/>
            </a:ext>
          </a:extLst>
        </xdr:cNvPr>
        <xdr:cNvCxnSpPr/>
      </xdr:nvCxnSpPr>
      <xdr:spPr>
        <a:xfrm>
          <a:off x="14611350" y="14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110847</xdr:rowOff>
    </xdr:from>
    <xdr:to>
      <xdr:col>85</xdr:col>
      <xdr:colOff>127000</xdr:colOff>
      <xdr:row>97</xdr:row>
      <xdr:rowOff>115729</xdr:rowOff>
    </xdr:to>
    <xdr:cxnSp macro="">
      <xdr:nvCxnSpPr>
        <xdr:cNvPr id="684" name="直線コネクタ 683">
          <a:extLst>
            <a:ext uri="{FF2B5EF4-FFF2-40B4-BE49-F238E27FC236}">
              <a16:creationId xmlns:a16="http://schemas.microsoft.com/office/drawing/2014/main" id="{DB06382B-AD3E-4BA9-A7E5-457C73BA66A2}"/>
            </a:ext>
          </a:extLst>
        </xdr:cNvPr>
        <xdr:cNvCxnSpPr/>
      </xdr:nvCxnSpPr>
      <xdr:spPr>
        <a:xfrm flipV="1">
          <a:off x="13938250" y="14976197"/>
          <a:ext cx="762000" cy="119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a:extLst>
            <a:ext uri="{FF2B5EF4-FFF2-40B4-BE49-F238E27FC236}">
              <a16:creationId xmlns:a16="http://schemas.microsoft.com/office/drawing/2014/main" id="{3DED1B8A-3ACC-4B1B-BF16-2847D72CEE8B}"/>
            </a:ext>
          </a:extLst>
        </xdr:cNvPr>
        <xdr:cNvSpPr txBox="1"/>
      </xdr:nvSpPr>
      <xdr:spPr>
        <a:xfrm>
          <a:off x="14744700" y="1615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A2147248-482B-4822-838F-8ACC96F2FE12}"/>
            </a:ext>
          </a:extLst>
        </xdr:cNvPr>
        <xdr:cNvSpPr/>
      </xdr:nvSpPr>
      <xdr:spPr>
        <a:xfrm>
          <a:off x="14649450" y="161807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6001</xdr:rowOff>
    </xdr:from>
    <xdr:to>
      <xdr:col>81</xdr:col>
      <xdr:colOff>50800</xdr:colOff>
      <xdr:row>97</xdr:row>
      <xdr:rowOff>115729</xdr:rowOff>
    </xdr:to>
    <xdr:cxnSp macro="">
      <xdr:nvCxnSpPr>
        <xdr:cNvPr id="687" name="直線コネクタ 686">
          <a:extLst>
            <a:ext uri="{FF2B5EF4-FFF2-40B4-BE49-F238E27FC236}">
              <a16:creationId xmlns:a16="http://schemas.microsoft.com/office/drawing/2014/main" id="{2F56AD0A-6148-40EE-BCFE-B6B5174FABC8}"/>
            </a:ext>
          </a:extLst>
        </xdr:cNvPr>
        <xdr:cNvCxnSpPr/>
      </xdr:nvCxnSpPr>
      <xdr:spPr>
        <a:xfrm>
          <a:off x="13144500" y="16065151"/>
          <a:ext cx="79375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FDAD9795-348F-4905-866C-99B8D60167C9}"/>
            </a:ext>
          </a:extLst>
        </xdr:cNvPr>
        <xdr:cNvSpPr/>
      </xdr:nvSpPr>
      <xdr:spPr>
        <a:xfrm>
          <a:off x="1388745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879FB345-8FC7-4A78-8013-5D2A1C5BD3CB}"/>
            </a:ext>
          </a:extLst>
        </xdr:cNvPr>
        <xdr:cNvSpPr txBox="1"/>
      </xdr:nvSpPr>
      <xdr:spPr>
        <a:xfrm>
          <a:off x="13722428" y="1639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6001</xdr:rowOff>
    </xdr:from>
    <xdr:to>
      <xdr:col>76</xdr:col>
      <xdr:colOff>114300</xdr:colOff>
      <xdr:row>97</xdr:row>
      <xdr:rowOff>72524</xdr:rowOff>
    </xdr:to>
    <xdr:cxnSp macro="">
      <xdr:nvCxnSpPr>
        <xdr:cNvPr id="690" name="直線コネクタ 689">
          <a:extLst>
            <a:ext uri="{FF2B5EF4-FFF2-40B4-BE49-F238E27FC236}">
              <a16:creationId xmlns:a16="http://schemas.microsoft.com/office/drawing/2014/main" id="{DF4603B1-EDA2-48F2-9553-439EE68B3965}"/>
            </a:ext>
          </a:extLst>
        </xdr:cNvPr>
        <xdr:cNvCxnSpPr/>
      </xdr:nvCxnSpPr>
      <xdr:spPr>
        <a:xfrm flipV="1">
          <a:off x="12344400" y="16065151"/>
          <a:ext cx="8001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76F80519-60E1-49F7-B25B-B114470040F3}"/>
            </a:ext>
          </a:extLst>
        </xdr:cNvPr>
        <xdr:cNvSpPr/>
      </xdr:nvSpPr>
      <xdr:spPr>
        <a:xfrm>
          <a:off x="13093700" y="163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F319274B-44D9-4DEF-B5EE-68C582D19AFB}"/>
            </a:ext>
          </a:extLst>
        </xdr:cNvPr>
        <xdr:cNvSpPr txBox="1"/>
      </xdr:nvSpPr>
      <xdr:spPr>
        <a:xfrm>
          <a:off x="12928678" y="1640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153515</xdr:rowOff>
    </xdr:from>
    <xdr:to>
      <xdr:col>71</xdr:col>
      <xdr:colOff>177800</xdr:colOff>
      <xdr:row>97</xdr:row>
      <xdr:rowOff>72524</xdr:rowOff>
    </xdr:to>
    <xdr:cxnSp macro="">
      <xdr:nvCxnSpPr>
        <xdr:cNvPr id="693" name="直線コネクタ 692">
          <a:extLst>
            <a:ext uri="{FF2B5EF4-FFF2-40B4-BE49-F238E27FC236}">
              <a16:creationId xmlns:a16="http://schemas.microsoft.com/office/drawing/2014/main" id="{1384EFC9-A6E5-405A-83BF-FF87408B8F1B}"/>
            </a:ext>
          </a:extLst>
        </xdr:cNvPr>
        <xdr:cNvCxnSpPr/>
      </xdr:nvCxnSpPr>
      <xdr:spPr>
        <a:xfrm>
          <a:off x="11537950" y="15698315"/>
          <a:ext cx="806450" cy="4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7E7865AC-3BF8-4EFD-90E3-B79CDE49A3E4}"/>
            </a:ext>
          </a:extLst>
        </xdr:cNvPr>
        <xdr:cNvSpPr/>
      </xdr:nvSpPr>
      <xdr:spPr>
        <a:xfrm>
          <a:off x="12299950" y="163117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79EB9001-ADF6-4C75-81C9-A66F53C83F22}"/>
            </a:ext>
          </a:extLst>
        </xdr:cNvPr>
        <xdr:cNvSpPr txBox="1"/>
      </xdr:nvSpPr>
      <xdr:spPr>
        <a:xfrm>
          <a:off x="12134928" y="164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8664C0C6-42D9-4100-BEF2-92E7512E85F9}"/>
            </a:ext>
          </a:extLst>
        </xdr:cNvPr>
        <xdr:cNvSpPr/>
      </xdr:nvSpPr>
      <xdr:spPr>
        <a:xfrm>
          <a:off x="11487150" y="1630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E10B6F49-BFD4-4D42-A30E-BCACACE6A116}"/>
            </a:ext>
          </a:extLst>
        </xdr:cNvPr>
        <xdr:cNvSpPr txBox="1"/>
      </xdr:nvSpPr>
      <xdr:spPr>
        <a:xfrm>
          <a:off x="11322128" y="163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751D245F-3A88-43E0-9E46-E22F68F9B2B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81C080D-AAD8-4D1C-9564-3F4220B3E866}"/>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71F32B0-F622-488E-98A6-DAC4536CA015}"/>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59651E9-0083-4A9A-9AFC-B000D9BBA712}"/>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A46D9BA-0D2C-4936-9BED-BB08B2A5FE16}"/>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60047</xdr:rowOff>
    </xdr:from>
    <xdr:to>
      <xdr:col>85</xdr:col>
      <xdr:colOff>177800</xdr:colOff>
      <xdr:row>90</xdr:row>
      <xdr:rowOff>161647</xdr:rowOff>
    </xdr:to>
    <xdr:sp macro="" textlink="">
      <xdr:nvSpPr>
        <xdr:cNvPr id="703" name="楕円 702">
          <a:extLst>
            <a:ext uri="{FF2B5EF4-FFF2-40B4-BE49-F238E27FC236}">
              <a16:creationId xmlns:a16="http://schemas.microsoft.com/office/drawing/2014/main" id="{A1AA03F6-1454-4928-AEFC-493205B4F5C7}"/>
            </a:ext>
          </a:extLst>
        </xdr:cNvPr>
        <xdr:cNvSpPr/>
      </xdr:nvSpPr>
      <xdr:spPr>
        <a:xfrm>
          <a:off x="14649450" y="1492539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13074</xdr:rowOff>
    </xdr:from>
    <xdr:ext cx="534377" cy="259045"/>
    <xdr:sp macro="" textlink="">
      <xdr:nvSpPr>
        <xdr:cNvPr id="704" name="積立金該当値テキスト">
          <a:extLst>
            <a:ext uri="{FF2B5EF4-FFF2-40B4-BE49-F238E27FC236}">
              <a16:creationId xmlns:a16="http://schemas.microsoft.com/office/drawing/2014/main" id="{6E365494-1D52-42CB-AD94-846CF7CFDB37}"/>
            </a:ext>
          </a:extLst>
        </xdr:cNvPr>
        <xdr:cNvSpPr txBox="1"/>
      </xdr:nvSpPr>
      <xdr:spPr>
        <a:xfrm>
          <a:off x="14744700" y="148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64929</xdr:rowOff>
    </xdr:from>
    <xdr:to>
      <xdr:col>81</xdr:col>
      <xdr:colOff>101600</xdr:colOff>
      <xdr:row>97</xdr:row>
      <xdr:rowOff>166529</xdr:rowOff>
    </xdr:to>
    <xdr:sp macro="" textlink="">
      <xdr:nvSpPr>
        <xdr:cNvPr id="705" name="楕円 704">
          <a:extLst>
            <a:ext uri="{FF2B5EF4-FFF2-40B4-BE49-F238E27FC236}">
              <a16:creationId xmlns:a16="http://schemas.microsoft.com/office/drawing/2014/main" id="{91F67DD9-80DF-4F78-87EB-03CFAE3F5470}"/>
            </a:ext>
          </a:extLst>
        </xdr:cNvPr>
        <xdr:cNvSpPr/>
      </xdr:nvSpPr>
      <xdr:spPr>
        <a:xfrm>
          <a:off x="13887450" y="161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11606</xdr:rowOff>
    </xdr:from>
    <xdr:ext cx="534377" cy="259045"/>
    <xdr:sp macro="" textlink="">
      <xdr:nvSpPr>
        <xdr:cNvPr id="706" name="テキスト ボックス 705">
          <a:extLst>
            <a:ext uri="{FF2B5EF4-FFF2-40B4-BE49-F238E27FC236}">
              <a16:creationId xmlns:a16="http://schemas.microsoft.com/office/drawing/2014/main" id="{2E43D2AE-CA1F-4CB3-B98B-DCA89B4708A7}"/>
            </a:ext>
          </a:extLst>
        </xdr:cNvPr>
        <xdr:cNvSpPr txBox="1"/>
      </xdr:nvSpPr>
      <xdr:spPr>
        <a:xfrm>
          <a:off x="13709161" y="158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126651</xdr:rowOff>
    </xdr:from>
    <xdr:to>
      <xdr:col>76</xdr:col>
      <xdr:colOff>165100</xdr:colOff>
      <xdr:row>97</xdr:row>
      <xdr:rowOff>56801</xdr:rowOff>
    </xdr:to>
    <xdr:sp macro="" textlink="">
      <xdr:nvSpPr>
        <xdr:cNvPr id="707" name="楕円 706">
          <a:extLst>
            <a:ext uri="{FF2B5EF4-FFF2-40B4-BE49-F238E27FC236}">
              <a16:creationId xmlns:a16="http://schemas.microsoft.com/office/drawing/2014/main" id="{8DAA9990-8935-40A7-85EA-E94A7A861FCD}"/>
            </a:ext>
          </a:extLst>
        </xdr:cNvPr>
        <xdr:cNvSpPr/>
      </xdr:nvSpPr>
      <xdr:spPr>
        <a:xfrm>
          <a:off x="13093700" y="160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73328</xdr:rowOff>
    </xdr:from>
    <xdr:ext cx="534377" cy="259045"/>
    <xdr:sp macro="" textlink="">
      <xdr:nvSpPr>
        <xdr:cNvPr id="708" name="テキスト ボックス 707">
          <a:extLst>
            <a:ext uri="{FF2B5EF4-FFF2-40B4-BE49-F238E27FC236}">
              <a16:creationId xmlns:a16="http://schemas.microsoft.com/office/drawing/2014/main" id="{DDE0610D-6C36-4B41-A0BA-60E0F56ECD71}"/>
            </a:ext>
          </a:extLst>
        </xdr:cNvPr>
        <xdr:cNvSpPr txBox="1"/>
      </xdr:nvSpPr>
      <xdr:spPr>
        <a:xfrm>
          <a:off x="12896361" y="15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21724</xdr:rowOff>
    </xdr:from>
    <xdr:to>
      <xdr:col>72</xdr:col>
      <xdr:colOff>38100</xdr:colOff>
      <xdr:row>97</xdr:row>
      <xdr:rowOff>123324</xdr:rowOff>
    </xdr:to>
    <xdr:sp macro="" textlink="">
      <xdr:nvSpPr>
        <xdr:cNvPr id="709" name="楕円 708">
          <a:extLst>
            <a:ext uri="{FF2B5EF4-FFF2-40B4-BE49-F238E27FC236}">
              <a16:creationId xmlns:a16="http://schemas.microsoft.com/office/drawing/2014/main" id="{A0F2D4FD-C330-4919-9AF2-F9B963EC3441}"/>
            </a:ext>
          </a:extLst>
        </xdr:cNvPr>
        <xdr:cNvSpPr/>
      </xdr:nvSpPr>
      <xdr:spPr>
        <a:xfrm>
          <a:off x="12299950" y="160808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139851</xdr:rowOff>
    </xdr:from>
    <xdr:ext cx="534377" cy="259045"/>
    <xdr:sp macro="" textlink="">
      <xdr:nvSpPr>
        <xdr:cNvPr id="710" name="テキスト ボックス 709">
          <a:extLst>
            <a:ext uri="{FF2B5EF4-FFF2-40B4-BE49-F238E27FC236}">
              <a16:creationId xmlns:a16="http://schemas.microsoft.com/office/drawing/2014/main" id="{887945C1-3C99-4A2A-B56E-456A452B58EA}"/>
            </a:ext>
          </a:extLst>
        </xdr:cNvPr>
        <xdr:cNvSpPr txBox="1"/>
      </xdr:nvSpPr>
      <xdr:spPr>
        <a:xfrm>
          <a:off x="12102611" y="158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102715</xdr:rowOff>
    </xdr:from>
    <xdr:to>
      <xdr:col>67</xdr:col>
      <xdr:colOff>101600</xdr:colOff>
      <xdr:row>95</xdr:row>
      <xdr:rowOff>32865</xdr:rowOff>
    </xdr:to>
    <xdr:sp macro="" textlink="">
      <xdr:nvSpPr>
        <xdr:cNvPr id="711" name="楕円 710">
          <a:extLst>
            <a:ext uri="{FF2B5EF4-FFF2-40B4-BE49-F238E27FC236}">
              <a16:creationId xmlns:a16="http://schemas.microsoft.com/office/drawing/2014/main" id="{863642D6-26F5-465A-A6DA-F452CAA4AC64}"/>
            </a:ext>
          </a:extLst>
        </xdr:cNvPr>
        <xdr:cNvSpPr/>
      </xdr:nvSpPr>
      <xdr:spPr>
        <a:xfrm>
          <a:off x="11487150" y="15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49392</xdr:rowOff>
    </xdr:from>
    <xdr:ext cx="534377" cy="259045"/>
    <xdr:sp macro="" textlink="">
      <xdr:nvSpPr>
        <xdr:cNvPr id="712" name="テキスト ボックス 711">
          <a:extLst>
            <a:ext uri="{FF2B5EF4-FFF2-40B4-BE49-F238E27FC236}">
              <a16:creationId xmlns:a16="http://schemas.microsoft.com/office/drawing/2014/main" id="{4C332462-F2AD-4426-A2E2-B4D2B80CAF12}"/>
            </a:ext>
          </a:extLst>
        </xdr:cNvPr>
        <xdr:cNvSpPr txBox="1"/>
      </xdr:nvSpPr>
      <xdr:spPr>
        <a:xfrm>
          <a:off x="11308861" y="15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23C6CDD-56AF-4D09-845D-B3FA8312E2E1}"/>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88783CEE-0A73-442C-91DC-A474EDA401C1}"/>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C86B9126-309F-4753-B0FD-26C23F52E9AB}"/>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AAD46FAB-0E2B-4E0B-91A5-0935C722AA05}"/>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2D4BF14-3FB1-4D73-AD17-87BB7194F4B5}"/>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B1D679-EF57-43EF-87E8-2C9D2BB8162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7757C4C1-9A80-44A3-83D8-BC3BEB16324C}"/>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1D82C97B-50DC-4A80-8914-B0D44BBF486B}"/>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7806BBFE-AC1B-45E0-8CAD-0DBA5C37303E}"/>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43AF8F32-32CE-4BA7-B16D-E3D3FA85C6C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F4DE582B-5731-4C17-B159-9698ED7CA1C7}"/>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A994AA6-55EE-42CE-A591-15C2498B2B1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6A15EF85-2A34-4EFC-839B-7DF6F2478199}"/>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5CFF860-762C-4697-9DA2-E97645D50571}"/>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AF9472E2-D2A5-4295-82B8-E304147C5034}"/>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138814C3-000F-436C-B34F-7A54C57C0D4B}"/>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26009545-CFC5-403F-8453-281907982E25}"/>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BE525B3E-7275-4544-B1A7-1AAA509C63DD}"/>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1789FBA1-2479-4B0D-ADAB-C1CA8517DCE9}"/>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3A2B294C-619F-4254-AD2B-9DAF114CAAC4}"/>
            </a:ext>
          </a:extLst>
        </xdr:cNvPr>
        <xdr:cNvSpPr txBox="1"/>
      </xdr:nvSpPr>
      <xdr:spPr>
        <a:xfrm>
          <a:off x="160491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CA2FAE30-BD82-4304-AB57-7E8445B5B51F}"/>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1578E854-9F65-4E19-9140-9FE98C9AB5D9}"/>
            </a:ext>
          </a:extLst>
        </xdr:cNvPr>
        <xdr:cNvSpPr txBox="1"/>
      </xdr:nvSpPr>
      <xdr:spPr>
        <a:xfrm>
          <a:off x="160491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E9F60E34-3B7F-413F-A2DF-DAED2A5C0F18}"/>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42FB19F5-5279-483F-BA22-E7B6FBAD144D}"/>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EDE1E63E-B688-4DB9-ACCA-C5F2189C88AF}"/>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245F0E04-0DAF-4E67-A5B2-FF193E3493EF}"/>
            </a:ext>
          </a:extLst>
        </xdr:cNvPr>
        <xdr:cNvCxnSpPr/>
      </xdr:nvCxnSpPr>
      <xdr:spPr>
        <a:xfrm flipV="1">
          <a:off x="19949795" y="5178588"/>
          <a:ext cx="1269" cy="136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AA4C5A79-160A-4CD6-A2CA-8F82B755D43F}"/>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78929908-1E9D-4154-B744-34806B50AF9C}"/>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8AC44247-DDE3-4824-A47E-222B85350D8B}"/>
            </a:ext>
          </a:extLst>
        </xdr:cNvPr>
        <xdr:cNvSpPr txBox="1"/>
      </xdr:nvSpPr>
      <xdr:spPr>
        <a:xfrm>
          <a:off x="20002500" y="496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2F0B988A-EF00-449C-B460-DE2FF55D71F5}"/>
            </a:ext>
          </a:extLst>
        </xdr:cNvPr>
        <xdr:cNvCxnSpPr/>
      </xdr:nvCxnSpPr>
      <xdr:spPr>
        <a:xfrm>
          <a:off x="19881850" y="5178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3F9ABC6-E2C5-4B41-BF8A-E2CF0FE7C3A9}"/>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946ADAF9-BB16-43CD-AD8D-78364AAC97C4}"/>
            </a:ext>
          </a:extLst>
        </xdr:cNvPr>
        <xdr:cNvSpPr txBox="1"/>
      </xdr:nvSpPr>
      <xdr:spPr>
        <a:xfrm>
          <a:off x="20002500" y="60705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7F3440D6-4C7F-4BFB-884C-D55C2AA1126F}"/>
            </a:ext>
          </a:extLst>
        </xdr:cNvPr>
        <xdr:cNvSpPr/>
      </xdr:nvSpPr>
      <xdr:spPr>
        <a:xfrm>
          <a:off x="19900900" y="62127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C679CB34-FE2D-4733-8454-11C329D9ABB2}"/>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52972D57-F5A6-4A5F-B0FD-8D5AD71D9783}"/>
            </a:ext>
          </a:extLst>
        </xdr:cNvPr>
        <xdr:cNvSpPr/>
      </xdr:nvSpPr>
      <xdr:spPr>
        <a:xfrm>
          <a:off x="19157950" y="6147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4F39DDD5-159D-4D8C-8BBC-FF6BDADE5BDD}"/>
            </a:ext>
          </a:extLst>
        </xdr:cNvPr>
        <xdr:cNvSpPr txBox="1"/>
      </xdr:nvSpPr>
      <xdr:spPr>
        <a:xfrm>
          <a:off x="18992928" y="593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861A2A1B-078D-494E-8797-F736CF12406C}"/>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B04ED430-B313-4A9A-895B-147C7A7296D9}"/>
            </a:ext>
          </a:extLst>
        </xdr:cNvPr>
        <xdr:cNvSpPr/>
      </xdr:nvSpPr>
      <xdr:spPr>
        <a:xfrm>
          <a:off x="18345150" y="616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AA54FC9C-6D7C-455F-9387-88407C868D63}"/>
            </a:ext>
          </a:extLst>
        </xdr:cNvPr>
        <xdr:cNvSpPr txBox="1"/>
      </xdr:nvSpPr>
      <xdr:spPr>
        <a:xfrm>
          <a:off x="18180128" y="594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91367</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135955F4-31B2-41DA-BE01-B2C0A52524AC}"/>
            </a:ext>
          </a:extLst>
        </xdr:cNvPr>
        <xdr:cNvCxnSpPr/>
      </xdr:nvCxnSpPr>
      <xdr:spPr>
        <a:xfrm>
          <a:off x="16802100" y="6536617"/>
          <a:ext cx="8001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D57D866F-DCCC-4750-8B4E-4DD71C2C995F}"/>
            </a:ext>
          </a:extLst>
        </xdr:cNvPr>
        <xdr:cNvSpPr/>
      </xdr:nvSpPr>
      <xdr:spPr>
        <a:xfrm>
          <a:off x="17551400" y="6258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44A14EB8-2957-426A-8CC0-7CAC9ECE088B}"/>
            </a:ext>
          </a:extLst>
        </xdr:cNvPr>
        <xdr:cNvSpPr txBox="1"/>
      </xdr:nvSpPr>
      <xdr:spPr>
        <a:xfrm>
          <a:off x="17431967" y="6040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36244CA8-9138-4263-8DF3-65FA158095C7}"/>
            </a:ext>
          </a:extLst>
        </xdr:cNvPr>
        <xdr:cNvSpPr/>
      </xdr:nvSpPr>
      <xdr:spPr>
        <a:xfrm>
          <a:off x="16757650" y="632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B0D9D8EE-9B80-4480-B120-3C1CD30B88A4}"/>
            </a:ext>
          </a:extLst>
        </xdr:cNvPr>
        <xdr:cNvSpPr txBox="1"/>
      </xdr:nvSpPr>
      <xdr:spPr>
        <a:xfrm>
          <a:off x="16631867" y="611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95160E9D-27F8-4B1D-8E5B-C29ED94B69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5A8ED765-F40D-4231-BB0F-D6DD56A892E5}"/>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B3D76AB-8AEB-44B9-B76B-C1CDDF8D8DDE}"/>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FFAE6A3-63FE-43BB-B401-B05EA435DD67}"/>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9756F53D-8D1E-4566-8FDE-138DB425C2E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A9C0D67A-FFB3-4E20-A993-DCD6CE122EB9}"/>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C888C37E-F0A5-41C2-8C2B-6F8E13F4AA22}"/>
            </a:ext>
          </a:extLst>
        </xdr:cNvPr>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E049735E-01A4-4D49-8490-99A974A7BB83}"/>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532E2713-FC10-4663-A552-3BC7F30A7D2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AA2E96AF-67C7-48C7-957C-22D449E89E59}"/>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18A533D7-734B-413C-B3FE-0C0DAE3929D0}"/>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875780FA-329B-400F-806D-C45440DDC3CE}"/>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3BB83529-DA0E-4B2C-8BC8-2E0473CD8E27}"/>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70" name="楕円 769">
          <a:extLst>
            <a:ext uri="{FF2B5EF4-FFF2-40B4-BE49-F238E27FC236}">
              <a16:creationId xmlns:a16="http://schemas.microsoft.com/office/drawing/2014/main" id="{14E2713E-439A-41D2-8F1E-A9DE1F53B70B}"/>
            </a:ext>
          </a:extLst>
        </xdr:cNvPr>
        <xdr:cNvSpPr/>
      </xdr:nvSpPr>
      <xdr:spPr>
        <a:xfrm>
          <a:off x="16757650" y="6485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133294</xdr:rowOff>
    </xdr:from>
    <xdr:ext cx="313932" cy="259045"/>
    <xdr:sp macro="" textlink="">
      <xdr:nvSpPr>
        <xdr:cNvPr id="771" name="テキスト ボックス 770">
          <a:extLst>
            <a:ext uri="{FF2B5EF4-FFF2-40B4-BE49-F238E27FC236}">
              <a16:creationId xmlns:a16="http://schemas.microsoft.com/office/drawing/2014/main" id="{6DACFC73-4363-4C15-A1E6-7A96D20FE57A}"/>
            </a:ext>
          </a:extLst>
        </xdr:cNvPr>
        <xdr:cNvSpPr txBox="1"/>
      </xdr:nvSpPr>
      <xdr:spPr>
        <a:xfrm>
          <a:off x="16651483" y="6578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25C75721-02D0-47C9-9A7B-3DBE8BFDB012}"/>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99F51537-56F0-477D-824D-88D265FF8572}"/>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DFFD7560-80E6-45C3-9568-5FF6DCBEF571}"/>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6D67572A-26C0-4EC2-9C63-67202598D025}"/>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76475612-2941-4662-B631-5A2B7FDBC946}"/>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535BE570-6C7E-4296-B498-76B5E21B40CF}"/>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10E1B0C8-CBB0-4890-80EA-D247D9FC01A1}"/>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94B7C870-9D43-4517-B7D3-E58F72F6AF0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A6A44FED-E85B-4161-B744-63D8805CCC95}"/>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5ECC7586-8C12-41D9-9889-20640F9D8131}"/>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4C5B8121-2D7D-4DA5-ADAE-A8DE71F2AFCE}"/>
            </a:ext>
          </a:extLst>
        </xdr:cNvPr>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9AE791C1-D9EA-4229-9E36-D28282A7132A}"/>
            </a:ext>
          </a:extLst>
        </xdr:cNvPr>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A36E7BA4-F60C-4F9A-9B61-1910C9C11EA1}"/>
            </a:ext>
          </a:extLst>
        </xdr:cNvPr>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B8F2B7A5-AC0A-4BB8-8A1B-48E930843FAD}"/>
            </a:ext>
          </a:extLst>
        </xdr:cNvPr>
        <xdr:cNvSpPr txBox="1"/>
      </xdr:nvSpPr>
      <xdr:spPr>
        <a:xfrm>
          <a:off x="16049171" y="9396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F4813497-57C9-46E7-B457-D788CD0E9794}"/>
            </a:ext>
          </a:extLst>
        </xdr:cNvPr>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1B0268-FEDA-4038-B52D-BF7BB601B299}"/>
            </a:ext>
          </a:extLst>
        </xdr:cNvPr>
        <xdr:cNvSpPr txBox="1"/>
      </xdr:nvSpPr>
      <xdr:spPr>
        <a:xfrm>
          <a:off x="16049171" y="9082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7DBC252F-972F-4B70-B7FF-6C3CDCCAF3A7}"/>
            </a:ext>
          </a:extLst>
        </xdr:cNvPr>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EC348E8C-EA8C-47DE-B75B-B59432565310}"/>
            </a:ext>
          </a:extLst>
        </xdr:cNvPr>
        <xdr:cNvSpPr txBox="1"/>
      </xdr:nvSpPr>
      <xdr:spPr>
        <a:xfrm>
          <a:off x="16049171" y="8762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2F4E4A6-E7AB-4374-A91B-CC433C447F13}"/>
            </a:ext>
          </a:extLst>
        </xdr:cNvPr>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C83F8759-E313-4CB4-AA98-746E512C1951}"/>
            </a:ext>
          </a:extLst>
        </xdr:cNvPr>
        <xdr:cNvSpPr txBox="1"/>
      </xdr:nvSpPr>
      <xdr:spPr>
        <a:xfrm>
          <a:off x="159850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118410EE-0440-4CF7-A839-70256EC6E5D6}"/>
            </a:ext>
          </a:extLst>
        </xdr:cNvPr>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89ADF68D-0F07-4F3A-95FD-97B2603336E8}"/>
            </a:ext>
          </a:extLst>
        </xdr:cNvPr>
        <xdr:cNvSpPr txBox="1"/>
      </xdr:nvSpPr>
      <xdr:spPr>
        <a:xfrm>
          <a:off x="15985051" y="8134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797D3511-3A1B-4E35-9F6C-1E423AC2C7BA}"/>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3C74BF28-1170-4B05-BE72-0B5A053A73D1}"/>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E407E2DF-3D4C-4B0F-A97C-34A13D8EB571}"/>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2A43B90E-AB0D-4C91-8988-318FDB056582}"/>
            </a:ext>
          </a:extLst>
        </xdr:cNvPr>
        <xdr:cNvCxnSpPr/>
      </xdr:nvCxnSpPr>
      <xdr:spPr>
        <a:xfrm flipV="1">
          <a:off x="19949795" y="8349561"/>
          <a:ext cx="1269" cy="149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48BB2BD9-DAFA-4E8B-89A9-A4D5ABA711B1}"/>
            </a:ext>
          </a:extLst>
        </xdr:cNvPr>
        <xdr:cNvSpPr txBox="1"/>
      </xdr:nvSpPr>
      <xdr:spPr>
        <a:xfrm>
          <a:off x="20002500" y="9849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7BD0A418-E652-46B7-A9EA-AE7BCD3A8F3D}"/>
            </a:ext>
          </a:extLst>
        </xdr:cNvPr>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A91667CE-6F90-4A09-8C1F-C9EE049E5353}"/>
            </a:ext>
          </a:extLst>
        </xdr:cNvPr>
        <xdr:cNvSpPr txBox="1"/>
      </xdr:nvSpPr>
      <xdr:spPr>
        <a:xfrm>
          <a:off x="20002500" y="81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891684B-DFCA-4625-A799-7B6F3CF55F0E}"/>
            </a:ext>
          </a:extLst>
        </xdr:cNvPr>
        <xdr:cNvCxnSpPr/>
      </xdr:nvCxnSpPr>
      <xdr:spPr>
        <a:xfrm>
          <a:off x="19881850" y="8349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89081</xdr:rowOff>
    </xdr:from>
    <xdr:to>
      <xdr:col>116</xdr:col>
      <xdr:colOff>63500</xdr:colOff>
      <xdr:row>59</xdr:row>
      <xdr:rowOff>91149</xdr:rowOff>
    </xdr:to>
    <xdr:cxnSp macro="">
      <xdr:nvCxnSpPr>
        <xdr:cNvPr id="802" name="直線コネクタ 801">
          <a:extLst>
            <a:ext uri="{FF2B5EF4-FFF2-40B4-BE49-F238E27FC236}">
              <a16:creationId xmlns:a16="http://schemas.microsoft.com/office/drawing/2014/main" id="{25EE6425-B569-4E39-AE81-10CDBD92FF46}"/>
            </a:ext>
          </a:extLst>
        </xdr:cNvPr>
        <xdr:cNvCxnSpPr/>
      </xdr:nvCxnSpPr>
      <xdr:spPr>
        <a:xfrm flipV="1">
          <a:off x="19202400" y="9836331"/>
          <a:ext cx="7493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54F75911-53A1-4CC0-8821-B73F57041751}"/>
            </a:ext>
          </a:extLst>
        </xdr:cNvPr>
        <xdr:cNvSpPr txBox="1"/>
      </xdr:nvSpPr>
      <xdr:spPr>
        <a:xfrm>
          <a:off x="20002500" y="9415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ABFC21EE-14F1-4AD1-88C6-783A289B17E2}"/>
            </a:ext>
          </a:extLst>
        </xdr:cNvPr>
        <xdr:cNvSpPr/>
      </xdr:nvSpPr>
      <xdr:spPr>
        <a:xfrm>
          <a:off x="19900900" y="9564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84618</xdr:rowOff>
    </xdr:from>
    <xdr:to>
      <xdr:col>111</xdr:col>
      <xdr:colOff>177800</xdr:colOff>
      <xdr:row>59</xdr:row>
      <xdr:rowOff>91149</xdr:rowOff>
    </xdr:to>
    <xdr:cxnSp macro="">
      <xdr:nvCxnSpPr>
        <xdr:cNvPr id="805" name="直線コネクタ 804">
          <a:extLst>
            <a:ext uri="{FF2B5EF4-FFF2-40B4-BE49-F238E27FC236}">
              <a16:creationId xmlns:a16="http://schemas.microsoft.com/office/drawing/2014/main" id="{5F349291-84C9-4224-9471-CCCB4FED53B0}"/>
            </a:ext>
          </a:extLst>
        </xdr:cNvPr>
        <xdr:cNvCxnSpPr/>
      </xdr:nvCxnSpPr>
      <xdr:spPr>
        <a:xfrm>
          <a:off x="18395950" y="9831868"/>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BF4984D6-3578-4927-A579-887AC831BB6C}"/>
            </a:ext>
          </a:extLst>
        </xdr:cNvPr>
        <xdr:cNvSpPr/>
      </xdr:nvSpPr>
      <xdr:spPr>
        <a:xfrm>
          <a:off x="19157950" y="9542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DB7205F0-CA44-4528-925E-519AC70D2715}"/>
            </a:ext>
          </a:extLst>
        </xdr:cNvPr>
        <xdr:cNvSpPr txBox="1"/>
      </xdr:nvSpPr>
      <xdr:spPr>
        <a:xfrm>
          <a:off x="18992928" y="93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84618</xdr:rowOff>
    </xdr:from>
    <xdr:to>
      <xdr:col>107</xdr:col>
      <xdr:colOff>50800</xdr:colOff>
      <xdr:row>59</xdr:row>
      <xdr:rowOff>86034</xdr:rowOff>
    </xdr:to>
    <xdr:cxnSp macro="">
      <xdr:nvCxnSpPr>
        <xdr:cNvPr id="808" name="直線コネクタ 807">
          <a:extLst>
            <a:ext uri="{FF2B5EF4-FFF2-40B4-BE49-F238E27FC236}">
              <a16:creationId xmlns:a16="http://schemas.microsoft.com/office/drawing/2014/main" id="{C9F9E306-734A-44B6-9276-1F50C3B6FC64}"/>
            </a:ext>
          </a:extLst>
        </xdr:cNvPr>
        <xdr:cNvCxnSpPr/>
      </xdr:nvCxnSpPr>
      <xdr:spPr>
        <a:xfrm flipV="1">
          <a:off x="17602200" y="9831868"/>
          <a:ext cx="79375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67025F0-36C7-4EA3-BC56-B0CF5F5142DA}"/>
            </a:ext>
          </a:extLst>
        </xdr:cNvPr>
        <xdr:cNvSpPr/>
      </xdr:nvSpPr>
      <xdr:spPr>
        <a:xfrm>
          <a:off x="18345150" y="95329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CE242813-1569-4E94-AD4E-E1B345D30CFA}"/>
            </a:ext>
          </a:extLst>
        </xdr:cNvPr>
        <xdr:cNvSpPr txBox="1"/>
      </xdr:nvSpPr>
      <xdr:spPr>
        <a:xfrm>
          <a:off x="18180128" y="93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84727</xdr:rowOff>
    </xdr:from>
    <xdr:to>
      <xdr:col>102</xdr:col>
      <xdr:colOff>114300</xdr:colOff>
      <xdr:row>59</xdr:row>
      <xdr:rowOff>86034</xdr:rowOff>
    </xdr:to>
    <xdr:cxnSp macro="">
      <xdr:nvCxnSpPr>
        <xdr:cNvPr id="811" name="直線コネクタ 810">
          <a:extLst>
            <a:ext uri="{FF2B5EF4-FFF2-40B4-BE49-F238E27FC236}">
              <a16:creationId xmlns:a16="http://schemas.microsoft.com/office/drawing/2014/main" id="{1542E825-2CF4-4962-AE4D-DA24222BD7B4}"/>
            </a:ext>
          </a:extLst>
        </xdr:cNvPr>
        <xdr:cNvCxnSpPr/>
      </xdr:nvCxnSpPr>
      <xdr:spPr>
        <a:xfrm>
          <a:off x="16802100" y="9831977"/>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5131600A-8B37-400C-B0F7-FDAF61156C68}"/>
            </a:ext>
          </a:extLst>
        </xdr:cNvPr>
        <xdr:cNvSpPr/>
      </xdr:nvSpPr>
      <xdr:spPr>
        <a:xfrm>
          <a:off x="175514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E05BA3F-2463-4B30-AE6D-BDDA60C2ED41}"/>
            </a:ext>
          </a:extLst>
        </xdr:cNvPr>
        <xdr:cNvSpPr txBox="1"/>
      </xdr:nvSpPr>
      <xdr:spPr>
        <a:xfrm>
          <a:off x="17386378"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FACB9B1D-0728-4023-960F-BEB4F22D67BB}"/>
            </a:ext>
          </a:extLst>
        </xdr:cNvPr>
        <xdr:cNvSpPr/>
      </xdr:nvSpPr>
      <xdr:spPr>
        <a:xfrm>
          <a:off x="16757650" y="9472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3CAC0FD5-7B7F-4A82-A370-444E402969B6}"/>
            </a:ext>
          </a:extLst>
        </xdr:cNvPr>
        <xdr:cNvSpPr txBox="1"/>
      </xdr:nvSpPr>
      <xdr:spPr>
        <a:xfrm>
          <a:off x="16592628" y="92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1B69B9C5-511F-4621-B5E2-D0BC56C8092F}"/>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7D3F462-2D12-4852-A44F-0CAEE9F21B99}"/>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52EE6997-3770-4B2A-BE0E-5F6352F25AC4}"/>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9339B194-D1BB-4190-B6AF-376BDC252B4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76D78974-E6BE-4536-9E84-DB334B666712}"/>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38281</xdr:rowOff>
    </xdr:from>
    <xdr:to>
      <xdr:col>116</xdr:col>
      <xdr:colOff>114300</xdr:colOff>
      <xdr:row>59</xdr:row>
      <xdr:rowOff>139881</xdr:rowOff>
    </xdr:to>
    <xdr:sp macro="" textlink="">
      <xdr:nvSpPr>
        <xdr:cNvPr id="821" name="楕円 820">
          <a:extLst>
            <a:ext uri="{FF2B5EF4-FFF2-40B4-BE49-F238E27FC236}">
              <a16:creationId xmlns:a16="http://schemas.microsoft.com/office/drawing/2014/main" id="{404CB746-E01F-48A4-AFF7-79558544C7FE}"/>
            </a:ext>
          </a:extLst>
        </xdr:cNvPr>
        <xdr:cNvSpPr/>
      </xdr:nvSpPr>
      <xdr:spPr>
        <a:xfrm>
          <a:off x="199009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124658</xdr:rowOff>
    </xdr:from>
    <xdr:ext cx="313932" cy="259045"/>
    <xdr:sp macro="" textlink="">
      <xdr:nvSpPr>
        <xdr:cNvPr id="822" name="貸付金該当値テキスト">
          <a:extLst>
            <a:ext uri="{FF2B5EF4-FFF2-40B4-BE49-F238E27FC236}">
              <a16:creationId xmlns:a16="http://schemas.microsoft.com/office/drawing/2014/main" id="{946661A0-2BBA-45DA-B753-663AA462DE21}"/>
            </a:ext>
          </a:extLst>
        </xdr:cNvPr>
        <xdr:cNvSpPr txBox="1"/>
      </xdr:nvSpPr>
      <xdr:spPr>
        <a:xfrm>
          <a:off x="20002500" y="9706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40349</xdr:rowOff>
    </xdr:from>
    <xdr:to>
      <xdr:col>112</xdr:col>
      <xdr:colOff>38100</xdr:colOff>
      <xdr:row>59</xdr:row>
      <xdr:rowOff>141949</xdr:rowOff>
    </xdr:to>
    <xdr:sp macro="" textlink="">
      <xdr:nvSpPr>
        <xdr:cNvPr id="823" name="楕円 822">
          <a:extLst>
            <a:ext uri="{FF2B5EF4-FFF2-40B4-BE49-F238E27FC236}">
              <a16:creationId xmlns:a16="http://schemas.microsoft.com/office/drawing/2014/main" id="{E95E3C3D-0DCF-4F24-84DE-137DED0D346E}"/>
            </a:ext>
          </a:extLst>
        </xdr:cNvPr>
        <xdr:cNvSpPr/>
      </xdr:nvSpPr>
      <xdr:spPr>
        <a:xfrm>
          <a:off x="19157950" y="9787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133076</xdr:rowOff>
    </xdr:from>
    <xdr:ext cx="313932" cy="259045"/>
    <xdr:sp macro="" textlink="">
      <xdr:nvSpPr>
        <xdr:cNvPr id="824" name="テキスト ボックス 823">
          <a:extLst>
            <a:ext uri="{FF2B5EF4-FFF2-40B4-BE49-F238E27FC236}">
              <a16:creationId xmlns:a16="http://schemas.microsoft.com/office/drawing/2014/main" id="{D00E5325-A8B6-40FD-A43A-3FDF6B6D161F}"/>
            </a:ext>
          </a:extLst>
        </xdr:cNvPr>
        <xdr:cNvSpPr txBox="1"/>
      </xdr:nvSpPr>
      <xdr:spPr>
        <a:xfrm>
          <a:off x="19051783" y="988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33818</xdr:rowOff>
    </xdr:from>
    <xdr:to>
      <xdr:col>107</xdr:col>
      <xdr:colOff>101600</xdr:colOff>
      <xdr:row>59</xdr:row>
      <xdr:rowOff>135418</xdr:rowOff>
    </xdr:to>
    <xdr:sp macro="" textlink="">
      <xdr:nvSpPr>
        <xdr:cNvPr id="825" name="楕円 824">
          <a:extLst>
            <a:ext uri="{FF2B5EF4-FFF2-40B4-BE49-F238E27FC236}">
              <a16:creationId xmlns:a16="http://schemas.microsoft.com/office/drawing/2014/main" id="{8D6E810C-9BFA-4BC8-A349-171B2202FA2B}"/>
            </a:ext>
          </a:extLst>
        </xdr:cNvPr>
        <xdr:cNvSpPr/>
      </xdr:nvSpPr>
      <xdr:spPr>
        <a:xfrm>
          <a:off x="18345150" y="97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126545</xdr:rowOff>
    </xdr:from>
    <xdr:ext cx="378565" cy="259045"/>
    <xdr:sp macro="" textlink="">
      <xdr:nvSpPr>
        <xdr:cNvPr id="826" name="テキスト ボックス 825">
          <a:extLst>
            <a:ext uri="{FF2B5EF4-FFF2-40B4-BE49-F238E27FC236}">
              <a16:creationId xmlns:a16="http://schemas.microsoft.com/office/drawing/2014/main" id="{42BCDD54-E080-478B-BD96-F9E00796ECBC}"/>
            </a:ext>
          </a:extLst>
        </xdr:cNvPr>
        <xdr:cNvSpPr txBox="1"/>
      </xdr:nvSpPr>
      <xdr:spPr>
        <a:xfrm>
          <a:off x="18225717" y="9873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35234</xdr:rowOff>
    </xdr:from>
    <xdr:to>
      <xdr:col>102</xdr:col>
      <xdr:colOff>165100</xdr:colOff>
      <xdr:row>59</xdr:row>
      <xdr:rowOff>136834</xdr:rowOff>
    </xdr:to>
    <xdr:sp macro="" textlink="">
      <xdr:nvSpPr>
        <xdr:cNvPr id="827" name="楕円 826">
          <a:extLst>
            <a:ext uri="{FF2B5EF4-FFF2-40B4-BE49-F238E27FC236}">
              <a16:creationId xmlns:a16="http://schemas.microsoft.com/office/drawing/2014/main" id="{2540543D-A068-4606-900B-CF3DAECC5952}"/>
            </a:ext>
          </a:extLst>
        </xdr:cNvPr>
        <xdr:cNvSpPr/>
      </xdr:nvSpPr>
      <xdr:spPr>
        <a:xfrm>
          <a:off x="17551400" y="97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127961</xdr:rowOff>
    </xdr:from>
    <xdr:ext cx="378565" cy="259045"/>
    <xdr:sp macro="" textlink="">
      <xdr:nvSpPr>
        <xdr:cNvPr id="828" name="テキスト ボックス 827">
          <a:extLst>
            <a:ext uri="{FF2B5EF4-FFF2-40B4-BE49-F238E27FC236}">
              <a16:creationId xmlns:a16="http://schemas.microsoft.com/office/drawing/2014/main" id="{F42754A7-CCC4-4EA6-ACED-105E7971B1F0}"/>
            </a:ext>
          </a:extLst>
        </xdr:cNvPr>
        <xdr:cNvSpPr txBox="1"/>
      </xdr:nvSpPr>
      <xdr:spPr>
        <a:xfrm>
          <a:off x="17431967" y="987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33927</xdr:rowOff>
    </xdr:from>
    <xdr:to>
      <xdr:col>98</xdr:col>
      <xdr:colOff>38100</xdr:colOff>
      <xdr:row>59</xdr:row>
      <xdr:rowOff>135527</xdr:rowOff>
    </xdr:to>
    <xdr:sp macro="" textlink="">
      <xdr:nvSpPr>
        <xdr:cNvPr id="829" name="楕円 828">
          <a:extLst>
            <a:ext uri="{FF2B5EF4-FFF2-40B4-BE49-F238E27FC236}">
              <a16:creationId xmlns:a16="http://schemas.microsoft.com/office/drawing/2014/main" id="{1D5D4DBE-DD58-40CA-8458-4D6F1B984263}"/>
            </a:ext>
          </a:extLst>
        </xdr:cNvPr>
        <xdr:cNvSpPr/>
      </xdr:nvSpPr>
      <xdr:spPr>
        <a:xfrm>
          <a:off x="16757650" y="9781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126654</xdr:rowOff>
    </xdr:from>
    <xdr:ext cx="378565" cy="259045"/>
    <xdr:sp macro="" textlink="">
      <xdr:nvSpPr>
        <xdr:cNvPr id="830" name="テキスト ボックス 829">
          <a:extLst>
            <a:ext uri="{FF2B5EF4-FFF2-40B4-BE49-F238E27FC236}">
              <a16:creationId xmlns:a16="http://schemas.microsoft.com/office/drawing/2014/main" id="{5BF05907-BFDD-40A3-AFFF-393F3C1BC35B}"/>
            </a:ext>
          </a:extLst>
        </xdr:cNvPr>
        <xdr:cNvSpPr txBox="1"/>
      </xdr:nvSpPr>
      <xdr:spPr>
        <a:xfrm>
          <a:off x="16631867" y="987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23C88273-091B-4113-9F9A-537AEDF3777C}"/>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C11CBA6B-92D1-4AF2-85D3-51E8FA5DD174}"/>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D6EDAE92-2BB5-4D76-88D5-95310D719D2D}"/>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604FA3C4-35E1-4CA1-8AAC-1766698526C9}"/>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9E5B4FE8-54DC-4243-8A4F-0719B8E7B90F}"/>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A8D18B23-6B67-44C2-AF98-A8FCF5CE14AF}"/>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22FCED5F-B533-44EE-9E53-0ADA6EAB0D1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C2D87A36-E364-43E0-91BC-8D790CB7CDEE}"/>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1442DE5E-3475-4229-98EF-4365A4E88FE1}"/>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E6493C01-CC52-47C2-BB76-931B014D4D07}"/>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264AF540-74DC-4746-9053-10F5DB1F4E41}"/>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C65C8E73-122E-4E17-AED2-E41A81880295}"/>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C985003E-C2DC-4B62-BDBF-9822F55A323B}"/>
            </a:ext>
          </a:extLst>
        </xdr:cNvPr>
        <xdr:cNvSpPr txBox="1"/>
      </xdr:nvSpPr>
      <xdr:spPr>
        <a:xfrm>
          <a:off x="15985051" y="1288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65288787-BE38-466D-9CF3-9A24C02A95E5}"/>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4BCFEDB-49D6-490F-BF04-1BB99B4DFBC7}"/>
            </a:ext>
          </a:extLst>
        </xdr:cNvPr>
        <xdr:cNvSpPr txBox="1"/>
      </xdr:nvSpPr>
      <xdr:spPr>
        <a:xfrm>
          <a:off x="159850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B60BFF04-1566-49E1-8AF6-CBFB1A343E65}"/>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BF53C6EB-1346-44AA-9403-260A43B8F405}"/>
            </a:ext>
          </a:extLst>
        </xdr:cNvPr>
        <xdr:cNvSpPr txBox="1"/>
      </xdr:nvSpPr>
      <xdr:spPr>
        <a:xfrm>
          <a:off x="159850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FB12A0D4-6C02-44DB-A945-DCD342931549}"/>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78199714-1796-4D99-A471-1BB9228FA530}"/>
            </a:ext>
          </a:extLst>
        </xdr:cNvPr>
        <xdr:cNvSpPr txBox="1"/>
      </xdr:nvSpPr>
      <xdr:spPr>
        <a:xfrm>
          <a:off x="159850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AF78D937-190F-4F45-BD31-25CC3F9521D6}"/>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C8F60278-4FCE-43C8-A1CA-E0DDC2898455}"/>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E1044F9A-9A33-4536-8472-F5A97868BB35}"/>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76739D9E-253C-4B3D-AFFE-66F45C945256}"/>
            </a:ext>
          </a:extLst>
        </xdr:cNvPr>
        <xdr:cNvCxnSpPr/>
      </xdr:nvCxnSpPr>
      <xdr:spPr>
        <a:xfrm flipV="1">
          <a:off x="19949795" y="11861840"/>
          <a:ext cx="1269" cy="105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216A926A-D2F3-4A73-8607-6E0B61C4D2AD}"/>
            </a:ext>
          </a:extLst>
        </xdr:cNvPr>
        <xdr:cNvSpPr txBox="1"/>
      </xdr:nvSpPr>
      <xdr:spPr>
        <a:xfrm>
          <a:off x="20002500" y="129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756BA0C2-7CF6-413F-AE53-D54574D8F88B}"/>
            </a:ext>
          </a:extLst>
        </xdr:cNvPr>
        <xdr:cNvCxnSpPr/>
      </xdr:nvCxnSpPr>
      <xdr:spPr>
        <a:xfrm>
          <a:off x="19881850" y="12920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FC534B8E-0816-473D-848A-D0B65A6586AB}"/>
            </a:ext>
          </a:extLst>
        </xdr:cNvPr>
        <xdr:cNvSpPr txBox="1"/>
      </xdr:nvSpPr>
      <xdr:spPr>
        <a:xfrm>
          <a:off x="20002500" y="116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3A1E36C2-1E42-4ABA-B676-C629F68989AB}"/>
            </a:ext>
          </a:extLst>
        </xdr:cNvPr>
        <xdr:cNvCxnSpPr/>
      </xdr:nvCxnSpPr>
      <xdr:spPr>
        <a:xfrm>
          <a:off x="19881850" y="11861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87533</xdr:rowOff>
    </xdr:from>
    <xdr:to>
      <xdr:col>116</xdr:col>
      <xdr:colOff>63500</xdr:colOff>
      <xdr:row>74</xdr:row>
      <xdr:rowOff>124658</xdr:rowOff>
    </xdr:to>
    <xdr:cxnSp macro="">
      <xdr:nvCxnSpPr>
        <xdr:cNvPr id="858" name="直線コネクタ 857">
          <a:extLst>
            <a:ext uri="{FF2B5EF4-FFF2-40B4-BE49-F238E27FC236}">
              <a16:creationId xmlns:a16="http://schemas.microsoft.com/office/drawing/2014/main" id="{77BA84B0-2321-4966-8841-FEB67570F5A8}"/>
            </a:ext>
          </a:extLst>
        </xdr:cNvPr>
        <xdr:cNvCxnSpPr/>
      </xdr:nvCxnSpPr>
      <xdr:spPr>
        <a:xfrm>
          <a:off x="19202400" y="12311283"/>
          <a:ext cx="7493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27D34E2-7900-405A-BA6B-934EE7C13015}"/>
            </a:ext>
          </a:extLst>
        </xdr:cNvPr>
        <xdr:cNvSpPr txBox="1"/>
      </xdr:nvSpPr>
      <xdr:spPr>
        <a:xfrm>
          <a:off x="20002500" y="12373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D4F108C6-7874-430D-9957-87595741FC73}"/>
            </a:ext>
          </a:extLst>
        </xdr:cNvPr>
        <xdr:cNvSpPr/>
      </xdr:nvSpPr>
      <xdr:spPr>
        <a:xfrm>
          <a:off x="19900900" y="123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123835</xdr:rowOff>
    </xdr:from>
    <xdr:to>
      <xdr:col>111</xdr:col>
      <xdr:colOff>177800</xdr:colOff>
      <xdr:row>74</xdr:row>
      <xdr:rowOff>87533</xdr:rowOff>
    </xdr:to>
    <xdr:cxnSp macro="">
      <xdr:nvCxnSpPr>
        <xdr:cNvPr id="861" name="直線コネクタ 860">
          <a:extLst>
            <a:ext uri="{FF2B5EF4-FFF2-40B4-BE49-F238E27FC236}">
              <a16:creationId xmlns:a16="http://schemas.microsoft.com/office/drawing/2014/main" id="{A3534928-D340-4351-B5CC-0336CCDE962A}"/>
            </a:ext>
          </a:extLst>
        </xdr:cNvPr>
        <xdr:cNvCxnSpPr/>
      </xdr:nvCxnSpPr>
      <xdr:spPr>
        <a:xfrm>
          <a:off x="18395950" y="12182485"/>
          <a:ext cx="806450" cy="1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51FCED6B-492F-47FF-A41F-8C911CFD9FD6}"/>
            </a:ext>
          </a:extLst>
        </xdr:cNvPr>
        <xdr:cNvSpPr/>
      </xdr:nvSpPr>
      <xdr:spPr>
        <a:xfrm>
          <a:off x="19157950" y="12396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56273867-332D-4DAF-88DC-1F529919F7E6}"/>
            </a:ext>
          </a:extLst>
        </xdr:cNvPr>
        <xdr:cNvSpPr txBox="1"/>
      </xdr:nvSpPr>
      <xdr:spPr>
        <a:xfrm>
          <a:off x="18960611" y="124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119949</xdr:rowOff>
    </xdr:from>
    <xdr:to>
      <xdr:col>107</xdr:col>
      <xdr:colOff>50800</xdr:colOff>
      <xdr:row>73</xdr:row>
      <xdr:rowOff>123835</xdr:rowOff>
    </xdr:to>
    <xdr:cxnSp macro="">
      <xdr:nvCxnSpPr>
        <xdr:cNvPr id="864" name="直線コネクタ 863">
          <a:extLst>
            <a:ext uri="{FF2B5EF4-FFF2-40B4-BE49-F238E27FC236}">
              <a16:creationId xmlns:a16="http://schemas.microsoft.com/office/drawing/2014/main" id="{ACD5365A-1809-4BDD-9569-F2B151466AEE}"/>
            </a:ext>
          </a:extLst>
        </xdr:cNvPr>
        <xdr:cNvCxnSpPr/>
      </xdr:nvCxnSpPr>
      <xdr:spPr>
        <a:xfrm>
          <a:off x="17602200" y="12178599"/>
          <a:ext cx="79375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1F98FFF6-E30C-423B-922D-F179FC7296F0}"/>
            </a:ext>
          </a:extLst>
        </xdr:cNvPr>
        <xdr:cNvSpPr/>
      </xdr:nvSpPr>
      <xdr:spPr>
        <a:xfrm>
          <a:off x="18345150" y="12372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F90F8D45-6E5C-4F08-8FCD-37CBB593D476}"/>
            </a:ext>
          </a:extLst>
        </xdr:cNvPr>
        <xdr:cNvSpPr txBox="1"/>
      </xdr:nvSpPr>
      <xdr:spPr>
        <a:xfrm>
          <a:off x="18166861" y="124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119949</xdr:rowOff>
    </xdr:from>
    <xdr:to>
      <xdr:col>102</xdr:col>
      <xdr:colOff>114300</xdr:colOff>
      <xdr:row>73</xdr:row>
      <xdr:rowOff>166584</xdr:rowOff>
    </xdr:to>
    <xdr:cxnSp macro="">
      <xdr:nvCxnSpPr>
        <xdr:cNvPr id="867" name="直線コネクタ 866">
          <a:extLst>
            <a:ext uri="{FF2B5EF4-FFF2-40B4-BE49-F238E27FC236}">
              <a16:creationId xmlns:a16="http://schemas.microsoft.com/office/drawing/2014/main" id="{FFB4B4A5-565D-427E-96CB-F9BA969E8105}"/>
            </a:ext>
          </a:extLst>
        </xdr:cNvPr>
        <xdr:cNvCxnSpPr/>
      </xdr:nvCxnSpPr>
      <xdr:spPr>
        <a:xfrm flipV="1">
          <a:off x="16802100" y="12178599"/>
          <a:ext cx="8001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CD0F2CD5-C314-46DC-974F-FEA2C4C36469}"/>
            </a:ext>
          </a:extLst>
        </xdr:cNvPr>
        <xdr:cNvSpPr/>
      </xdr:nvSpPr>
      <xdr:spPr>
        <a:xfrm>
          <a:off x="17551400" y="12388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BC9DCCB5-16DA-44CE-AEEB-E24E93FBE9A8}"/>
            </a:ext>
          </a:extLst>
        </xdr:cNvPr>
        <xdr:cNvSpPr txBox="1"/>
      </xdr:nvSpPr>
      <xdr:spPr>
        <a:xfrm>
          <a:off x="17354061" y="124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89BEE6A9-D316-4943-9AC8-D3DB37FCF97A}"/>
            </a:ext>
          </a:extLst>
        </xdr:cNvPr>
        <xdr:cNvSpPr/>
      </xdr:nvSpPr>
      <xdr:spPr>
        <a:xfrm>
          <a:off x="16757650" y="123704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A6BD1970-7BB7-4617-BC34-B7B2C3C3EF86}"/>
            </a:ext>
          </a:extLst>
        </xdr:cNvPr>
        <xdr:cNvSpPr txBox="1"/>
      </xdr:nvSpPr>
      <xdr:spPr>
        <a:xfrm>
          <a:off x="16560311" y="124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D320A8E8-68B9-408F-ADDC-B9F7C0AB1128}"/>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72682841-98EF-46D2-98E7-1380C0240FD9}"/>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F9CDA65C-4C57-4A9A-BC1B-7877CF456FCD}"/>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CE3F1A60-60BD-404B-A32D-5211034317EB}"/>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B164E3B7-758B-4928-AB16-5D50D073C6C9}"/>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73858</xdr:rowOff>
    </xdr:from>
    <xdr:to>
      <xdr:col>116</xdr:col>
      <xdr:colOff>114300</xdr:colOff>
      <xdr:row>75</xdr:row>
      <xdr:rowOff>4008</xdr:rowOff>
    </xdr:to>
    <xdr:sp macro="" textlink="">
      <xdr:nvSpPr>
        <xdr:cNvPr id="877" name="楕円 876">
          <a:extLst>
            <a:ext uri="{FF2B5EF4-FFF2-40B4-BE49-F238E27FC236}">
              <a16:creationId xmlns:a16="http://schemas.microsoft.com/office/drawing/2014/main" id="{36470060-5B25-4EB4-905D-CB78B214CA98}"/>
            </a:ext>
          </a:extLst>
        </xdr:cNvPr>
        <xdr:cNvSpPr/>
      </xdr:nvSpPr>
      <xdr:spPr>
        <a:xfrm>
          <a:off x="19900900" y="12297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96735</xdr:rowOff>
    </xdr:from>
    <xdr:ext cx="534377" cy="259045"/>
    <xdr:sp macro="" textlink="">
      <xdr:nvSpPr>
        <xdr:cNvPr id="878" name="繰出金該当値テキスト">
          <a:extLst>
            <a:ext uri="{FF2B5EF4-FFF2-40B4-BE49-F238E27FC236}">
              <a16:creationId xmlns:a16="http://schemas.microsoft.com/office/drawing/2014/main" id="{45891C6B-0511-4C7F-BE5A-BE7CDF1E5FED}"/>
            </a:ext>
          </a:extLst>
        </xdr:cNvPr>
        <xdr:cNvSpPr txBox="1"/>
      </xdr:nvSpPr>
      <xdr:spPr>
        <a:xfrm>
          <a:off x="20002500" y="1215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36733</xdr:rowOff>
    </xdr:from>
    <xdr:to>
      <xdr:col>112</xdr:col>
      <xdr:colOff>38100</xdr:colOff>
      <xdr:row>74</xdr:row>
      <xdr:rowOff>138333</xdr:rowOff>
    </xdr:to>
    <xdr:sp macro="" textlink="">
      <xdr:nvSpPr>
        <xdr:cNvPr id="879" name="楕円 878">
          <a:extLst>
            <a:ext uri="{FF2B5EF4-FFF2-40B4-BE49-F238E27FC236}">
              <a16:creationId xmlns:a16="http://schemas.microsoft.com/office/drawing/2014/main" id="{379BF9D0-E0EF-49A8-B5E5-60E8C5282FF8}"/>
            </a:ext>
          </a:extLst>
        </xdr:cNvPr>
        <xdr:cNvSpPr/>
      </xdr:nvSpPr>
      <xdr:spPr>
        <a:xfrm>
          <a:off x="19157950" y="122604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154860</xdr:rowOff>
    </xdr:from>
    <xdr:ext cx="534377" cy="259045"/>
    <xdr:sp macro="" textlink="">
      <xdr:nvSpPr>
        <xdr:cNvPr id="880" name="テキスト ボックス 879">
          <a:extLst>
            <a:ext uri="{FF2B5EF4-FFF2-40B4-BE49-F238E27FC236}">
              <a16:creationId xmlns:a16="http://schemas.microsoft.com/office/drawing/2014/main" id="{4B67F2C9-A64B-4B72-A58F-686823CE6B24}"/>
            </a:ext>
          </a:extLst>
        </xdr:cNvPr>
        <xdr:cNvSpPr txBox="1"/>
      </xdr:nvSpPr>
      <xdr:spPr>
        <a:xfrm>
          <a:off x="18960611" y="120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73035</xdr:rowOff>
    </xdr:from>
    <xdr:to>
      <xdr:col>107</xdr:col>
      <xdr:colOff>101600</xdr:colOff>
      <xdr:row>74</xdr:row>
      <xdr:rowOff>3185</xdr:rowOff>
    </xdr:to>
    <xdr:sp macro="" textlink="">
      <xdr:nvSpPr>
        <xdr:cNvPr id="881" name="楕円 880">
          <a:extLst>
            <a:ext uri="{FF2B5EF4-FFF2-40B4-BE49-F238E27FC236}">
              <a16:creationId xmlns:a16="http://schemas.microsoft.com/office/drawing/2014/main" id="{01DF4949-10CC-45E3-99E9-8DBC734B40B0}"/>
            </a:ext>
          </a:extLst>
        </xdr:cNvPr>
        <xdr:cNvSpPr/>
      </xdr:nvSpPr>
      <xdr:spPr>
        <a:xfrm>
          <a:off x="18345150" y="12131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19712</xdr:rowOff>
    </xdr:from>
    <xdr:ext cx="534377" cy="259045"/>
    <xdr:sp macro="" textlink="">
      <xdr:nvSpPr>
        <xdr:cNvPr id="882" name="テキスト ボックス 881">
          <a:extLst>
            <a:ext uri="{FF2B5EF4-FFF2-40B4-BE49-F238E27FC236}">
              <a16:creationId xmlns:a16="http://schemas.microsoft.com/office/drawing/2014/main" id="{D1D6B54E-585C-448C-BF4F-3A5B6CCF691F}"/>
            </a:ext>
          </a:extLst>
        </xdr:cNvPr>
        <xdr:cNvSpPr txBox="1"/>
      </xdr:nvSpPr>
      <xdr:spPr>
        <a:xfrm>
          <a:off x="18166861" y="119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69149</xdr:rowOff>
    </xdr:from>
    <xdr:to>
      <xdr:col>102</xdr:col>
      <xdr:colOff>165100</xdr:colOff>
      <xdr:row>73</xdr:row>
      <xdr:rowOff>170749</xdr:rowOff>
    </xdr:to>
    <xdr:sp macro="" textlink="">
      <xdr:nvSpPr>
        <xdr:cNvPr id="883" name="楕円 882">
          <a:extLst>
            <a:ext uri="{FF2B5EF4-FFF2-40B4-BE49-F238E27FC236}">
              <a16:creationId xmlns:a16="http://schemas.microsoft.com/office/drawing/2014/main" id="{EC305DB2-C7B4-416B-8D63-6742D686CBBA}"/>
            </a:ext>
          </a:extLst>
        </xdr:cNvPr>
        <xdr:cNvSpPr/>
      </xdr:nvSpPr>
      <xdr:spPr>
        <a:xfrm>
          <a:off x="17551400" y="121277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15826</xdr:rowOff>
    </xdr:from>
    <xdr:ext cx="534377" cy="259045"/>
    <xdr:sp macro="" textlink="">
      <xdr:nvSpPr>
        <xdr:cNvPr id="884" name="テキスト ボックス 883">
          <a:extLst>
            <a:ext uri="{FF2B5EF4-FFF2-40B4-BE49-F238E27FC236}">
              <a16:creationId xmlns:a16="http://schemas.microsoft.com/office/drawing/2014/main" id="{D62C211F-3CD7-4AE7-B871-FDBD9316B6E6}"/>
            </a:ext>
          </a:extLst>
        </xdr:cNvPr>
        <xdr:cNvSpPr txBox="1"/>
      </xdr:nvSpPr>
      <xdr:spPr>
        <a:xfrm>
          <a:off x="17354061" y="119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115784</xdr:rowOff>
    </xdr:from>
    <xdr:to>
      <xdr:col>98</xdr:col>
      <xdr:colOff>38100</xdr:colOff>
      <xdr:row>74</xdr:row>
      <xdr:rowOff>45934</xdr:rowOff>
    </xdr:to>
    <xdr:sp macro="" textlink="">
      <xdr:nvSpPr>
        <xdr:cNvPr id="885" name="楕円 884">
          <a:extLst>
            <a:ext uri="{FF2B5EF4-FFF2-40B4-BE49-F238E27FC236}">
              <a16:creationId xmlns:a16="http://schemas.microsoft.com/office/drawing/2014/main" id="{FF793266-4A94-4D34-BAF5-81869AD0F35E}"/>
            </a:ext>
          </a:extLst>
        </xdr:cNvPr>
        <xdr:cNvSpPr/>
      </xdr:nvSpPr>
      <xdr:spPr>
        <a:xfrm>
          <a:off x="16757650" y="121744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62461</xdr:rowOff>
    </xdr:from>
    <xdr:ext cx="534377" cy="259045"/>
    <xdr:sp macro="" textlink="">
      <xdr:nvSpPr>
        <xdr:cNvPr id="886" name="テキスト ボックス 885">
          <a:extLst>
            <a:ext uri="{FF2B5EF4-FFF2-40B4-BE49-F238E27FC236}">
              <a16:creationId xmlns:a16="http://schemas.microsoft.com/office/drawing/2014/main" id="{3606B95F-6E0D-468C-ABE8-6AB627919376}"/>
            </a:ext>
          </a:extLst>
        </xdr:cNvPr>
        <xdr:cNvSpPr txBox="1"/>
      </xdr:nvSpPr>
      <xdr:spPr>
        <a:xfrm>
          <a:off x="16560311" y="11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2EC8FD4A-DC91-4171-A090-24D0514CAB9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93DDC309-6908-4004-B0F6-5CC4847276D2}"/>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316B1EC-757E-4DC4-B6F8-BF3F21346B1F}"/>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FD38B07E-9812-4935-8DF7-D01E83EF924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6679DCA7-8A2F-40EF-8A30-100C884D488F}"/>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617E64B9-C8BD-4599-82BE-60E2C160252D}"/>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61EE1C94-457C-4654-94CB-B0529DED299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EDBECC34-3F80-4AFB-95CA-A239491C2BE8}"/>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C24CBD3C-395A-4CCF-99A4-58A185368A23}"/>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58BE45AA-E06B-41C8-AB1B-F4FBD9EF61A4}"/>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2D62A776-E9B5-4B1D-A694-2B70C934384C}"/>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2A01E2BB-424E-411B-93AA-36E36181391E}"/>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376D76B0-8053-487A-9B3C-29C28CB8EEF7}"/>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72A31AF0-D67F-4506-A3A9-DDCF5C09BCD2}"/>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850CF8FC-8C66-4BEE-BBC2-A0F7EEE0C8B4}"/>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3049D71B-100D-470B-9F95-2AAE6FF209EC}"/>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52DA3CB1-3605-4D4A-8C95-421DB5DABFCD}"/>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C50AD6BA-EF34-439D-8B3B-3878D7605C2F}"/>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8820C28C-DEA1-4B8C-9C04-1081032961B3}"/>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A81CD009-21D2-4788-960F-4A224B4896E1}"/>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C31183B-C266-4A2D-A2EE-35D82004507E}"/>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90C7E983-8332-43EF-886A-9F5364EFBE88}"/>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840E7B6D-D8B3-4D44-9591-BBD71605BE5B}"/>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76F4BEB9-DF08-4820-B039-3FB8CAD591CB}"/>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9D7E02E7-38C2-4A5B-B31F-261DE8C8FC83}"/>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B65662ED-35FB-4A50-AEED-31A9FC47E277}"/>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53CAC56E-E0AB-4390-8301-C2BED6812353}"/>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F7BC4D80-DDB6-4BA0-BE86-69E99CA6EF05}"/>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464DD53E-3B5E-4006-83A0-F9EF971A554F}"/>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889FE146-B3DD-435D-A943-7C1B0C75D12C}"/>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A45750FF-BA75-4B2F-8BE0-47EB0EA0292B}"/>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A54C3BC-99FE-4509-ADB0-E0EB806F83F3}"/>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37D95245-0975-4182-81A3-48AE21BF1DCB}"/>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B5B48638-B371-4666-BC87-45EE668758E9}"/>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4353229A-7640-43B8-AC5A-D7C23A29A845}"/>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88FB1A3-6ADD-4B2D-AE79-D951DA744FDE}"/>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D8DD3388-CFAA-4B49-AFD1-52747B08E6C1}"/>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CBD5A278-3CA1-4EBD-B1B7-FF00C3822F26}"/>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8848E943-B06B-4A61-8314-6EA824CE18D4}"/>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A061E971-587F-4F08-A9F4-F517CA47880C}"/>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1DB0EDE8-16CA-4A67-92EE-BFF1CBC8404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3366EED4-CCA2-4916-B681-4DFA0F0B94C6}"/>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57530621-E0FA-4AC5-9149-529BC9B2A7C7}"/>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448F183C-06FC-4A5A-B8C0-0D56CC17E4C4}"/>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47FF058D-9C95-4D43-ABAB-2E95609F157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FB18F6EE-EF9C-4953-A2F8-492BE85B4297}"/>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CB547E38-647E-419F-9373-E679E7889CA5}"/>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531A2A6F-1744-4EA1-8566-21D65C673AD1}"/>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BE9152CD-978B-40F2-8F6E-271EF1E0FD9F}"/>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E296031B-08FA-4F20-ACE0-CE0081DDAB9F}"/>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24FE318A-0C27-41F6-8172-9F833919810F}"/>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1F61D7F1-BB43-4919-8142-1994D5CB22D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前年度からの変動という観点で分析すると、大きく減少している性質別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108,407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円／人減少の「補助費等」が挙げられる。減少している要因としては、令和２年度に実施した特別定額給付金事業などがなくなったことによるものである。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増加がみられる性質別経費としては、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」が挙げられる。まず、「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新型コロナウイルス感染症の経済支援対策として実施した子育て世帯臨時特別給付金事業や、住民税非課税世帯等臨時特別給付金事業などが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数値を押し上げ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今後の学校施設の改築に備え、学校施設改築基金を新設したことに伴い基金の積替えを行ったことが数値を押し上げる要因となっている。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次に、他団体との比較という観点で分析すると、類似団体中の順位では「人件費」が３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位と低くなっている。過去の推移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年々増加傾向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、今後も公共施設の最適化による管理コストの削減や民営化後の委託料の適正化を進める。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FF289F-05A4-4EE9-A4CB-D6C2DFBCC4C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12EA44D-CFBF-4955-86A4-5EA6625DDB8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2701213-2938-453F-B536-238ACA65BB6A}"/>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9F5D99-3D3D-45FB-B0AE-151DC6ED441F}"/>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A9EAAB-8208-4E3F-A258-03DD678FFF7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0A2B47-B250-408B-8D5B-16A376775AD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D8AFA4-4C08-4830-B267-E6057873111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F2A763-730D-4543-829C-78B69EB69E6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914DBD-48DB-48C3-9EA3-2D273F423EB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8A24495-48FA-451B-9AD7-6514179C0BBD}"/>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B3F914-CDFE-4297-9F3F-4C600E7F2EF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B18FC2-2904-4CFE-A142-9E7CB5627C3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FC1FD4-0B1C-4A47-9EC0-C1FBBB8D52C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BB34A0-4A3E-4A7F-AF33-186002EDB5F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DD64EC-DA93-45C1-997C-B45519455C9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2EFB580-10FB-478F-9B5B-6C6052807E53}"/>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5880E38-030B-4727-9DD9-2D9A3F7E6FE3}"/>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3B38F16-0868-4378-9197-76CB726603ED}"/>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B0C715C-6F7F-40FA-A6A9-11471D6177C9}"/>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B7CAD4-70EA-4574-A81D-7223A37ABEE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E47BD2F-7080-43A8-9C95-3AD4265E5EAF}"/>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C89ABA6-6F78-45E4-ABF7-C1BA082E5229}"/>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D144A78-60F9-4296-ABA8-7EA801FA9ECC}"/>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507E461-2F55-4BF3-8348-7449C04C79D8}"/>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F0D492-D40B-4069-AEE8-798070636C7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BA73476-8E6F-42EC-A544-86485059404F}"/>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2CFD0F-8121-4903-8797-9E4B99BCD66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5A437D2-9E29-4E3B-A389-FAAEA26B5382}"/>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A27A62D-8B01-4112-884D-0C146DB49F56}"/>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300DE0B-5564-4174-9018-C85E57365FBF}"/>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FC3AB80-7E9B-4EF0-B9FE-7E8B8DFA7156}"/>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A20A75E-C9E8-454B-AD81-92CE86CFD13B}"/>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1A0180-5342-4D3B-87F9-6C1870E7EA3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6052E29-8E23-4709-B8F2-129ED699C0EC}"/>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FE1FC69-A767-4AFE-9440-D108BAA1C10F}"/>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E81BC67-6331-471E-89AA-72B4B82BBA0D}"/>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E37BA08-1297-483A-886C-B7250815D26D}"/>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BBFEAE-483A-44F1-B289-0D0A6BD0559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86007A1-E58C-4DC9-B097-09F491C4C6CE}"/>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F6ADD7B-BA5C-4321-90DE-02B86042D14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40B33FB-D704-471F-AB38-CA5866774FFF}"/>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7AC1356B-DD9C-4A37-9357-BC2E3261000B}"/>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57DC331D-2898-4B01-808B-34D13E3F6DAB}"/>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ADFA328-C712-4E18-B148-792415AB32A1}"/>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612A97FF-625A-4972-A373-7EA91789223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ABE28F46-CA7B-4334-BB89-DEE897367927}"/>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90AD21B8-C381-4317-8C25-5263DBDBF8BF}"/>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C82BFDEE-18AC-4D5F-85B9-ABCADA1109E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8FE965A9-6FC4-4842-AC40-186AEB2A1559}"/>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D9D9B7A-1110-4001-8B0F-28900B577277}"/>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59744E97-53C5-4C35-8BF6-12D00C4F28CF}"/>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78F7FC30-DF60-475A-A5BA-8044704A212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2543FBE3-571B-466F-A0E8-3E5B323EFC7E}"/>
            </a:ext>
          </a:extLst>
        </xdr:cNvPr>
        <xdr:cNvCxnSpPr/>
      </xdr:nvCxnSpPr>
      <xdr:spPr>
        <a:xfrm flipV="1">
          <a:off x="4176395" y="5110023"/>
          <a:ext cx="1270" cy="13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2CDD2C24-66C1-4717-8049-BE75582BB465}"/>
            </a:ext>
          </a:extLst>
        </xdr:cNvPr>
        <xdr:cNvSpPr txBox="1"/>
      </xdr:nvSpPr>
      <xdr:spPr>
        <a:xfrm>
          <a:off x="4229100" y="64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34C8E231-8FFF-4BE2-8312-5069A1CEA242}"/>
            </a:ext>
          </a:extLst>
        </xdr:cNvPr>
        <xdr:cNvCxnSpPr/>
      </xdr:nvCxnSpPr>
      <xdr:spPr>
        <a:xfrm>
          <a:off x="4108450" y="6462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F3EC3B12-1E4A-4CCF-8741-AD5F6A61DE07}"/>
            </a:ext>
          </a:extLst>
        </xdr:cNvPr>
        <xdr:cNvSpPr txBox="1"/>
      </xdr:nvSpPr>
      <xdr:spPr>
        <a:xfrm>
          <a:off x="4229100" y="48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E005D215-F146-44FB-A814-D9E255B90678}"/>
            </a:ext>
          </a:extLst>
        </xdr:cNvPr>
        <xdr:cNvCxnSpPr/>
      </xdr:nvCxnSpPr>
      <xdr:spPr>
        <a:xfrm>
          <a:off x="4108450" y="5110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100381</xdr:rowOff>
    </xdr:from>
    <xdr:to>
      <xdr:col>24</xdr:col>
      <xdr:colOff>63500</xdr:colOff>
      <xdr:row>37</xdr:row>
      <xdr:rowOff>25857</xdr:rowOff>
    </xdr:to>
    <xdr:cxnSp macro="">
      <xdr:nvCxnSpPr>
        <xdr:cNvPr id="59" name="直線コネクタ 58">
          <a:extLst>
            <a:ext uri="{FF2B5EF4-FFF2-40B4-BE49-F238E27FC236}">
              <a16:creationId xmlns:a16="http://schemas.microsoft.com/office/drawing/2014/main" id="{F169EC85-7B59-4BAE-A3AB-438302F00EB1}"/>
            </a:ext>
          </a:extLst>
        </xdr:cNvPr>
        <xdr:cNvCxnSpPr/>
      </xdr:nvCxnSpPr>
      <xdr:spPr>
        <a:xfrm>
          <a:off x="3429000" y="6050331"/>
          <a:ext cx="749300" cy="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FF2522A1-91CA-42A4-9042-9107D3F8F22A}"/>
            </a:ext>
          </a:extLst>
        </xdr:cNvPr>
        <xdr:cNvSpPr txBox="1"/>
      </xdr:nvSpPr>
      <xdr:spPr>
        <a:xfrm>
          <a:off x="4229100" y="577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B915282F-E897-454F-9253-95294C421FD9}"/>
            </a:ext>
          </a:extLst>
        </xdr:cNvPr>
        <xdr:cNvSpPr/>
      </xdr:nvSpPr>
      <xdr:spPr>
        <a:xfrm>
          <a:off x="4127500" y="59180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100381</xdr:rowOff>
    </xdr:to>
    <xdr:cxnSp macro="">
      <xdr:nvCxnSpPr>
        <xdr:cNvPr id="62" name="直線コネクタ 61">
          <a:extLst>
            <a:ext uri="{FF2B5EF4-FFF2-40B4-BE49-F238E27FC236}">
              <a16:creationId xmlns:a16="http://schemas.microsoft.com/office/drawing/2014/main" id="{F3755EB8-9158-48D5-9EC1-D13BCCCC486F}"/>
            </a:ext>
          </a:extLst>
        </xdr:cNvPr>
        <xdr:cNvCxnSpPr/>
      </xdr:nvCxnSpPr>
      <xdr:spPr>
        <a:xfrm>
          <a:off x="2622550" y="5951575"/>
          <a:ext cx="80645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80465A71-0765-4FE6-AC49-3FE9075A414F}"/>
            </a:ext>
          </a:extLst>
        </xdr:cNvPr>
        <xdr:cNvSpPr/>
      </xdr:nvSpPr>
      <xdr:spPr>
        <a:xfrm>
          <a:off x="3384550" y="5919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A58EC330-E21E-4F2D-B142-829B0DC9F18A}"/>
            </a:ext>
          </a:extLst>
        </xdr:cNvPr>
        <xdr:cNvSpPr txBox="1"/>
      </xdr:nvSpPr>
      <xdr:spPr>
        <a:xfrm>
          <a:off x="3219528" y="570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3454</xdr:rowOff>
    </xdr:to>
    <xdr:cxnSp macro="">
      <xdr:nvCxnSpPr>
        <xdr:cNvPr id="65" name="直線コネクタ 64">
          <a:extLst>
            <a:ext uri="{FF2B5EF4-FFF2-40B4-BE49-F238E27FC236}">
              <a16:creationId xmlns:a16="http://schemas.microsoft.com/office/drawing/2014/main" id="{AE1FD2D7-EE0C-4B05-A369-586E853B2C5E}"/>
            </a:ext>
          </a:extLst>
        </xdr:cNvPr>
        <xdr:cNvCxnSpPr/>
      </xdr:nvCxnSpPr>
      <xdr:spPr>
        <a:xfrm flipV="1">
          <a:off x="1828800" y="5951575"/>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ADBA37D9-173A-456A-AE01-7502D2AF95B2}"/>
            </a:ext>
          </a:extLst>
        </xdr:cNvPr>
        <xdr:cNvSpPr/>
      </xdr:nvSpPr>
      <xdr:spPr>
        <a:xfrm>
          <a:off x="2571750" y="59107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D0C12FCD-25A2-4CE0-9AA5-276AE923C1C1}"/>
            </a:ext>
          </a:extLst>
        </xdr:cNvPr>
        <xdr:cNvSpPr txBox="1"/>
      </xdr:nvSpPr>
      <xdr:spPr>
        <a:xfrm>
          <a:off x="2406728" y="59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152959</xdr:rowOff>
    </xdr:from>
    <xdr:to>
      <xdr:col>10</xdr:col>
      <xdr:colOff>114300</xdr:colOff>
      <xdr:row>36</xdr:row>
      <xdr:rowOff>3454</xdr:rowOff>
    </xdr:to>
    <xdr:cxnSp macro="">
      <xdr:nvCxnSpPr>
        <xdr:cNvPr id="68" name="直線コネクタ 67">
          <a:extLst>
            <a:ext uri="{FF2B5EF4-FFF2-40B4-BE49-F238E27FC236}">
              <a16:creationId xmlns:a16="http://schemas.microsoft.com/office/drawing/2014/main" id="{399A4A70-1FF3-4597-AC33-61B44FD4E826}"/>
            </a:ext>
          </a:extLst>
        </xdr:cNvPr>
        <xdr:cNvCxnSpPr/>
      </xdr:nvCxnSpPr>
      <xdr:spPr>
        <a:xfrm>
          <a:off x="1028700" y="5937809"/>
          <a:ext cx="8001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15824E6C-A668-4396-BA6C-E04CA2241B66}"/>
            </a:ext>
          </a:extLst>
        </xdr:cNvPr>
        <xdr:cNvSpPr/>
      </xdr:nvSpPr>
      <xdr:spPr>
        <a:xfrm>
          <a:off x="1778000" y="5904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22D8E546-1819-4F2A-B025-08D89EC44CD7}"/>
            </a:ext>
          </a:extLst>
        </xdr:cNvPr>
        <xdr:cNvSpPr txBox="1"/>
      </xdr:nvSpPr>
      <xdr:spPr>
        <a:xfrm>
          <a:off x="1612978" y="56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4A4B34EF-F7B1-443E-9C32-258430E16D17}"/>
            </a:ext>
          </a:extLst>
        </xdr:cNvPr>
        <xdr:cNvSpPr/>
      </xdr:nvSpPr>
      <xdr:spPr>
        <a:xfrm>
          <a:off x="984250" y="5861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C65A5269-0674-4F86-A395-8C18629BF6D6}"/>
            </a:ext>
          </a:extLst>
        </xdr:cNvPr>
        <xdr:cNvSpPr txBox="1"/>
      </xdr:nvSpPr>
      <xdr:spPr>
        <a:xfrm>
          <a:off x="819228" y="564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1DCE9C25-244F-40EB-A8A5-E2907EF84471}"/>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3858915-920F-4606-88A1-45657BC2436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E6FA41A-97A9-4EB3-8A52-DCA0A188B48B}"/>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6BF601E-53B2-4F8E-9F02-9A3C4D828B4F}"/>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2210A5F-88A3-4499-856D-3526C548D527}"/>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146507</xdr:rowOff>
    </xdr:from>
    <xdr:to>
      <xdr:col>24</xdr:col>
      <xdr:colOff>114300</xdr:colOff>
      <xdr:row>37</xdr:row>
      <xdr:rowOff>76657</xdr:rowOff>
    </xdr:to>
    <xdr:sp macro="" textlink="">
      <xdr:nvSpPr>
        <xdr:cNvPr id="78" name="楕円 77">
          <a:extLst>
            <a:ext uri="{FF2B5EF4-FFF2-40B4-BE49-F238E27FC236}">
              <a16:creationId xmlns:a16="http://schemas.microsoft.com/office/drawing/2014/main" id="{5BC03986-E446-4AA6-ABE2-1D573FE8F949}"/>
            </a:ext>
          </a:extLst>
        </xdr:cNvPr>
        <xdr:cNvSpPr/>
      </xdr:nvSpPr>
      <xdr:spPr>
        <a:xfrm>
          <a:off x="4127500" y="6096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124934</xdr:rowOff>
    </xdr:from>
    <xdr:ext cx="469744" cy="259045"/>
    <xdr:sp macro="" textlink="">
      <xdr:nvSpPr>
        <xdr:cNvPr id="79" name="議会費該当値テキスト">
          <a:extLst>
            <a:ext uri="{FF2B5EF4-FFF2-40B4-BE49-F238E27FC236}">
              <a16:creationId xmlns:a16="http://schemas.microsoft.com/office/drawing/2014/main" id="{39E3ADE9-D3DF-44D5-80A2-65EDF5CB6042}"/>
            </a:ext>
          </a:extLst>
        </xdr:cNvPr>
        <xdr:cNvSpPr txBox="1"/>
      </xdr:nvSpPr>
      <xdr:spPr>
        <a:xfrm>
          <a:off x="4229100" y="607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49581</xdr:rowOff>
    </xdr:from>
    <xdr:to>
      <xdr:col>20</xdr:col>
      <xdr:colOff>38100</xdr:colOff>
      <xdr:row>36</xdr:row>
      <xdr:rowOff>151181</xdr:rowOff>
    </xdr:to>
    <xdr:sp macro="" textlink="">
      <xdr:nvSpPr>
        <xdr:cNvPr id="80" name="楕円 79">
          <a:extLst>
            <a:ext uri="{FF2B5EF4-FFF2-40B4-BE49-F238E27FC236}">
              <a16:creationId xmlns:a16="http://schemas.microsoft.com/office/drawing/2014/main" id="{802BE268-C826-4458-90CE-605E3F694241}"/>
            </a:ext>
          </a:extLst>
        </xdr:cNvPr>
        <xdr:cNvSpPr/>
      </xdr:nvSpPr>
      <xdr:spPr>
        <a:xfrm>
          <a:off x="3384550" y="59995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142308</xdr:rowOff>
    </xdr:from>
    <xdr:ext cx="469744" cy="259045"/>
    <xdr:sp macro="" textlink="">
      <xdr:nvSpPr>
        <xdr:cNvPr id="81" name="テキスト ボックス 80">
          <a:extLst>
            <a:ext uri="{FF2B5EF4-FFF2-40B4-BE49-F238E27FC236}">
              <a16:creationId xmlns:a16="http://schemas.microsoft.com/office/drawing/2014/main" id="{632E0F9E-4E33-46F0-A042-BDF3FE17771B}"/>
            </a:ext>
          </a:extLst>
        </xdr:cNvPr>
        <xdr:cNvSpPr txBox="1"/>
      </xdr:nvSpPr>
      <xdr:spPr>
        <a:xfrm>
          <a:off x="3219528" y="609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122275</xdr:rowOff>
    </xdr:from>
    <xdr:to>
      <xdr:col>15</xdr:col>
      <xdr:colOff>101600</xdr:colOff>
      <xdr:row>36</xdr:row>
      <xdr:rowOff>52425</xdr:rowOff>
    </xdr:to>
    <xdr:sp macro="" textlink="">
      <xdr:nvSpPr>
        <xdr:cNvPr id="82" name="楕円 81">
          <a:extLst>
            <a:ext uri="{FF2B5EF4-FFF2-40B4-BE49-F238E27FC236}">
              <a16:creationId xmlns:a16="http://schemas.microsoft.com/office/drawing/2014/main" id="{B3EE209C-0294-4D2B-9A45-BF444F31BC30}"/>
            </a:ext>
          </a:extLst>
        </xdr:cNvPr>
        <xdr:cNvSpPr/>
      </xdr:nvSpPr>
      <xdr:spPr>
        <a:xfrm>
          <a:off x="2571750" y="5907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68952</xdr:rowOff>
    </xdr:from>
    <xdr:ext cx="469744" cy="259045"/>
    <xdr:sp macro="" textlink="">
      <xdr:nvSpPr>
        <xdr:cNvPr id="83" name="テキスト ボックス 82">
          <a:extLst>
            <a:ext uri="{FF2B5EF4-FFF2-40B4-BE49-F238E27FC236}">
              <a16:creationId xmlns:a16="http://schemas.microsoft.com/office/drawing/2014/main" id="{A022F29E-F72D-4E57-B6F6-D69F21388EBA}"/>
            </a:ext>
          </a:extLst>
        </xdr:cNvPr>
        <xdr:cNvSpPr txBox="1"/>
      </xdr:nvSpPr>
      <xdr:spPr>
        <a:xfrm>
          <a:off x="2406728" y="56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124104</xdr:rowOff>
    </xdr:from>
    <xdr:to>
      <xdr:col>10</xdr:col>
      <xdr:colOff>165100</xdr:colOff>
      <xdr:row>36</xdr:row>
      <xdr:rowOff>54254</xdr:rowOff>
    </xdr:to>
    <xdr:sp macro="" textlink="">
      <xdr:nvSpPr>
        <xdr:cNvPr id="84" name="楕円 83">
          <a:extLst>
            <a:ext uri="{FF2B5EF4-FFF2-40B4-BE49-F238E27FC236}">
              <a16:creationId xmlns:a16="http://schemas.microsoft.com/office/drawing/2014/main" id="{6BEEB598-5B11-4BEC-B3B4-31633877D981}"/>
            </a:ext>
          </a:extLst>
        </xdr:cNvPr>
        <xdr:cNvSpPr/>
      </xdr:nvSpPr>
      <xdr:spPr>
        <a:xfrm>
          <a:off x="1778000" y="5908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45381</xdr:rowOff>
    </xdr:from>
    <xdr:ext cx="469744" cy="259045"/>
    <xdr:sp macro="" textlink="">
      <xdr:nvSpPr>
        <xdr:cNvPr id="85" name="テキスト ボックス 84">
          <a:extLst>
            <a:ext uri="{FF2B5EF4-FFF2-40B4-BE49-F238E27FC236}">
              <a16:creationId xmlns:a16="http://schemas.microsoft.com/office/drawing/2014/main" id="{0C321816-81BE-404C-8C0C-0938539193A2}"/>
            </a:ext>
          </a:extLst>
        </xdr:cNvPr>
        <xdr:cNvSpPr txBox="1"/>
      </xdr:nvSpPr>
      <xdr:spPr>
        <a:xfrm>
          <a:off x="1612978" y="5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102159</xdr:rowOff>
    </xdr:from>
    <xdr:to>
      <xdr:col>6</xdr:col>
      <xdr:colOff>38100</xdr:colOff>
      <xdr:row>36</xdr:row>
      <xdr:rowOff>32309</xdr:rowOff>
    </xdr:to>
    <xdr:sp macro="" textlink="">
      <xdr:nvSpPr>
        <xdr:cNvPr id="86" name="楕円 85">
          <a:extLst>
            <a:ext uri="{FF2B5EF4-FFF2-40B4-BE49-F238E27FC236}">
              <a16:creationId xmlns:a16="http://schemas.microsoft.com/office/drawing/2014/main" id="{BACC34AF-89D1-425A-AA12-7908FCFA9811}"/>
            </a:ext>
          </a:extLst>
        </xdr:cNvPr>
        <xdr:cNvSpPr/>
      </xdr:nvSpPr>
      <xdr:spPr>
        <a:xfrm>
          <a:off x="984250" y="58870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23436</xdr:rowOff>
    </xdr:from>
    <xdr:ext cx="469744" cy="259045"/>
    <xdr:sp macro="" textlink="">
      <xdr:nvSpPr>
        <xdr:cNvPr id="87" name="テキスト ボックス 86">
          <a:extLst>
            <a:ext uri="{FF2B5EF4-FFF2-40B4-BE49-F238E27FC236}">
              <a16:creationId xmlns:a16="http://schemas.microsoft.com/office/drawing/2014/main" id="{FB58FA61-AC5C-437F-8F2B-1A6E779B1A24}"/>
            </a:ext>
          </a:extLst>
        </xdr:cNvPr>
        <xdr:cNvSpPr txBox="1"/>
      </xdr:nvSpPr>
      <xdr:spPr>
        <a:xfrm>
          <a:off x="819228" y="597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19733617-889D-4811-9BE1-12B111EDAC6E}"/>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5A1AD91E-D3B7-4E15-BD02-DDEFFEF1AF48}"/>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AFEBAEC9-F9E0-4554-85F2-FBF819548F2F}"/>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917B1122-1A77-4422-8D37-055E0BA82A9A}"/>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52F9DC59-3EFD-4160-9520-0CFF568C27DA}"/>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C98B22C-15D3-4B42-BF65-79578DD76FE1}"/>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95A711A7-C000-4449-911E-694BE9E989B6}"/>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DFA0A7E-1CE8-4E7F-BC27-732B4C8B8DB8}"/>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C56723E8-EBCF-41F5-8943-5B921EAC73C6}"/>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9FBE5D23-3BF3-4BE4-A772-E1C7077271B7}"/>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F864DF87-AFD8-4434-973D-2C7F95692AEB}"/>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66AAC89-299C-4547-BC41-25790B12E44F}"/>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31C4A046-B04F-49A9-B9AB-9E51F89F9B40}"/>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4AB6455B-1AF7-40EF-A56B-DA1C9675B4EC}"/>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FC9A0AB0-6682-444C-8729-97A2657355EA}"/>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2A3047D3-1941-4216-83E7-0D0CF0E2BF2D}"/>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BD49E810-8D1D-482A-AC92-271E58553B96}"/>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48DE47F8-D7D1-42B6-A779-DC6FB909691F}"/>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CE18F964-E951-4743-A91C-44A8F3361DD5}"/>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A6765CFB-BD4B-49E2-8C19-2AA853B5984A}"/>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5CF6DDE6-B93A-4E55-B857-E0CCC544775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23458B6-FEE2-4AD0-8072-CFE0A0C122F3}"/>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FE52E345-D9E6-4E76-9E18-DD53BBE0E443}"/>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6ED061CB-EDD3-49A9-8AEA-5C85A77B7883}"/>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8CC5D3C3-2CBF-48E3-9160-5140AC808298}"/>
            </a:ext>
          </a:extLst>
        </xdr:cNvPr>
        <xdr:cNvCxnSpPr/>
      </xdr:nvCxnSpPr>
      <xdr:spPr>
        <a:xfrm flipV="1">
          <a:off x="4176395" y="8849334"/>
          <a:ext cx="1270" cy="1018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5A14234B-8F6D-4CD5-BE7A-97BA6BFC7C70}"/>
            </a:ext>
          </a:extLst>
        </xdr:cNvPr>
        <xdr:cNvSpPr txBox="1"/>
      </xdr:nvSpPr>
      <xdr:spPr>
        <a:xfrm>
          <a:off x="4229100" y="98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EDAE3125-8CDC-475E-AF4E-93B64600FAF3}"/>
            </a:ext>
          </a:extLst>
        </xdr:cNvPr>
        <xdr:cNvCxnSpPr/>
      </xdr:nvCxnSpPr>
      <xdr:spPr>
        <a:xfrm>
          <a:off x="4108450" y="9867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7D92443A-F6A6-4ABE-B5A3-2CEB2E666B8F}"/>
            </a:ext>
          </a:extLst>
        </xdr:cNvPr>
        <xdr:cNvSpPr txBox="1"/>
      </xdr:nvSpPr>
      <xdr:spPr>
        <a:xfrm>
          <a:off x="4229100" y="8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769CC6D6-3B84-40BA-BB97-698D2A5040B4}"/>
            </a:ext>
          </a:extLst>
        </xdr:cNvPr>
        <xdr:cNvCxnSpPr/>
      </xdr:nvCxnSpPr>
      <xdr:spPr>
        <a:xfrm>
          <a:off x="4108450" y="884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13284</xdr:rowOff>
    </xdr:from>
    <xdr:to>
      <xdr:col>24</xdr:col>
      <xdr:colOff>63500</xdr:colOff>
      <xdr:row>56</xdr:row>
      <xdr:rowOff>17932</xdr:rowOff>
    </xdr:to>
    <xdr:cxnSp macro="">
      <xdr:nvCxnSpPr>
        <xdr:cNvPr id="117" name="直線コネクタ 116">
          <a:extLst>
            <a:ext uri="{FF2B5EF4-FFF2-40B4-BE49-F238E27FC236}">
              <a16:creationId xmlns:a16="http://schemas.microsoft.com/office/drawing/2014/main" id="{09A1CB38-C760-4F61-AE54-27F73E8FC088}"/>
            </a:ext>
          </a:extLst>
        </xdr:cNvPr>
        <xdr:cNvCxnSpPr/>
      </xdr:nvCxnSpPr>
      <xdr:spPr>
        <a:xfrm>
          <a:off x="3429000" y="8274634"/>
          <a:ext cx="749300" cy="99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a:extLst>
            <a:ext uri="{FF2B5EF4-FFF2-40B4-BE49-F238E27FC236}">
              <a16:creationId xmlns:a16="http://schemas.microsoft.com/office/drawing/2014/main" id="{8476BA13-A05B-4930-A691-0B08368D6349}"/>
            </a:ext>
          </a:extLst>
        </xdr:cNvPr>
        <xdr:cNvSpPr txBox="1"/>
      </xdr:nvSpPr>
      <xdr:spPr>
        <a:xfrm>
          <a:off x="4229100" y="951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28844190-7B1D-4D58-BB31-105CDDE074A6}"/>
            </a:ext>
          </a:extLst>
        </xdr:cNvPr>
        <xdr:cNvSpPr/>
      </xdr:nvSpPr>
      <xdr:spPr>
        <a:xfrm>
          <a:off x="4127500" y="95330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13284</xdr:rowOff>
    </xdr:from>
    <xdr:to>
      <xdr:col>19</xdr:col>
      <xdr:colOff>177800</xdr:colOff>
      <xdr:row>57</xdr:row>
      <xdr:rowOff>31750</xdr:rowOff>
    </xdr:to>
    <xdr:cxnSp macro="">
      <xdr:nvCxnSpPr>
        <xdr:cNvPr id="120" name="直線コネクタ 119">
          <a:extLst>
            <a:ext uri="{FF2B5EF4-FFF2-40B4-BE49-F238E27FC236}">
              <a16:creationId xmlns:a16="http://schemas.microsoft.com/office/drawing/2014/main" id="{76AC2A50-6116-4B78-9B88-1F30BC655E84}"/>
            </a:ext>
          </a:extLst>
        </xdr:cNvPr>
        <xdr:cNvCxnSpPr/>
      </xdr:nvCxnSpPr>
      <xdr:spPr>
        <a:xfrm flipV="1">
          <a:off x="2622550" y="8274634"/>
          <a:ext cx="806450" cy="117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DB871AD-8D1C-4E9D-BA80-7B0CCB416544}"/>
            </a:ext>
          </a:extLst>
        </xdr:cNvPr>
        <xdr:cNvSpPr/>
      </xdr:nvSpPr>
      <xdr:spPr>
        <a:xfrm>
          <a:off x="3384550" y="83915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91CC3D3A-1A52-4C39-8E76-DA95E8E8BCFE}"/>
            </a:ext>
          </a:extLst>
        </xdr:cNvPr>
        <xdr:cNvSpPr txBox="1"/>
      </xdr:nvSpPr>
      <xdr:spPr>
        <a:xfrm>
          <a:off x="31548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31750</xdr:rowOff>
    </xdr:from>
    <xdr:to>
      <xdr:col>15</xdr:col>
      <xdr:colOff>50800</xdr:colOff>
      <xdr:row>57</xdr:row>
      <xdr:rowOff>53391</xdr:rowOff>
    </xdr:to>
    <xdr:cxnSp macro="">
      <xdr:nvCxnSpPr>
        <xdr:cNvPr id="123" name="直線コネクタ 122">
          <a:extLst>
            <a:ext uri="{FF2B5EF4-FFF2-40B4-BE49-F238E27FC236}">
              <a16:creationId xmlns:a16="http://schemas.microsoft.com/office/drawing/2014/main" id="{4BF94169-B71A-47F1-A721-F7FCA21DC14E}"/>
            </a:ext>
          </a:extLst>
        </xdr:cNvPr>
        <xdr:cNvCxnSpPr/>
      </xdr:nvCxnSpPr>
      <xdr:spPr>
        <a:xfrm flipV="1">
          <a:off x="1828800" y="9448800"/>
          <a:ext cx="79375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DBC43CD2-A1F1-495C-A586-F942F71414B2}"/>
            </a:ext>
          </a:extLst>
        </xdr:cNvPr>
        <xdr:cNvSpPr/>
      </xdr:nvSpPr>
      <xdr:spPr>
        <a:xfrm>
          <a:off x="2571750" y="96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277D87EB-A800-463B-A82E-DD675A9249FB}"/>
            </a:ext>
          </a:extLst>
        </xdr:cNvPr>
        <xdr:cNvSpPr txBox="1"/>
      </xdr:nvSpPr>
      <xdr:spPr>
        <a:xfrm>
          <a:off x="2393461" y="97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159131</xdr:rowOff>
    </xdr:from>
    <xdr:to>
      <xdr:col>10</xdr:col>
      <xdr:colOff>114300</xdr:colOff>
      <xdr:row>57</xdr:row>
      <xdr:rowOff>53391</xdr:rowOff>
    </xdr:to>
    <xdr:cxnSp macro="">
      <xdr:nvCxnSpPr>
        <xdr:cNvPr id="126" name="直線コネクタ 125">
          <a:extLst>
            <a:ext uri="{FF2B5EF4-FFF2-40B4-BE49-F238E27FC236}">
              <a16:creationId xmlns:a16="http://schemas.microsoft.com/office/drawing/2014/main" id="{E22173C2-6FA4-4A4F-B168-D06DFDD0E7CF}"/>
            </a:ext>
          </a:extLst>
        </xdr:cNvPr>
        <xdr:cNvCxnSpPr/>
      </xdr:nvCxnSpPr>
      <xdr:spPr>
        <a:xfrm>
          <a:off x="1028700" y="8915781"/>
          <a:ext cx="800100" cy="5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EB6CC652-F1A3-4E4A-95D1-71470B45EF93}"/>
            </a:ext>
          </a:extLst>
        </xdr:cNvPr>
        <xdr:cNvSpPr/>
      </xdr:nvSpPr>
      <xdr:spPr>
        <a:xfrm>
          <a:off x="1778000" y="9663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FA949B5E-B267-4363-AF49-0D96810DBB7C}"/>
            </a:ext>
          </a:extLst>
        </xdr:cNvPr>
        <xdr:cNvSpPr txBox="1"/>
      </xdr:nvSpPr>
      <xdr:spPr>
        <a:xfrm>
          <a:off x="1580661" y="97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69AE05C6-7DA0-4E98-854B-E533C59E8AD3}"/>
            </a:ext>
          </a:extLst>
        </xdr:cNvPr>
        <xdr:cNvSpPr/>
      </xdr:nvSpPr>
      <xdr:spPr>
        <a:xfrm>
          <a:off x="984250" y="96021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9646A95C-59A7-473F-8072-C3DABDF19D82}"/>
            </a:ext>
          </a:extLst>
        </xdr:cNvPr>
        <xdr:cNvSpPr txBox="1"/>
      </xdr:nvSpPr>
      <xdr:spPr>
        <a:xfrm>
          <a:off x="786911" y="96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32D69418-149D-409A-A174-E2268E42AE3C}"/>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5DAA97C-E44E-478F-9067-1D3B4A4A2F8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2A99545-9C14-4C65-A556-E5C1AE221414}"/>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3BF080C-69F5-4EF3-A4D4-1105A8F2CA61}"/>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D9F895B-7D1F-4D1E-BA57-264CFFA9449E}"/>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138582</xdr:rowOff>
    </xdr:from>
    <xdr:to>
      <xdr:col>24</xdr:col>
      <xdr:colOff>114300</xdr:colOff>
      <xdr:row>56</xdr:row>
      <xdr:rowOff>68732</xdr:rowOff>
    </xdr:to>
    <xdr:sp macro="" textlink="">
      <xdr:nvSpPr>
        <xdr:cNvPr id="136" name="楕円 135">
          <a:extLst>
            <a:ext uri="{FF2B5EF4-FFF2-40B4-BE49-F238E27FC236}">
              <a16:creationId xmlns:a16="http://schemas.microsoft.com/office/drawing/2014/main" id="{8D846F26-EBE0-4DCB-AF21-D630F84713F7}"/>
            </a:ext>
          </a:extLst>
        </xdr:cNvPr>
        <xdr:cNvSpPr/>
      </xdr:nvSpPr>
      <xdr:spPr>
        <a:xfrm>
          <a:off x="4127500" y="92254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161459</xdr:rowOff>
    </xdr:from>
    <xdr:ext cx="534377" cy="259045"/>
    <xdr:sp macro="" textlink="">
      <xdr:nvSpPr>
        <xdr:cNvPr id="137" name="総務費該当値テキスト">
          <a:extLst>
            <a:ext uri="{FF2B5EF4-FFF2-40B4-BE49-F238E27FC236}">
              <a16:creationId xmlns:a16="http://schemas.microsoft.com/office/drawing/2014/main" id="{2E45E029-0F1A-411D-9D56-F04A891E0C63}"/>
            </a:ext>
          </a:extLst>
        </xdr:cNvPr>
        <xdr:cNvSpPr txBox="1"/>
      </xdr:nvSpPr>
      <xdr:spPr>
        <a:xfrm>
          <a:off x="4229100" y="90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133934</xdr:rowOff>
    </xdr:from>
    <xdr:to>
      <xdr:col>20</xdr:col>
      <xdr:colOff>38100</xdr:colOff>
      <xdr:row>50</xdr:row>
      <xdr:rowOff>64084</xdr:rowOff>
    </xdr:to>
    <xdr:sp macro="" textlink="">
      <xdr:nvSpPr>
        <xdr:cNvPr id="138" name="楕円 137">
          <a:extLst>
            <a:ext uri="{FF2B5EF4-FFF2-40B4-BE49-F238E27FC236}">
              <a16:creationId xmlns:a16="http://schemas.microsoft.com/office/drawing/2014/main" id="{4225A387-7130-45D2-B330-B9F015558B06}"/>
            </a:ext>
          </a:extLst>
        </xdr:cNvPr>
        <xdr:cNvSpPr/>
      </xdr:nvSpPr>
      <xdr:spPr>
        <a:xfrm>
          <a:off x="3384550" y="8230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80611</xdr:rowOff>
    </xdr:from>
    <xdr:ext cx="599010" cy="259045"/>
    <xdr:sp macro="" textlink="">
      <xdr:nvSpPr>
        <xdr:cNvPr id="139" name="テキスト ボックス 138">
          <a:extLst>
            <a:ext uri="{FF2B5EF4-FFF2-40B4-BE49-F238E27FC236}">
              <a16:creationId xmlns:a16="http://schemas.microsoft.com/office/drawing/2014/main" id="{B707BE27-664F-4420-ACA3-F410F6AE9F5A}"/>
            </a:ext>
          </a:extLst>
        </xdr:cNvPr>
        <xdr:cNvSpPr txBox="1"/>
      </xdr:nvSpPr>
      <xdr:spPr>
        <a:xfrm>
          <a:off x="3154895" y="801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152400</xdr:rowOff>
    </xdr:from>
    <xdr:to>
      <xdr:col>15</xdr:col>
      <xdr:colOff>101600</xdr:colOff>
      <xdr:row>57</xdr:row>
      <xdr:rowOff>82550</xdr:rowOff>
    </xdr:to>
    <xdr:sp macro="" textlink="">
      <xdr:nvSpPr>
        <xdr:cNvPr id="140" name="楕円 139">
          <a:extLst>
            <a:ext uri="{FF2B5EF4-FFF2-40B4-BE49-F238E27FC236}">
              <a16:creationId xmlns:a16="http://schemas.microsoft.com/office/drawing/2014/main" id="{276820B3-DAAD-452E-81B9-DCF0CB3AC65B}"/>
            </a:ext>
          </a:extLst>
        </xdr:cNvPr>
        <xdr:cNvSpPr/>
      </xdr:nvSpPr>
      <xdr:spPr>
        <a:xfrm>
          <a:off x="2571750" y="940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99077</xdr:rowOff>
    </xdr:from>
    <xdr:ext cx="534377" cy="259045"/>
    <xdr:sp macro="" textlink="">
      <xdr:nvSpPr>
        <xdr:cNvPr id="141" name="テキスト ボックス 140">
          <a:extLst>
            <a:ext uri="{FF2B5EF4-FFF2-40B4-BE49-F238E27FC236}">
              <a16:creationId xmlns:a16="http://schemas.microsoft.com/office/drawing/2014/main" id="{C3DE1EA7-F664-4098-B1CC-13A63AE43A03}"/>
            </a:ext>
          </a:extLst>
        </xdr:cNvPr>
        <xdr:cNvSpPr txBox="1"/>
      </xdr:nvSpPr>
      <xdr:spPr>
        <a:xfrm>
          <a:off x="2393461" y="91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2591</xdr:rowOff>
    </xdr:from>
    <xdr:to>
      <xdr:col>10</xdr:col>
      <xdr:colOff>165100</xdr:colOff>
      <xdr:row>57</xdr:row>
      <xdr:rowOff>104191</xdr:rowOff>
    </xdr:to>
    <xdr:sp macro="" textlink="">
      <xdr:nvSpPr>
        <xdr:cNvPr id="142" name="楕円 141">
          <a:extLst>
            <a:ext uri="{FF2B5EF4-FFF2-40B4-BE49-F238E27FC236}">
              <a16:creationId xmlns:a16="http://schemas.microsoft.com/office/drawing/2014/main" id="{BCAB2C8C-15F9-4800-A348-0B438985E343}"/>
            </a:ext>
          </a:extLst>
        </xdr:cNvPr>
        <xdr:cNvSpPr/>
      </xdr:nvSpPr>
      <xdr:spPr>
        <a:xfrm>
          <a:off x="1778000" y="94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120718</xdr:rowOff>
    </xdr:from>
    <xdr:ext cx="534377" cy="259045"/>
    <xdr:sp macro="" textlink="">
      <xdr:nvSpPr>
        <xdr:cNvPr id="143" name="テキスト ボックス 142">
          <a:extLst>
            <a:ext uri="{FF2B5EF4-FFF2-40B4-BE49-F238E27FC236}">
              <a16:creationId xmlns:a16="http://schemas.microsoft.com/office/drawing/2014/main" id="{D2C3213E-C039-40C9-B376-CB42FA7EBA2E}"/>
            </a:ext>
          </a:extLst>
        </xdr:cNvPr>
        <xdr:cNvSpPr txBox="1"/>
      </xdr:nvSpPr>
      <xdr:spPr>
        <a:xfrm>
          <a:off x="1580661" y="92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108331</xdr:rowOff>
    </xdr:from>
    <xdr:to>
      <xdr:col>6</xdr:col>
      <xdr:colOff>38100</xdr:colOff>
      <xdr:row>54</xdr:row>
      <xdr:rowOff>38481</xdr:rowOff>
    </xdr:to>
    <xdr:sp macro="" textlink="">
      <xdr:nvSpPr>
        <xdr:cNvPr id="144" name="楕円 143">
          <a:extLst>
            <a:ext uri="{FF2B5EF4-FFF2-40B4-BE49-F238E27FC236}">
              <a16:creationId xmlns:a16="http://schemas.microsoft.com/office/drawing/2014/main" id="{58DF0188-F32E-42BD-A57A-2737F11C8F9A}"/>
            </a:ext>
          </a:extLst>
        </xdr:cNvPr>
        <xdr:cNvSpPr/>
      </xdr:nvSpPr>
      <xdr:spPr>
        <a:xfrm>
          <a:off x="984250" y="8864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55008</xdr:rowOff>
    </xdr:from>
    <xdr:ext cx="599010" cy="259045"/>
    <xdr:sp macro="" textlink="">
      <xdr:nvSpPr>
        <xdr:cNvPr id="145" name="テキスト ボックス 144">
          <a:extLst>
            <a:ext uri="{FF2B5EF4-FFF2-40B4-BE49-F238E27FC236}">
              <a16:creationId xmlns:a16="http://schemas.microsoft.com/office/drawing/2014/main" id="{72C1E7EC-9FC0-40E3-B953-3B1723ED5001}"/>
            </a:ext>
          </a:extLst>
        </xdr:cNvPr>
        <xdr:cNvSpPr txBox="1"/>
      </xdr:nvSpPr>
      <xdr:spPr>
        <a:xfrm>
          <a:off x="754595" y="86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EC4A1FA3-3B83-43E0-AB34-A826B423FC5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3655C88-3F25-464B-AFBF-FA3E1286DA49}"/>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7CA5232F-B158-4DAF-A98C-A657156598B4}"/>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5A31A16-4AC8-4345-ACB4-871AC6C64BE1}"/>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F81B3790-A60B-4616-B4E8-ECEFA7D5251B}"/>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F2B2AFCB-236C-4FD3-AD95-A74CB501F605}"/>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C573397-767B-45B7-A0ED-DC16B7F037D6}"/>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5510828E-73F2-4238-A17B-99A2E1554094}"/>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E4E1663-2E0F-434C-9F96-E7C2CCAB7384}"/>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5C7DEBD4-1328-4D42-8599-B275A42E2FEA}"/>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19235D57-4771-44D7-936C-137FBD1A1889}"/>
            </a:ext>
          </a:extLst>
        </xdr:cNvPr>
        <xdr:cNvSpPr txBox="1"/>
      </xdr:nvSpPr>
      <xdr:spPr>
        <a:xfrm>
          <a:off x="166581" y="1332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E97B3716-F4CE-4B38-9990-C45150796AC6}"/>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1B337C83-B391-418C-B520-E1F944F1CA81}"/>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CA1E8A95-E4E4-4F8B-8703-0DDC0FDDD1A1}"/>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AD514A3A-290B-4709-8DD2-C20E5EED3D27}"/>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CFBB4A52-F748-4412-8248-55A434BA8624}"/>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500FC2FB-0A6A-4430-96CF-7102C34220F8}"/>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2FE7CB98-54AC-49D5-9FBD-83920F08139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2EFD04AC-239E-4EF0-AE81-15C6B5F67281}"/>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F7E516C4-7170-4B0C-803A-21CA19C8CD25}"/>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1DB646AE-AD48-45ED-A684-E83DDC073613}"/>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2D4190BD-AC26-4B18-A3BC-7E58EFBB1058}"/>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490AB7A6-7E8F-4465-A473-02DE8A775B28}"/>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A41E55B9-86BE-4F95-907F-54418F9CAE41}"/>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B3373AE4-CCC5-4DFC-AC67-3E355C951AA5}"/>
            </a:ext>
          </a:extLst>
        </xdr:cNvPr>
        <xdr:cNvCxnSpPr/>
      </xdr:nvCxnSpPr>
      <xdr:spPr>
        <a:xfrm flipV="1">
          <a:off x="4176395" y="11557724"/>
          <a:ext cx="1270" cy="158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802FA653-C888-433A-8491-2B83A5A97340}"/>
            </a:ext>
          </a:extLst>
        </xdr:cNvPr>
        <xdr:cNvSpPr txBox="1"/>
      </xdr:nvSpPr>
      <xdr:spPr>
        <a:xfrm>
          <a:off x="4229100" y="1314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61A9AE3-FFAF-45C0-BF01-61DA2364C900}"/>
            </a:ext>
          </a:extLst>
        </xdr:cNvPr>
        <xdr:cNvCxnSpPr/>
      </xdr:nvCxnSpPr>
      <xdr:spPr>
        <a:xfrm>
          <a:off x="4108450" y="131410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C8B01B23-81D2-4AFA-945C-1A3972846487}"/>
            </a:ext>
          </a:extLst>
        </xdr:cNvPr>
        <xdr:cNvSpPr txBox="1"/>
      </xdr:nvSpPr>
      <xdr:spPr>
        <a:xfrm>
          <a:off x="4229100" y="113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87246431-A2F1-4662-A197-AEE0B1F27D68}"/>
            </a:ext>
          </a:extLst>
        </xdr:cNvPr>
        <xdr:cNvCxnSpPr/>
      </xdr:nvCxnSpPr>
      <xdr:spPr>
        <a:xfrm>
          <a:off x="4108450" y="11557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112738</xdr:rowOff>
    </xdr:from>
    <xdr:to>
      <xdr:col>24</xdr:col>
      <xdr:colOff>63500</xdr:colOff>
      <xdr:row>75</xdr:row>
      <xdr:rowOff>70091</xdr:rowOff>
    </xdr:to>
    <xdr:cxnSp macro="">
      <xdr:nvCxnSpPr>
        <xdr:cNvPr id="175" name="直線コネクタ 174">
          <a:extLst>
            <a:ext uri="{FF2B5EF4-FFF2-40B4-BE49-F238E27FC236}">
              <a16:creationId xmlns:a16="http://schemas.microsoft.com/office/drawing/2014/main" id="{2CA5E253-28F6-485F-8E8F-A4821FCBED5A}"/>
            </a:ext>
          </a:extLst>
        </xdr:cNvPr>
        <xdr:cNvCxnSpPr/>
      </xdr:nvCxnSpPr>
      <xdr:spPr>
        <a:xfrm flipV="1">
          <a:off x="3429000" y="12171388"/>
          <a:ext cx="749300" cy="2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1B9A9275-CE14-4581-B359-C6AC398ADD4A}"/>
            </a:ext>
          </a:extLst>
        </xdr:cNvPr>
        <xdr:cNvSpPr txBox="1"/>
      </xdr:nvSpPr>
      <xdr:spPr>
        <a:xfrm>
          <a:off x="4229100" y="12500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6E167E51-395F-4D16-BF90-EBB760534D59}"/>
            </a:ext>
          </a:extLst>
        </xdr:cNvPr>
        <xdr:cNvSpPr/>
      </xdr:nvSpPr>
      <xdr:spPr>
        <a:xfrm>
          <a:off x="4127500" y="12521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70091</xdr:rowOff>
    </xdr:from>
    <xdr:to>
      <xdr:col>19</xdr:col>
      <xdr:colOff>177800</xdr:colOff>
      <xdr:row>75</xdr:row>
      <xdr:rowOff>134874</xdr:rowOff>
    </xdr:to>
    <xdr:cxnSp macro="">
      <xdr:nvCxnSpPr>
        <xdr:cNvPr id="178" name="直線コネクタ 177">
          <a:extLst>
            <a:ext uri="{FF2B5EF4-FFF2-40B4-BE49-F238E27FC236}">
              <a16:creationId xmlns:a16="http://schemas.microsoft.com/office/drawing/2014/main" id="{A1D5A211-7C3A-4398-AFF7-5DDB5FF177AC}"/>
            </a:ext>
          </a:extLst>
        </xdr:cNvPr>
        <xdr:cNvCxnSpPr/>
      </xdr:nvCxnSpPr>
      <xdr:spPr>
        <a:xfrm flipV="1">
          <a:off x="2622550" y="12458941"/>
          <a:ext cx="80645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B8C7B28E-9F3F-41A0-BE67-0A69711D0A8E}"/>
            </a:ext>
          </a:extLst>
        </xdr:cNvPr>
        <xdr:cNvSpPr/>
      </xdr:nvSpPr>
      <xdr:spPr>
        <a:xfrm>
          <a:off x="3384550" y="128320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F874624D-5580-4FDD-A5A9-8168B9708335}"/>
            </a:ext>
          </a:extLst>
        </xdr:cNvPr>
        <xdr:cNvSpPr txBox="1"/>
      </xdr:nvSpPr>
      <xdr:spPr>
        <a:xfrm>
          <a:off x="3154895" y="129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134874</xdr:rowOff>
    </xdr:from>
    <xdr:to>
      <xdr:col>15</xdr:col>
      <xdr:colOff>50800</xdr:colOff>
      <xdr:row>76</xdr:row>
      <xdr:rowOff>30975</xdr:rowOff>
    </xdr:to>
    <xdr:cxnSp macro="">
      <xdr:nvCxnSpPr>
        <xdr:cNvPr id="181" name="直線コネクタ 180">
          <a:extLst>
            <a:ext uri="{FF2B5EF4-FFF2-40B4-BE49-F238E27FC236}">
              <a16:creationId xmlns:a16="http://schemas.microsoft.com/office/drawing/2014/main" id="{C1DA5F5E-69DE-4B1A-9171-67443BF26335}"/>
            </a:ext>
          </a:extLst>
        </xdr:cNvPr>
        <xdr:cNvCxnSpPr/>
      </xdr:nvCxnSpPr>
      <xdr:spPr>
        <a:xfrm flipV="1">
          <a:off x="1828800" y="12523724"/>
          <a:ext cx="79375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5DEFC1B9-A75C-41A2-9AE2-B7C9A1166A69}"/>
            </a:ext>
          </a:extLst>
        </xdr:cNvPr>
        <xdr:cNvSpPr/>
      </xdr:nvSpPr>
      <xdr:spPr>
        <a:xfrm>
          <a:off x="2571750" y="1293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5DD0C1C3-4E7A-4D9A-9277-0C7DCB3FBFDF}"/>
            </a:ext>
          </a:extLst>
        </xdr:cNvPr>
        <xdr:cNvSpPr txBox="1"/>
      </xdr:nvSpPr>
      <xdr:spPr>
        <a:xfrm>
          <a:off x="2361145" y="1302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30975</xdr:rowOff>
    </xdr:from>
    <xdr:to>
      <xdr:col>10</xdr:col>
      <xdr:colOff>114300</xdr:colOff>
      <xdr:row>76</xdr:row>
      <xdr:rowOff>68695</xdr:rowOff>
    </xdr:to>
    <xdr:cxnSp macro="">
      <xdr:nvCxnSpPr>
        <xdr:cNvPr id="184" name="直線コネクタ 183">
          <a:extLst>
            <a:ext uri="{FF2B5EF4-FFF2-40B4-BE49-F238E27FC236}">
              <a16:creationId xmlns:a16="http://schemas.microsoft.com/office/drawing/2014/main" id="{8990B216-2DF8-4FEA-9F37-F00E897337CE}"/>
            </a:ext>
          </a:extLst>
        </xdr:cNvPr>
        <xdr:cNvCxnSpPr/>
      </xdr:nvCxnSpPr>
      <xdr:spPr>
        <a:xfrm flipV="1">
          <a:off x="1028700" y="12584925"/>
          <a:ext cx="8001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81A6B50B-9C59-45CC-9ADB-44FC32F21DA0}"/>
            </a:ext>
          </a:extLst>
        </xdr:cNvPr>
        <xdr:cNvSpPr/>
      </xdr:nvSpPr>
      <xdr:spPr>
        <a:xfrm>
          <a:off x="1778000" y="13011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D870A390-30F9-4AAE-AEB7-99A2D452F208}"/>
            </a:ext>
          </a:extLst>
        </xdr:cNvPr>
        <xdr:cNvSpPr txBox="1"/>
      </xdr:nvSpPr>
      <xdr:spPr>
        <a:xfrm>
          <a:off x="1548345" y="130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A9C7C492-E77F-433E-99DD-6FF97AD2FEC1}"/>
            </a:ext>
          </a:extLst>
        </xdr:cNvPr>
        <xdr:cNvSpPr/>
      </xdr:nvSpPr>
      <xdr:spPr>
        <a:xfrm>
          <a:off x="984250" y="129878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6C0B94D3-E16F-46F0-AAEA-16CDEC7EBE2A}"/>
            </a:ext>
          </a:extLst>
        </xdr:cNvPr>
        <xdr:cNvSpPr txBox="1"/>
      </xdr:nvSpPr>
      <xdr:spPr>
        <a:xfrm>
          <a:off x="754595" y="130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8DE8F81-0357-4912-BCD7-C115F4ABD7CE}"/>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7CF769F-55B4-42A4-8C84-BB86D205343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9FB5F54-7C44-4E9D-A919-9EA8E7457478}"/>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401E17-5094-439B-8B05-C111CA95F797}"/>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C2FEBCD-E71A-41DE-BDDF-77B107D14B78}"/>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61938</xdr:rowOff>
    </xdr:from>
    <xdr:to>
      <xdr:col>24</xdr:col>
      <xdr:colOff>114300</xdr:colOff>
      <xdr:row>73</xdr:row>
      <xdr:rowOff>163538</xdr:rowOff>
    </xdr:to>
    <xdr:sp macro="" textlink="">
      <xdr:nvSpPr>
        <xdr:cNvPr id="194" name="楕円 193">
          <a:extLst>
            <a:ext uri="{FF2B5EF4-FFF2-40B4-BE49-F238E27FC236}">
              <a16:creationId xmlns:a16="http://schemas.microsoft.com/office/drawing/2014/main" id="{C6229D4D-A0FE-45C4-A03C-FA114878E3A0}"/>
            </a:ext>
          </a:extLst>
        </xdr:cNvPr>
        <xdr:cNvSpPr/>
      </xdr:nvSpPr>
      <xdr:spPr>
        <a:xfrm>
          <a:off x="4127500" y="121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84815</xdr:rowOff>
    </xdr:from>
    <xdr:ext cx="599010" cy="259045"/>
    <xdr:sp macro="" textlink="">
      <xdr:nvSpPr>
        <xdr:cNvPr id="195" name="民生費該当値テキスト">
          <a:extLst>
            <a:ext uri="{FF2B5EF4-FFF2-40B4-BE49-F238E27FC236}">
              <a16:creationId xmlns:a16="http://schemas.microsoft.com/office/drawing/2014/main" id="{CDB8D1D1-05F5-47A8-B638-4E08FF8067DA}"/>
            </a:ext>
          </a:extLst>
        </xdr:cNvPr>
        <xdr:cNvSpPr txBox="1"/>
      </xdr:nvSpPr>
      <xdr:spPr>
        <a:xfrm>
          <a:off x="4229100" y="1197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19291</xdr:rowOff>
    </xdr:from>
    <xdr:to>
      <xdr:col>20</xdr:col>
      <xdr:colOff>38100</xdr:colOff>
      <xdr:row>75</xdr:row>
      <xdr:rowOff>120891</xdr:rowOff>
    </xdr:to>
    <xdr:sp macro="" textlink="">
      <xdr:nvSpPr>
        <xdr:cNvPr id="196" name="楕円 195">
          <a:extLst>
            <a:ext uri="{FF2B5EF4-FFF2-40B4-BE49-F238E27FC236}">
              <a16:creationId xmlns:a16="http://schemas.microsoft.com/office/drawing/2014/main" id="{50726700-4150-4E7C-AC70-521B4FD34059}"/>
            </a:ext>
          </a:extLst>
        </xdr:cNvPr>
        <xdr:cNvSpPr/>
      </xdr:nvSpPr>
      <xdr:spPr>
        <a:xfrm>
          <a:off x="3384550" y="12408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137418</xdr:rowOff>
    </xdr:from>
    <xdr:ext cx="599010" cy="259045"/>
    <xdr:sp macro="" textlink="">
      <xdr:nvSpPr>
        <xdr:cNvPr id="197" name="テキスト ボックス 196">
          <a:extLst>
            <a:ext uri="{FF2B5EF4-FFF2-40B4-BE49-F238E27FC236}">
              <a16:creationId xmlns:a16="http://schemas.microsoft.com/office/drawing/2014/main" id="{445903DC-F584-4D56-951B-C9D47C755552}"/>
            </a:ext>
          </a:extLst>
        </xdr:cNvPr>
        <xdr:cNvSpPr txBox="1"/>
      </xdr:nvSpPr>
      <xdr:spPr>
        <a:xfrm>
          <a:off x="3154895" y="1219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84074</xdr:rowOff>
    </xdr:from>
    <xdr:to>
      <xdr:col>15</xdr:col>
      <xdr:colOff>101600</xdr:colOff>
      <xdr:row>76</xdr:row>
      <xdr:rowOff>14224</xdr:rowOff>
    </xdr:to>
    <xdr:sp macro="" textlink="">
      <xdr:nvSpPr>
        <xdr:cNvPr id="198" name="楕円 197">
          <a:extLst>
            <a:ext uri="{FF2B5EF4-FFF2-40B4-BE49-F238E27FC236}">
              <a16:creationId xmlns:a16="http://schemas.microsoft.com/office/drawing/2014/main" id="{2EB1B5E5-ABA1-40E7-8CEE-6B6BDC736016}"/>
            </a:ext>
          </a:extLst>
        </xdr:cNvPr>
        <xdr:cNvSpPr/>
      </xdr:nvSpPr>
      <xdr:spPr>
        <a:xfrm>
          <a:off x="2571750" y="12472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30751</xdr:rowOff>
    </xdr:from>
    <xdr:ext cx="599010" cy="259045"/>
    <xdr:sp macro="" textlink="">
      <xdr:nvSpPr>
        <xdr:cNvPr id="199" name="テキスト ボックス 198">
          <a:extLst>
            <a:ext uri="{FF2B5EF4-FFF2-40B4-BE49-F238E27FC236}">
              <a16:creationId xmlns:a16="http://schemas.microsoft.com/office/drawing/2014/main" id="{EDAE32C7-E5C9-43E1-8606-6789945E3D77}"/>
            </a:ext>
          </a:extLst>
        </xdr:cNvPr>
        <xdr:cNvSpPr txBox="1"/>
      </xdr:nvSpPr>
      <xdr:spPr>
        <a:xfrm>
          <a:off x="2361145" y="122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151625</xdr:rowOff>
    </xdr:from>
    <xdr:to>
      <xdr:col>10</xdr:col>
      <xdr:colOff>165100</xdr:colOff>
      <xdr:row>76</xdr:row>
      <xdr:rowOff>81775</xdr:rowOff>
    </xdr:to>
    <xdr:sp macro="" textlink="">
      <xdr:nvSpPr>
        <xdr:cNvPr id="200" name="楕円 199">
          <a:extLst>
            <a:ext uri="{FF2B5EF4-FFF2-40B4-BE49-F238E27FC236}">
              <a16:creationId xmlns:a16="http://schemas.microsoft.com/office/drawing/2014/main" id="{CA32D868-42D9-4C2F-A3AA-F0F846590C39}"/>
            </a:ext>
          </a:extLst>
        </xdr:cNvPr>
        <xdr:cNvSpPr/>
      </xdr:nvSpPr>
      <xdr:spPr>
        <a:xfrm>
          <a:off x="1778000" y="12540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98303</xdr:rowOff>
    </xdr:from>
    <xdr:ext cx="599010" cy="259045"/>
    <xdr:sp macro="" textlink="">
      <xdr:nvSpPr>
        <xdr:cNvPr id="201" name="テキスト ボックス 200">
          <a:extLst>
            <a:ext uri="{FF2B5EF4-FFF2-40B4-BE49-F238E27FC236}">
              <a16:creationId xmlns:a16="http://schemas.microsoft.com/office/drawing/2014/main" id="{52F12A24-4891-4597-ABB8-85143D9B576B}"/>
            </a:ext>
          </a:extLst>
        </xdr:cNvPr>
        <xdr:cNvSpPr txBox="1"/>
      </xdr:nvSpPr>
      <xdr:spPr>
        <a:xfrm>
          <a:off x="1548345" y="1232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17895</xdr:rowOff>
    </xdr:from>
    <xdr:to>
      <xdr:col>6</xdr:col>
      <xdr:colOff>38100</xdr:colOff>
      <xdr:row>76</xdr:row>
      <xdr:rowOff>119495</xdr:rowOff>
    </xdr:to>
    <xdr:sp macro="" textlink="">
      <xdr:nvSpPr>
        <xdr:cNvPr id="202" name="楕円 201">
          <a:extLst>
            <a:ext uri="{FF2B5EF4-FFF2-40B4-BE49-F238E27FC236}">
              <a16:creationId xmlns:a16="http://schemas.microsoft.com/office/drawing/2014/main" id="{C99B0D5D-EC4C-4AFF-8139-A4B8D73E27B0}"/>
            </a:ext>
          </a:extLst>
        </xdr:cNvPr>
        <xdr:cNvSpPr/>
      </xdr:nvSpPr>
      <xdr:spPr>
        <a:xfrm>
          <a:off x="984250" y="12571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136021</xdr:rowOff>
    </xdr:from>
    <xdr:ext cx="599010" cy="259045"/>
    <xdr:sp macro="" textlink="">
      <xdr:nvSpPr>
        <xdr:cNvPr id="203" name="テキスト ボックス 202">
          <a:extLst>
            <a:ext uri="{FF2B5EF4-FFF2-40B4-BE49-F238E27FC236}">
              <a16:creationId xmlns:a16="http://schemas.microsoft.com/office/drawing/2014/main" id="{3B7A0FEA-4744-42F2-A24F-70BE9EA1D172}"/>
            </a:ext>
          </a:extLst>
        </xdr:cNvPr>
        <xdr:cNvSpPr txBox="1"/>
      </xdr:nvSpPr>
      <xdr:spPr>
        <a:xfrm>
          <a:off x="754595" y="1235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2A716F9E-BC2B-4310-9267-8AB8B1E365FA}"/>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61F510B1-F120-4B1A-8A1A-BF518B65C856}"/>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BF53ABA6-2FBD-4286-AAF5-379417F9FB43}"/>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70BDBC58-8034-48D1-8293-02C144C6122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61940F52-473D-4EA9-B8E9-F1B9BAFE45C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11F0CAA3-2ADB-4D83-A132-20DBFD5A3A56}"/>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D6BC1121-D2CF-4F19-97C4-9111FE9ED30E}"/>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4C3572F5-0079-4DFF-8F11-8D1568AD2478}"/>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EA76914B-1B38-414C-985F-8E9DE82C0DFB}"/>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527695D3-3823-4137-AFB0-3C63D4D5F675}"/>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49A4FB44-1632-4D70-B17B-40D574A7C61F}"/>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C683FFA-C9F6-4FC6-88EE-9B09F6E835E8}"/>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55DF0410-BF87-4DFD-A1B1-0AE4F7625055}"/>
            </a:ext>
          </a:extLst>
        </xdr:cNvPr>
        <xdr:cNvSpPr txBox="1"/>
      </xdr:nvSpPr>
      <xdr:spPr>
        <a:xfrm>
          <a:off x="2116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FEB6E721-ABE0-4270-A355-988EBAB85547}"/>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BDFEC79-9206-404A-9721-23793F1433EC}"/>
            </a:ext>
          </a:extLst>
        </xdr:cNvPr>
        <xdr:cNvSpPr txBox="1"/>
      </xdr:nvSpPr>
      <xdr:spPr>
        <a:xfrm>
          <a:off x="2116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6727187-C474-4EA6-B4CA-A4C7FDA08E2B}"/>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98B19801-483E-4A12-B675-470CE9A046BA}"/>
            </a:ext>
          </a:extLst>
        </xdr:cNvPr>
        <xdr:cNvSpPr txBox="1"/>
      </xdr:nvSpPr>
      <xdr:spPr>
        <a:xfrm>
          <a:off x="2116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283BCA3F-1DEC-4A3D-B5D6-5130835FC628}"/>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79D123DF-A86B-4B92-8F09-9B625136BCF6}"/>
            </a:ext>
          </a:extLst>
        </xdr:cNvPr>
        <xdr:cNvSpPr txBox="1"/>
      </xdr:nvSpPr>
      <xdr:spPr>
        <a:xfrm>
          <a:off x="2116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1642564-121D-47E8-B9CF-BF58806BC73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3AF6BFC-96E8-4F7D-8251-D33F21F072ED}"/>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AA98AF00-ACFF-49A5-B244-6368CE211773}"/>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EDEB456C-FBF6-442C-8255-C6FAEDA46DE2}"/>
            </a:ext>
          </a:extLst>
        </xdr:cNvPr>
        <xdr:cNvCxnSpPr/>
      </xdr:nvCxnSpPr>
      <xdr:spPr>
        <a:xfrm flipV="1">
          <a:off x="4176395" y="151045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2D4CEE3C-0F06-48A9-8239-88D67D7D3DB4}"/>
            </a:ext>
          </a:extLst>
        </xdr:cNvPr>
        <xdr:cNvSpPr txBox="1"/>
      </xdr:nvSpPr>
      <xdr:spPr>
        <a:xfrm>
          <a:off x="4229100" y="162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647B7C6F-B4A8-405D-B291-F3554D65EAA7}"/>
            </a:ext>
          </a:extLst>
        </xdr:cNvPr>
        <xdr:cNvCxnSpPr/>
      </xdr:nvCxnSpPr>
      <xdr:spPr>
        <a:xfrm>
          <a:off x="4108450" y="16209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34B374A1-1172-4138-BB1E-AFDAF4DE04CB}"/>
            </a:ext>
          </a:extLst>
        </xdr:cNvPr>
        <xdr:cNvSpPr txBox="1"/>
      </xdr:nvSpPr>
      <xdr:spPr>
        <a:xfrm>
          <a:off x="4229100" y="148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721E32B6-A2ED-410C-B684-84E1A2782723}"/>
            </a:ext>
          </a:extLst>
        </xdr:cNvPr>
        <xdr:cNvCxnSpPr/>
      </xdr:nvCxnSpPr>
      <xdr:spPr>
        <a:xfrm>
          <a:off x="4108450" y="15104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170607</xdr:rowOff>
    </xdr:from>
    <xdr:to>
      <xdr:col>24</xdr:col>
      <xdr:colOff>63500</xdr:colOff>
      <xdr:row>98</xdr:row>
      <xdr:rowOff>33333</xdr:rowOff>
    </xdr:to>
    <xdr:cxnSp macro="">
      <xdr:nvCxnSpPr>
        <xdr:cNvPr id="231" name="直線コネクタ 230">
          <a:extLst>
            <a:ext uri="{FF2B5EF4-FFF2-40B4-BE49-F238E27FC236}">
              <a16:creationId xmlns:a16="http://schemas.microsoft.com/office/drawing/2014/main" id="{81646B5F-3406-493D-993C-3E8CB28B2DBA}"/>
            </a:ext>
          </a:extLst>
        </xdr:cNvPr>
        <xdr:cNvCxnSpPr/>
      </xdr:nvCxnSpPr>
      <xdr:spPr>
        <a:xfrm flipV="1">
          <a:off x="3429000" y="16058307"/>
          <a:ext cx="749300" cy="20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D5A9CA1E-BB0A-40F0-AE20-131FE41CE6FB}"/>
            </a:ext>
          </a:extLst>
        </xdr:cNvPr>
        <xdr:cNvSpPr txBox="1"/>
      </xdr:nvSpPr>
      <xdr:spPr>
        <a:xfrm>
          <a:off x="4229100" y="1565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E51EAF91-221F-46F0-A68E-6B5F6918F384}"/>
            </a:ext>
          </a:extLst>
        </xdr:cNvPr>
        <xdr:cNvSpPr/>
      </xdr:nvSpPr>
      <xdr:spPr>
        <a:xfrm>
          <a:off x="4127500" y="158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33333</xdr:rowOff>
    </xdr:from>
    <xdr:to>
      <xdr:col>19</xdr:col>
      <xdr:colOff>177800</xdr:colOff>
      <xdr:row>98</xdr:row>
      <xdr:rowOff>49586</xdr:rowOff>
    </xdr:to>
    <xdr:cxnSp macro="">
      <xdr:nvCxnSpPr>
        <xdr:cNvPr id="234" name="直線コネクタ 233">
          <a:extLst>
            <a:ext uri="{FF2B5EF4-FFF2-40B4-BE49-F238E27FC236}">
              <a16:creationId xmlns:a16="http://schemas.microsoft.com/office/drawing/2014/main" id="{F06A2B74-E397-4AA2-BA07-9034F7D77EB4}"/>
            </a:ext>
          </a:extLst>
        </xdr:cNvPr>
        <xdr:cNvCxnSpPr/>
      </xdr:nvCxnSpPr>
      <xdr:spPr>
        <a:xfrm flipV="1">
          <a:off x="2622550" y="16263933"/>
          <a:ext cx="80645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FA00D594-BCCA-444B-90FE-509175C66F56}"/>
            </a:ext>
          </a:extLst>
        </xdr:cNvPr>
        <xdr:cNvSpPr/>
      </xdr:nvSpPr>
      <xdr:spPr>
        <a:xfrm>
          <a:off x="3384550" y="1604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A4C7215E-2A90-4DDA-9C88-D87520220EFC}"/>
            </a:ext>
          </a:extLst>
        </xdr:cNvPr>
        <xdr:cNvSpPr txBox="1"/>
      </xdr:nvSpPr>
      <xdr:spPr>
        <a:xfrm>
          <a:off x="31872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49586</xdr:rowOff>
    </xdr:from>
    <xdr:to>
      <xdr:col>15</xdr:col>
      <xdr:colOff>50800</xdr:colOff>
      <xdr:row>98</xdr:row>
      <xdr:rowOff>78389</xdr:rowOff>
    </xdr:to>
    <xdr:cxnSp macro="">
      <xdr:nvCxnSpPr>
        <xdr:cNvPr id="237" name="直線コネクタ 236">
          <a:extLst>
            <a:ext uri="{FF2B5EF4-FFF2-40B4-BE49-F238E27FC236}">
              <a16:creationId xmlns:a16="http://schemas.microsoft.com/office/drawing/2014/main" id="{5C1DD6EE-E001-431E-89CC-C97DD39C2864}"/>
            </a:ext>
          </a:extLst>
        </xdr:cNvPr>
        <xdr:cNvCxnSpPr/>
      </xdr:nvCxnSpPr>
      <xdr:spPr>
        <a:xfrm flipV="1">
          <a:off x="1828800" y="16280186"/>
          <a:ext cx="79375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6A9E7473-729E-41BD-A9BA-69C16009A0D8}"/>
            </a:ext>
          </a:extLst>
        </xdr:cNvPr>
        <xdr:cNvSpPr/>
      </xdr:nvSpPr>
      <xdr:spPr>
        <a:xfrm>
          <a:off x="2571750" y="1607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266CB65C-49E5-4133-A287-41B7A9F415EA}"/>
            </a:ext>
          </a:extLst>
        </xdr:cNvPr>
        <xdr:cNvSpPr txBox="1"/>
      </xdr:nvSpPr>
      <xdr:spPr>
        <a:xfrm>
          <a:off x="2393461" y="158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74183</xdr:rowOff>
    </xdr:from>
    <xdr:to>
      <xdr:col>10</xdr:col>
      <xdr:colOff>114300</xdr:colOff>
      <xdr:row>98</xdr:row>
      <xdr:rowOff>78389</xdr:rowOff>
    </xdr:to>
    <xdr:cxnSp macro="">
      <xdr:nvCxnSpPr>
        <xdr:cNvPr id="240" name="直線コネクタ 239">
          <a:extLst>
            <a:ext uri="{FF2B5EF4-FFF2-40B4-BE49-F238E27FC236}">
              <a16:creationId xmlns:a16="http://schemas.microsoft.com/office/drawing/2014/main" id="{56D28242-C48D-414C-9360-8780C009FFA4}"/>
            </a:ext>
          </a:extLst>
        </xdr:cNvPr>
        <xdr:cNvCxnSpPr/>
      </xdr:nvCxnSpPr>
      <xdr:spPr>
        <a:xfrm>
          <a:off x="1028700" y="16304783"/>
          <a:ext cx="8001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FE0F530D-FBD8-4CDF-BEE7-C0C921DBA247}"/>
            </a:ext>
          </a:extLst>
        </xdr:cNvPr>
        <xdr:cNvSpPr/>
      </xdr:nvSpPr>
      <xdr:spPr>
        <a:xfrm>
          <a:off x="1778000" y="1610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35180C07-3B52-4F1E-BCDE-B22104C5F70C}"/>
            </a:ext>
          </a:extLst>
        </xdr:cNvPr>
        <xdr:cNvSpPr txBox="1"/>
      </xdr:nvSpPr>
      <xdr:spPr>
        <a:xfrm>
          <a:off x="1580661" y="158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4662D3F1-2AA2-4E90-80F2-41B70A709347}"/>
            </a:ext>
          </a:extLst>
        </xdr:cNvPr>
        <xdr:cNvSpPr/>
      </xdr:nvSpPr>
      <xdr:spPr>
        <a:xfrm>
          <a:off x="984250" y="16094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7C99F44D-46A1-4DF5-A8D2-1779CCFE1404}"/>
            </a:ext>
          </a:extLst>
        </xdr:cNvPr>
        <xdr:cNvSpPr txBox="1"/>
      </xdr:nvSpPr>
      <xdr:spPr>
        <a:xfrm>
          <a:off x="786911" y="158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33013C9-7361-46B6-B503-859E1B58A239}"/>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1167A73-4DF0-40D0-94FA-018349121732}"/>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46581BC-D107-4280-80D0-3D5529509886}"/>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B3BC69D-CAB3-430E-BE51-528D113E9256}"/>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43C9C5C-61DD-490F-86CF-F977FCCD57B7}"/>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119807</xdr:rowOff>
    </xdr:from>
    <xdr:to>
      <xdr:col>24</xdr:col>
      <xdr:colOff>114300</xdr:colOff>
      <xdr:row>97</xdr:row>
      <xdr:rowOff>49957</xdr:rowOff>
    </xdr:to>
    <xdr:sp macro="" textlink="">
      <xdr:nvSpPr>
        <xdr:cNvPr id="250" name="楕円 249">
          <a:extLst>
            <a:ext uri="{FF2B5EF4-FFF2-40B4-BE49-F238E27FC236}">
              <a16:creationId xmlns:a16="http://schemas.microsoft.com/office/drawing/2014/main" id="{ED3D9170-C616-4EF1-9E28-1FB740FCD4CF}"/>
            </a:ext>
          </a:extLst>
        </xdr:cNvPr>
        <xdr:cNvSpPr/>
      </xdr:nvSpPr>
      <xdr:spPr>
        <a:xfrm>
          <a:off x="4127500" y="1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98234</xdr:rowOff>
    </xdr:from>
    <xdr:ext cx="534377" cy="259045"/>
    <xdr:sp macro="" textlink="">
      <xdr:nvSpPr>
        <xdr:cNvPr id="251" name="衛生費該当値テキスト">
          <a:extLst>
            <a:ext uri="{FF2B5EF4-FFF2-40B4-BE49-F238E27FC236}">
              <a16:creationId xmlns:a16="http://schemas.microsoft.com/office/drawing/2014/main" id="{75895F9D-DD5D-4DE4-B3E8-E25155AD3971}"/>
            </a:ext>
          </a:extLst>
        </xdr:cNvPr>
        <xdr:cNvSpPr txBox="1"/>
      </xdr:nvSpPr>
      <xdr:spPr>
        <a:xfrm>
          <a:off x="4229100" y="159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153983</xdr:rowOff>
    </xdr:from>
    <xdr:to>
      <xdr:col>20</xdr:col>
      <xdr:colOff>38100</xdr:colOff>
      <xdr:row>98</xdr:row>
      <xdr:rowOff>84133</xdr:rowOff>
    </xdr:to>
    <xdr:sp macro="" textlink="">
      <xdr:nvSpPr>
        <xdr:cNvPr id="252" name="楕円 251">
          <a:extLst>
            <a:ext uri="{FF2B5EF4-FFF2-40B4-BE49-F238E27FC236}">
              <a16:creationId xmlns:a16="http://schemas.microsoft.com/office/drawing/2014/main" id="{66BB560C-C45D-4E0C-B3CB-B3DAB283D7E9}"/>
            </a:ext>
          </a:extLst>
        </xdr:cNvPr>
        <xdr:cNvSpPr/>
      </xdr:nvSpPr>
      <xdr:spPr>
        <a:xfrm>
          <a:off x="3384550" y="162131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75260</xdr:rowOff>
    </xdr:from>
    <xdr:ext cx="534377" cy="259045"/>
    <xdr:sp macro="" textlink="">
      <xdr:nvSpPr>
        <xdr:cNvPr id="253" name="テキスト ボックス 252">
          <a:extLst>
            <a:ext uri="{FF2B5EF4-FFF2-40B4-BE49-F238E27FC236}">
              <a16:creationId xmlns:a16="http://schemas.microsoft.com/office/drawing/2014/main" id="{1D972A5D-B036-448C-A967-FDF3227942F8}"/>
            </a:ext>
          </a:extLst>
        </xdr:cNvPr>
        <xdr:cNvSpPr txBox="1"/>
      </xdr:nvSpPr>
      <xdr:spPr>
        <a:xfrm>
          <a:off x="3187211" y="163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170236</xdr:rowOff>
    </xdr:from>
    <xdr:to>
      <xdr:col>15</xdr:col>
      <xdr:colOff>101600</xdr:colOff>
      <xdr:row>98</xdr:row>
      <xdr:rowOff>100386</xdr:rowOff>
    </xdr:to>
    <xdr:sp macro="" textlink="">
      <xdr:nvSpPr>
        <xdr:cNvPr id="254" name="楕円 253">
          <a:extLst>
            <a:ext uri="{FF2B5EF4-FFF2-40B4-BE49-F238E27FC236}">
              <a16:creationId xmlns:a16="http://schemas.microsoft.com/office/drawing/2014/main" id="{5AA73C90-78A9-4113-AA6C-E0EBF1EBFF98}"/>
            </a:ext>
          </a:extLst>
        </xdr:cNvPr>
        <xdr:cNvSpPr/>
      </xdr:nvSpPr>
      <xdr:spPr>
        <a:xfrm>
          <a:off x="2571750" y="16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91513</xdr:rowOff>
    </xdr:from>
    <xdr:ext cx="534377" cy="259045"/>
    <xdr:sp macro="" textlink="">
      <xdr:nvSpPr>
        <xdr:cNvPr id="255" name="テキスト ボックス 254">
          <a:extLst>
            <a:ext uri="{FF2B5EF4-FFF2-40B4-BE49-F238E27FC236}">
              <a16:creationId xmlns:a16="http://schemas.microsoft.com/office/drawing/2014/main" id="{1B88D631-1060-47FE-AEC1-5E43B99FC24E}"/>
            </a:ext>
          </a:extLst>
        </xdr:cNvPr>
        <xdr:cNvSpPr txBox="1"/>
      </xdr:nvSpPr>
      <xdr:spPr>
        <a:xfrm>
          <a:off x="2393461" y="16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27589</xdr:rowOff>
    </xdr:from>
    <xdr:to>
      <xdr:col>10</xdr:col>
      <xdr:colOff>165100</xdr:colOff>
      <xdr:row>98</xdr:row>
      <xdr:rowOff>129189</xdr:rowOff>
    </xdr:to>
    <xdr:sp macro="" textlink="">
      <xdr:nvSpPr>
        <xdr:cNvPr id="256" name="楕円 255">
          <a:extLst>
            <a:ext uri="{FF2B5EF4-FFF2-40B4-BE49-F238E27FC236}">
              <a16:creationId xmlns:a16="http://schemas.microsoft.com/office/drawing/2014/main" id="{723B2479-943E-469D-8F65-B45C45DD92DB}"/>
            </a:ext>
          </a:extLst>
        </xdr:cNvPr>
        <xdr:cNvSpPr/>
      </xdr:nvSpPr>
      <xdr:spPr>
        <a:xfrm>
          <a:off x="1778000" y="16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120316</xdr:rowOff>
    </xdr:from>
    <xdr:ext cx="534377" cy="259045"/>
    <xdr:sp macro="" textlink="">
      <xdr:nvSpPr>
        <xdr:cNvPr id="257" name="テキスト ボックス 256">
          <a:extLst>
            <a:ext uri="{FF2B5EF4-FFF2-40B4-BE49-F238E27FC236}">
              <a16:creationId xmlns:a16="http://schemas.microsoft.com/office/drawing/2014/main" id="{11526B01-B0A2-45C2-82BD-EEE0BADA6FDA}"/>
            </a:ext>
          </a:extLst>
        </xdr:cNvPr>
        <xdr:cNvSpPr txBox="1"/>
      </xdr:nvSpPr>
      <xdr:spPr>
        <a:xfrm>
          <a:off x="1580661" y="163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23383</xdr:rowOff>
    </xdr:from>
    <xdr:to>
      <xdr:col>6</xdr:col>
      <xdr:colOff>38100</xdr:colOff>
      <xdr:row>98</xdr:row>
      <xdr:rowOff>124983</xdr:rowOff>
    </xdr:to>
    <xdr:sp macro="" textlink="">
      <xdr:nvSpPr>
        <xdr:cNvPr id="258" name="楕円 257">
          <a:extLst>
            <a:ext uri="{FF2B5EF4-FFF2-40B4-BE49-F238E27FC236}">
              <a16:creationId xmlns:a16="http://schemas.microsoft.com/office/drawing/2014/main" id="{7133B201-563B-4091-AAA5-9E523B5D5073}"/>
            </a:ext>
          </a:extLst>
        </xdr:cNvPr>
        <xdr:cNvSpPr/>
      </xdr:nvSpPr>
      <xdr:spPr>
        <a:xfrm>
          <a:off x="984250" y="162539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116110</xdr:rowOff>
    </xdr:from>
    <xdr:ext cx="534377" cy="259045"/>
    <xdr:sp macro="" textlink="">
      <xdr:nvSpPr>
        <xdr:cNvPr id="259" name="テキスト ボックス 258">
          <a:extLst>
            <a:ext uri="{FF2B5EF4-FFF2-40B4-BE49-F238E27FC236}">
              <a16:creationId xmlns:a16="http://schemas.microsoft.com/office/drawing/2014/main" id="{03FEEAB2-637C-42F1-B7D7-24DD60B6BD78}"/>
            </a:ext>
          </a:extLst>
        </xdr:cNvPr>
        <xdr:cNvSpPr txBox="1"/>
      </xdr:nvSpPr>
      <xdr:spPr>
        <a:xfrm>
          <a:off x="786911" y="163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F6ED493C-0AAE-4195-9F60-6C3DA71DFF61}"/>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1FF33D4-A7F5-45E0-843E-8970E90BD4E4}"/>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C1C91553-F5E3-496C-953C-ADD8CE491B7F}"/>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AE4A21D4-EC84-4B2D-8DAC-B48D8D27AE39}"/>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7DC2D012-596A-4BDD-BDD1-6DF16AF02837}"/>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157BD76A-8EA8-4F97-AA37-9DFE79B709E9}"/>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BF2DD101-747C-4CA2-B940-7909F3AA6B3B}"/>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7C835AE2-34CD-401E-9429-FB8C93E5ADD3}"/>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59D98CCA-7CFF-4E51-91E2-2D8AF9E5BBE1}"/>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EB9115E5-1683-4272-9D68-A6A27320526B}"/>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F2F53EDA-A273-48A2-9CC2-F08E17785D4D}"/>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CA66649F-8953-4670-8E26-2FA2A56A3042}"/>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4E86CEBB-2451-4C9F-A1EE-AAF0C5736A6B}"/>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C71C760-3738-4AEC-828F-97FF90BD846A}"/>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E81C8286-EAA2-4630-8B53-527ADBDBD473}"/>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A048DF15-704F-42B7-9569-BFFB5E3EAE3B}"/>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D1394DDF-F5B9-4BE6-B570-D00E0C83640E}"/>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3F1E7FDE-DF1A-452F-8F83-45831518252F}"/>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53C0EFEA-14A3-4CC1-9527-0E640493813A}"/>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73B42B6D-873B-489D-8F50-4F6E382C257C}"/>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DCAA0E24-536E-4CBD-8ACE-46BAA09DF547}"/>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984D87D3-CB71-419B-B70F-FAE3D10641EA}"/>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C80EF5C1-4B5A-441B-9010-C44483E629A1}"/>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8D31A38D-BCFC-4A5A-8507-6EB4ACFB1B55}"/>
            </a:ext>
          </a:extLst>
        </xdr:cNvPr>
        <xdr:cNvCxnSpPr/>
      </xdr:nvCxnSpPr>
      <xdr:spPr>
        <a:xfrm flipV="1">
          <a:off x="9427845" y="5264912"/>
          <a:ext cx="1270" cy="1224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541BB256-7F5E-41B0-9227-3415917D7DEB}"/>
            </a:ext>
          </a:extLst>
        </xdr:cNvPr>
        <xdr:cNvSpPr txBox="1"/>
      </xdr:nvSpPr>
      <xdr:spPr>
        <a:xfrm>
          <a:off x="9480550" y="64931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72AD2C23-E800-426F-8F35-B3F80041E75B}"/>
            </a:ext>
          </a:extLst>
        </xdr:cNvPr>
        <xdr:cNvCxnSpPr/>
      </xdr:nvCxnSpPr>
      <xdr:spPr>
        <a:xfrm>
          <a:off x="9359900" y="6489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364144F5-C1D3-4600-8463-B5F2783AA5BE}"/>
            </a:ext>
          </a:extLst>
        </xdr:cNvPr>
        <xdr:cNvSpPr txBox="1"/>
      </xdr:nvSpPr>
      <xdr:spPr>
        <a:xfrm>
          <a:off x="9480550"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E1DF341C-1287-4E16-A720-4CF9A0D077E6}"/>
            </a:ext>
          </a:extLst>
        </xdr:cNvPr>
        <xdr:cNvCxnSpPr/>
      </xdr:nvCxnSpPr>
      <xdr:spPr>
        <a:xfrm>
          <a:off x="9359900" y="5264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xdr:rowOff>
    </xdr:from>
    <xdr:to>
      <xdr:col>55</xdr:col>
      <xdr:colOff>0</xdr:colOff>
      <xdr:row>34</xdr:row>
      <xdr:rowOff>71120</xdr:rowOff>
    </xdr:to>
    <xdr:cxnSp macro="">
      <xdr:nvCxnSpPr>
        <xdr:cNvPr id="288" name="直線コネクタ 287">
          <a:extLst>
            <a:ext uri="{FF2B5EF4-FFF2-40B4-BE49-F238E27FC236}">
              <a16:creationId xmlns:a16="http://schemas.microsoft.com/office/drawing/2014/main" id="{584D3CD8-1B70-4A04-9866-A0D2B5C56971}"/>
            </a:ext>
          </a:extLst>
        </xdr:cNvPr>
        <xdr:cNvCxnSpPr/>
      </xdr:nvCxnSpPr>
      <xdr:spPr>
        <a:xfrm flipV="1">
          <a:off x="8686800" y="5630291"/>
          <a:ext cx="74295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a:extLst>
            <a:ext uri="{FF2B5EF4-FFF2-40B4-BE49-F238E27FC236}">
              <a16:creationId xmlns:a16="http://schemas.microsoft.com/office/drawing/2014/main" id="{432A0855-3371-4C2D-A049-A6E0FD864FF5}"/>
            </a:ext>
          </a:extLst>
        </xdr:cNvPr>
        <xdr:cNvSpPr txBox="1"/>
      </xdr:nvSpPr>
      <xdr:spPr>
        <a:xfrm>
          <a:off x="9480550" y="61137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7611AAAC-DC77-4694-86B5-A8B523983CCA}"/>
            </a:ext>
          </a:extLst>
        </xdr:cNvPr>
        <xdr:cNvSpPr/>
      </xdr:nvSpPr>
      <xdr:spPr>
        <a:xfrm>
          <a:off x="9398000" y="613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38354</xdr:rowOff>
    </xdr:from>
    <xdr:to>
      <xdr:col>50</xdr:col>
      <xdr:colOff>114300</xdr:colOff>
      <xdr:row>34</xdr:row>
      <xdr:rowOff>71120</xdr:rowOff>
    </xdr:to>
    <xdr:cxnSp macro="">
      <xdr:nvCxnSpPr>
        <xdr:cNvPr id="291" name="直線コネクタ 290">
          <a:extLst>
            <a:ext uri="{FF2B5EF4-FFF2-40B4-BE49-F238E27FC236}">
              <a16:creationId xmlns:a16="http://schemas.microsoft.com/office/drawing/2014/main" id="{260E64D3-69CB-421E-9178-BDB5E070900C}"/>
            </a:ext>
          </a:extLst>
        </xdr:cNvPr>
        <xdr:cNvCxnSpPr/>
      </xdr:nvCxnSpPr>
      <xdr:spPr>
        <a:xfrm>
          <a:off x="7886700" y="5658104"/>
          <a:ext cx="8001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69047C61-C6FC-4D13-85BA-CCD3FED40CBD}"/>
            </a:ext>
          </a:extLst>
        </xdr:cNvPr>
        <xdr:cNvSpPr/>
      </xdr:nvSpPr>
      <xdr:spPr>
        <a:xfrm>
          <a:off x="8636000" y="614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a:extLst>
            <a:ext uri="{FF2B5EF4-FFF2-40B4-BE49-F238E27FC236}">
              <a16:creationId xmlns:a16="http://schemas.microsoft.com/office/drawing/2014/main" id="{5BF8B98D-1FF0-4CC7-B360-74AF6379B621}"/>
            </a:ext>
          </a:extLst>
        </xdr:cNvPr>
        <xdr:cNvSpPr txBox="1"/>
      </xdr:nvSpPr>
      <xdr:spPr>
        <a:xfrm>
          <a:off x="8516567" y="623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38354</xdr:rowOff>
    </xdr:from>
    <xdr:to>
      <xdr:col>45</xdr:col>
      <xdr:colOff>177800</xdr:colOff>
      <xdr:row>34</xdr:row>
      <xdr:rowOff>48260</xdr:rowOff>
    </xdr:to>
    <xdr:cxnSp macro="">
      <xdr:nvCxnSpPr>
        <xdr:cNvPr id="294" name="直線コネクタ 293">
          <a:extLst>
            <a:ext uri="{FF2B5EF4-FFF2-40B4-BE49-F238E27FC236}">
              <a16:creationId xmlns:a16="http://schemas.microsoft.com/office/drawing/2014/main" id="{147C948D-4EDF-4AFF-8E10-59E64725F687}"/>
            </a:ext>
          </a:extLst>
        </xdr:cNvPr>
        <xdr:cNvCxnSpPr/>
      </xdr:nvCxnSpPr>
      <xdr:spPr>
        <a:xfrm flipV="1">
          <a:off x="7080250" y="5658104"/>
          <a:ext cx="8064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C5BF34F0-F104-4C98-BFAF-63F3AF78FBDE}"/>
            </a:ext>
          </a:extLst>
        </xdr:cNvPr>
        <xdr:cNvSpPr/>
      </xdr:nvSpPr>
      <xdr:spPr>
        <a:xfrm>
          <a:off x="7842250" y="61097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296" name="テキスト ボックス 295">
          <a:extLst>
            <a:ext uri="{FF2B5EF4-FFF2-40B4-BE49-F238E27FC236}">
              <a16:creationId xmlns:a16="http://schemas.microsoft.com/office/drawing/2014/main" id="{CC386E06-D5B6-44D3-A7EF-DD2F119E6975}"/>
            </a:ext>
          </a:extLst>
        </xdr:cNvPr>
        <xdr:cNvSpPr txBox="1"/>
      </xdr:nvSpPr>
      <xdr:spPr>
        <a:xfrm>
          <a:off x="771646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19685</xdr:rowOff>
    </xdr:from>
    <xdr:to>
      <xdr:col>41</xdr:col>
      <xdr:colOff>50800</xdr:colOff>
      <xdr:row>34</xdr:row>
      <xdr:rowOff>48260</xdr:rowOff>
    </xdr:to>
    <xdr:cxnSp macro="">
      <xdr:nvCxnSpPr>
        <xdr:cNvPr id="297" name="直線コネクタ 296">
          <a:extLst>
            <a:ext uri="{FF2B5EF4-FFF2-40B4-BE49-F238E27FC236}">
              <a16:creationId xmlns:a16="http://schemas.microsoft.com/office/drawing/2014/main" id="{711B8AFF-286D-4BE8-B533-2324F04EB34A}"/>
            </a:ext>
          </a:extLst>
        </xdr:cNvPr>
        <xdr:cNvCxnSpPr/>
      </xdr:nvCxnSpPr>
      <xdr:spPr>
        <a:xfrm>
          <a:off x="6286500" y="563943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D4B269A3-642C-4ABB-AE66-8038BFC0059B}"/>
            </a:ext>
          </a:extLst>
        </xdr:cNvPr>
        <xdr:cNvSpPr/>
      </xdr:nvSpPr>
      <xdr:spPr>
        <a:xfrm>
          <a:off x="702945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299" name="テキスト ボックス 298">
          <a:extLst>
            <a:ext uri="{FF2B5EF4-FFF2-40B4-BE49-F238E27FC236}">
              <a16:creationId xmlns:a16="http://schemas.microsoft.com/office/drawing/2014/main" id="{8834A4A7-2D6C-4569-9FB4-8F21FBAF8446}"/>
            </a:ext>
          </a:extLst>
        </xdr:cNvPr>
        <xdr:cNvSpPr txBox="1"/>
      </xdr:nvSpPr>
      <xdr:spPr>
        <a:xfrm>
          <a:off x="6864428"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934DC0D6-8C96-47C7-B503-21881BA66FEB}"/>
            </a:ext>
          </a:extLst>
        </xdr:cNvPr>
        <xdr:cNvSpPr/>
      </xdr:nvSpPr>
      <xdr:spPr>
        <a:xfrm>
          <a:off x="6235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1" name="テキスト ボックス 300">
          <a:extLst>
            <a:ext uri="{FF2B5EF4-FFF2-40B4-BE49-F238E27FC236}">
              <a16:creationId xmlns:a16="http://schemas.microsoft.com/office/drawing/2014/main" id="{6EC78434-CBAC-4BF6-B3F7-D262B0AF99AF}"/>
            </a:ext>
          </a:extLst>
        </xdr:cNvPr>
        <xdr:cNvSpPr txBox="1"/>
      </xdr:nvSpPr>
      <xdr:spPr>
        <a:xfrm>
          <a:off x="6116267" y="620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9B9B612C-A1E1-4C9C-B808-2C05440CA272}"/>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1E6C08D-5E63-48E8-AA75-1A750264BFDB}"/>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CB3DDEC-2B3A-4E3B-B678-69B372BB9656}"/>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500412F-44E7-4ACA-B583-127C0F2A242D}"/>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7C6FE9A-EC07-48B2-A790-6F03B9A8E178}"/>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131191</xdr:rowOff>
    </xdr:from>
    <xdr:to>
      <xdr:col>55</xdr:col>
      <xdr:colOff>50800</xdr:colOff>
      <xdr:row>34</xdr:row>
      <xdr:rowOff>61341</xdr:rowOff>
    </xdr:to>
    <xdr:sp macro="" textlink="">
      <xdr:nvSpPr>
        <xdr:cNvPr id="307" name="楕円 306">
          <a:extLst>
            <a:ext uri="{FF2B5EF4-FFF2-40B4-BE49-F238E27FC236}">
              <a16:creationId xmlns:a16="http://schemas.microsoft.com/office/drawing/2014/main" id="{A4BB1185-2E92-4F34-A995-D1547C8B2427}"/>
            </a:ext>
          </a:extLst>
        </xdr:cNvPr>
        <xdr:cNvSpPr/>
      </xdr:nvSpPr>
      <xdr:spPr>
        <a:xfrm>
          <a:off x="9398000" y="5585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154068</xdr:rowOff>
    </xdr:from>
    <xdr:ext cx="469744" cy="259045"/>
    <xdr:sp macro="" textlink="">
      <xdr:nvSpPr>
        <xdr:cNvPr id="308" name="労働費該当値テキスト">
          <a:extLst>
            <a:ext uri="{FF2B5EF4-FFF2-40B4-BE49-F238E27FC236}">
              <a16:creationId xmlns:a16="http://schemas.microsoft.com/office/drawing/2014/main" id="{486231D1-C5EA-43AE-B6CF-E9158652D9D1}"/>
            </a:ext>
          </a:extLst>
        </xdr:cNvPr>
        <xdr:cNvSpPr txBox="1"/>
      </xdr:nvSpPr>
      <xdr:spPr>
        <a:xfrm>
          <a:off x="9480550" y="5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20320</xdr:rowOff>
    </xdr:from>
    <xdr:to>
      <xdr:col>50</xdr:col>
      <xdr:colOff>165100</xdr:colOff>
      <xdr:row>34</xdr:row>
      <xdr:rowOff>121920</xdr:rowOff>
    </xdr:to>
    <xdr:sp macro="" textlink="">
      <xdr:nvSpPr>
        <xdr:cNvPr id="309" name="楕円 308">
          <a:extLst>
            <a:ext uri="{FF2B5EF4-FFF2-40B4-BE49-F238E27FC236}">
              <a16:creationId xmlns:a16="http://schemas.microsoft.com/office/drawing/2014/main" id="{B78E0CE0-5A6A-4057-B6BD-FEE0DE6165DB}"/>
            </a:ext>
          </a:extLst>
        </xdr:cNvPr>
        <xdr:cNvSpPr/>
      </xdr:nvSpPr>
      <xdr:spPr>
        <a:xfrm>
          <a:off x="86360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138447</xdr:rowOff>
    </xdr:from>
    <xdr:ext cx="469744" cy="259045"/>
    <xdr:sp macro="" textlink="">
      <xdr:nvSpPr>
        <xdr:cNvPr id="310" name="テキスト ボックス 309">
          <a:extLst>
            <a:ext uri="{FF2B5EF4-FFF2-40B4-BE49-F238E27FC236}">
              <a16:creationId xmlns:a16="http://schemas.microsoft.com/office/drawing/2014/main" id="{8B111773-F34E-4E8E-8F0C-747F3B5DC116}"/>
            </a:ext>
          </a:extLst>
        </xdr:cNvPr>
        <xdr:cNvSpPr txBox="1"/>
      </xdr:nvSpPr>
      <xdr:spPr>
        <a:xfrm>
          <a:off x="8470978" y="54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159004</xdr:rowOff>
    </xdr:from>
    <xdr:to>
      <xdr:col>46</xdr:col>
      <xdr:colOff>38100</xdr:colOff>
      <xdr:row>34</xdr:row>
      <xdr:rowOff>89154</xdr:rowOff>
    </xdr:to>
    <xdr:sp macro="" textlink="">
      <xdr:nvSpPr>
        <xdr:cNvPr id="311" name="楕円 310">
          <a:extLst>
            <a:ext uri="{FF2B5EF4-FFF2-40B4-BE49-F238E27FC236}">
              <a16:creationId xmlns:a16="http://schemas.microsoft.com/office/drawing/2014/main" id="{090546B2-04BD-4BAB-A4FC-0EFD4952C41A}"/>
            </a:ext>
          </a:extLst>
        </xdr:cNvPr>
        <xdr:cNvSpPr/>
      </xdr:nvSpPr>
      <xdr:spPr>
        <a:xfrm>
          <a:off x="7842250" y="5613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105681</xdr:rowOff>
    </xdr:from>
    <xdr:ext cx="469744" cy="259045"/>
    <xdr:sp macro="" textlink="">
      <xdr:nvSpPr>
        <xdr:cNvPr id="312" name="テキスト ボックス 311">
          <a:extLst>
            <a:ext uri="{FF2B5EF4-FFF2-40B4-BE49-F238E27FC236}">
              <a16:creationId xmlns:a16="http://schemas.microsoft.com/office/drawing/2014/main" id="{402F917B-7719-4741-930C-F46701449EBF}"/>
            </a:ext>
          </a:extLst>
        </xdr:cNvPr>
        <xdr:cNvSpPr txBox="1"/>
      </xdr:nvSpPr>
      <xdr:spPr>
        <a:xfrm>
          <a:off x="7677228" y="53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168910</xdr:rowOff>
    </xdr:from>
    <xdr:to>
      <xdr:col>41</xdr:col>
      <xdr:colOff>101600</xdr:colOff>
      <xdr:row>34</xdr:row>
      <xdr:rowOff>99060</xdr:rowOff>
    </xdr:to>
    <xdr:sp macro="" textlink="">
      <xdr:nvSpPr>
        <xdr:cNvPr id="313" name="楕円 312">
          <a:extLst>
            <a:ext uri="{FF2B5EF4-FFF2-40B4-BE49-F238E27FC236}">
              <a16:creationId xmlns:a16="http://schemas.microsoft.com/office/drawing/2014/main" id="{BC49CD5E-16A0-4E25-968A-67916E76FDAC}"/>
            </a:ext>
          </a:extLst>
        </xdr:cNvPr>
        <xdr:cNvSpPr/>
      </xdr:nvSpPr>
      <xdr:spPr>
        <a:xfrm>
          <a:off x="702945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115587</xdr:rowOff>
    </xdr:from>
    <xdr:ext cx="469744" cy="259045"/>
    <xdr:sp macro="" textlink="">
      <xdr:nvSpPr>
        <xdr:cNvPr id="314" name="テキスト ボックス 313">
          <a:extLst>
            <a:ext uri="{FF2B5EF4-FFF2-40B4-BE49-F238E27FC236}">
              <a16:creationId xmlns:a16="http://schemas.microsoft.com/office/drawing/2014/main" id="{1A0B2CC1-E5C0-401A-970C-EF67E2E33A85}"/>
            </a:ext>
          </a:extLst>
        </xdr:cNvPr>
        <xdr:cNvSpPr txBox="1"/>
      </xdr:nvSpPr>
      <xdr:spPr>
        <a:xfrm>
          <a:off x="6864428"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140335</xdr:rowOff>
    </xdr:from>
    <xdr:to>
      <xdr:col>36</xdr:col>
      <xdr:colOff>165100</xdr:colOff>
      <xdr:row>34</xdr:row>
      <xdr:rowOff>70485</xdr:rowOff>
    </xdr:to>
    <xdr:sp macro="" textlink="">
      <xdr:nvSpPr>
        <xdr:cNvPr id="315" name="楕円 314">
          <a:extLst>
            <a:ext uri="{FF2B5EF4-FFF2-40B4-BE49-F238E27FC236}">
              <a16:creationId xmlns:a16="http://schemas.microsoft.com/office/drawing/2014/main" id="{111BD0F9-D46B-4DBF-A62B-C16A5795FC11}"/>
            </a:ext>
          </a:extLst>
        </xdr:cNvPr>
        <xdr:cNvSpPr/>
      </xdr:nvSpPr>
      <xdr:spPr>
        <a:xfrm>
          <a:off x="6235700" y="5594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87012</xdr:rowOff>
    </xdr:from>
    <xdr:ext cx="469744" cy="259045"/>
    <xdr:sp macro="" textlink="">
      <xdr:nvSpPr>
        <xdr:cNvPr id="316" name="テキスト ボックス 315">
          <a:extLst>
            <a:ext uri="{FF2B5EF4-FFF2-40B4-BE49-F238E27FC236}">
              <a16:creationId xmlns:a16="http://schemas.microsoft.com/office/drawing/2014/main" id="{7D411C93-CBA4-4C8C-8171-8969977BDD7B}"/>
            </a:ext>
          </a:extLst>
        </xdr:cNvPr>
        <xdr:cNvSpPr txBox="1"/>
      </xdr:nvSpPr>
      <xdr:spPr>
        <a:xfrm>
          <a:off x="6070678" y="537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68ECF917-5ECF-4390-A4B7-9229D89BDBF1}"/>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37405D6D-DAEB-40FC-8F5E-7AFDEAED8546}"/>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921B505-A1B9-492D-B314-AAB963C4E82F}"/>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F9FE9E2F-DB1A-4711-99FD-56B06B11F3B6}"/>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230F6D56-C386-446F-A297-6D5557ECA34E}"/>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F8AC9AAC-DF50-4FA4-8D40-733713427ABB}"/>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B868955-E8BF-46F7-8900-B4F4BA49CCC5}"/>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AFFD13E1-CBE5-4D6B-8B54-EF46DD26823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7E512958-3C49-4DA3-9C80-3BB7A01840C1}"/>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B0D176F8-B2CF-4D66-A5C1-8FCC135FA8DA}"/>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FD03DFB5-3681-417B-94DF-1418986C9768}"/>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A3879DC7-9174-4B08-94B7-32DDF616059E}"/>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664481F2-1627-4372-9545-901D76BA7B57}"/>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C4258F06-34CB-48F5-865B-4492DE1EE680}"/>
            </a:ext>
          </a:extLst>
        </xdr:cNvPr>
        <xdr:cNvSpPr txBox="1"/>
      </xdr:nvSpPr>
      <xdr:spPr>
        <a:xfrm>
          <a:off x="5527221" y="9141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2AA195C0-2DDE-4966-9E2B-0C7C9D7CF2C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59551886-2DE2-4420-B4FA-AEF386E4A8EC}"/>
            </a:ext>
          </a:extLst>
        </xdr:cNvPr>
        <xdr:cNvSpPr txBox="1"/>
      </xdr:nvSpPr>
      <xdr:spPr>
        <a:xfrm>
          <a:off x="54821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4BB18A74-4DA0-455C-9407-1E07525D0603}"/>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534E569A-1B94-462A-A99E-55BBC356FD07}"/>
            </a:ext>
          </a:extLst>
        </xdr:cNvPr>
        <xdr:cNvSpPr txBox="1"/>
      </xdr:nvSpPr>
      <xdr:spPr>
        <a:xfrm>
          <a:off x="54821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25D01A0-55AD-4F44-970F-7DA5BBB897D8}"/>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362B9AE5-FB08-407C-961E-C9D09DF203EF}"/>
            </a:ext>
          </a:extLst>
        </xdr:cNvPr>
        <xdr:cNvSpPr txBox="1"/>
      </xdr:nvSpPr>
      <xdr:spPr>
        <a:xfrm>
          <a:off x="54821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3F86D33F-87F5-439D-BA2C-4E5C2B25B227}"/>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3B5744F4-BD42-4DC3-8346-668396E20147}"/>
            </a:ext>
          </a:extLst>
        </xdr:cNvPr>
        <xdr:cNvCxnSpPr/>
      </xdr:nvCxnSpPr>
      <xdr:spPr>
        <a:xfrm flipV="1">
          <a:off x="9427845" y="8363651"/>
          <a:ext cx="1270" cy="135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BF4FE61F-3C41-4EE8-9BBF-0A5D23A2B4FE}"/>
            </a:ext>
          </a:extLst>
        </xdr:cNvPr>
        <xdr:cNvSpPr txBox="1"/>
      </xdr:nvSpPr>
      <xdr:spPr>
        <a:xfrm>
          <a:off x="9480550" y="9720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B23582D8-650D-4FC6-B702-BC2B4B9AFC7B}"/>
            </a:ext>
          </a:extLst>
        </xdr:cNvPr>
        <xdr:cNvCxnSpPr/>
      </xdr:nvCxnSpPr>
      <xdr:spPr>
        <a:xfrm>
          <a:off x="9359900" y="9716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AFEEB42D-2AB9-41C3-8D64-C67DCD1C6789}"/>
            </a:ext>
          </a:extLst>
        </xdr:cNvPr>
        <xdr:cNvSpPr txBox="1"/>
      </xdr:nvSpPr>
      <xdr:spPr>
        <a:xfrm>
          <a:off x="9480550" y="81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1BAC0BBD-406B-46F6-AAA8-ACD0F19E4F74}"/>
            </a:ext>
          </a:extLst>
        </xdr:cNvPr>
        <xdr:cNvCxnSpPr/>
      </xdr:nvCxnSpPr>
      <xdr:spPr>
        <a:xfrm>
          <a:off x="9359900" y="8363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73680</xdr:rowOff>
    </xdr:from>
    <xdr:to>
      <xdr:col>55</xdr:col>
      <xdr:colOff>0</xdr:colOff>
      <xdr:row>58</xdr:row>
      <xdr:rowOff>84104</xdr:rowOff>
    </xdr:to>
    <xdr:cxnSp macro="">
      <xdr:nvCxnSpPr>
        <xdr:cNvPr id="343" name="直線コネクタ 342">
          <a:extLst>
            <a:ext uri="{FF2B5EF4-FFF2-40B4-BE49-F238E27FC236}">
              <a16:creationId xmlns:a16="http://schemas.microsoft.com/office/drawing/2014/main" id="{97495B5D-3E60-4EA1-9CDC-44E2188E2844}"/>
            </a:ext>
          </a:extLst>
        </xdr:cNvPr>
        <xdr:cNvCxnSpPr/>
      </xdr:nvCxnSpPr>
      <xdr:spPr>
        <a:xfrm>
          <a:off x="8686800" y="9655830"/>
          <a:ext cx="74295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a:extLst>
            <a:ext uri="{FF2B5EF4-FFF2-40B4-BE49-F238E27FC236}">
              <a16:creationId xmlns:a16="http://schemas.microsoft.com/office/drawing/2014/main" id="{0A3ED908-BC75-4E2C-A114-0FCD86E39163}"/>
            </a:ext>
          </a:extLst>
        </xdr:cNvPr>
        <xdr:cNvSpPr txBox="1"/>
      </xdr:nvSpPr>
      <xdr:spPr>
        <a:xfrm>
          <a:off x="9480550" y="92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DCAC9630-25C1-4C9D-A200-22F7BC922009}"/>
            </a:ext>
          </a:extLst>
        </xdr:cNvPr>
        <xdr:cNvSpPr/>
      </xdr:nvSpPr>
      <xdr:spPr>
        <a:xfrm>
          <a:off x="9398000" y="9442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73680</xdr:rowOff>
    </xdr:from>
    <xdr:to>
      <xdr:col>50</xdr:col>
      <xdr:colOff>114300</xdr:colOff>
      <xdr:row>58</xdr:row>
      <xdr:rowOff>83556</xdr:rowOff>
    </xdr:to>
    <xdr:cxnSp macro="">
      <xdr:nvCxnSpPr>
        <xdr:cNvPr id="346" name="直線コネクタ 345">
          <a:extLst>
            <a:ext uri="{FF2B5EF4-FFF2-40B4-BE49-F238E27FC236}">
              <a16:creationId xmlns:a16="http://schemas.microsoft.com/office/drawing/2014/main" id="{348835A0-B6CA-4A80-879B-61E924435907}"/>
            </a:ext>
          </a:extLst>
        </xdr:cNvPr>
        <xdr:cNvCxnSpPr/>
      </xdr:nvCxnSpPr>
      <xdr:spPr>
        <a:xfrm flipV="1">
          <a:off x="7886700" y="9655830"/>
          <a:ext cx="8001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D57C49F2-B94D-4F1F-AF10-764477EB4678}"/>
            </a:ext>
          </a:extLst>
        </xdr:cNvPr>
        <xdr:cNvSpPr/>
      </xdr:nvSpPr>
      <xdr:spPr>
        <a:xfrm>
          <a:off x="8636000" y="94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a:extLst>
            <a:ext uri="{FF2B5EF4-FFF2-40B4-BE49-F238E27FC236}">
              <a16:creationId xmlns:a16="http://schemas.microsoft.com/office/drawing/2014/main" id="{339917D3-6EC7-4E93-ABF5-BE1F8AD7D172}"/>
            </a:ext>
          </a:extLst>
        </xdr:cNvPr>
        <xdr:cNvSpPr txBox="1"/>
      </xdr:nvSpPr>
      <xdr:spPr>
        <a:xfrm>
          <a:off x="8470978" y="92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83556</xdr:rowOff>
    </xdr:from>
    <xdr:to>
      <xdr:col>45</xdr:col>
      <xdr:colOff>177800</xdr:colOff>
      <xdr:row>58</xdr:row>
      <xdr:rowOff>99375</xdr:rowOff>
    </xdr:to>
    <xdr:cxnSp macro="">
      <xdr:nvCxnSpPr>
        <xdr:cNvPr id="349" name="直線コネクタ 348">
          <a:extLst>
            <a:ext uri="{FF2B5EF4-FFF2-40B4-BE49-F238E27FC236}">
              <a16:creationId xmlns:a16="http://schemas.microsoft.com/office/drawing/2014/main" id="{FA69060E-4D77-4197-9DB3-53AC96FDF15D}"/>
            </a:ext>
          </a:extLst>
        </xdr:cNvPr>
        <xdr:cNvCxnSpPr/>
      </xdr:nvCxnSpPr>
      <xdr:spPr>
        <a:xfrm flipV="1">
          <a:off x="7080250" y="9665706"/>
          <a:ext cx="80645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670E7EDE-ED01-47C2-BAEC-70DA47CB552B}"/>
            </a:ext>
          </a:extLst>
        </xdr:cNvPr>
        <xdr:cNvSpPr/>
      </xdr:nvSpPr>
      <xdr:spPr>
        <a:xfrm>
          <a:off x="7842250" y="9436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a:extLst>
            <a:ext uri="{FF2B5EF4-FFF2-40B4-BE49-F238E27FC236}">
              <a16:creationId xmlns:a16="http://schemas.microsoft.com/office/drawing/2014/main" id="{7BAA25C8-04DD-4B9D-8774-28EFF2E5D614}"/>
            </a:ext>
          </a:extLst>
        </xdr:cNvPr>
        <xdr:cNvSpPr txBox="1"/>
      </xdr:nvSpPr>
      <xdr:spPr>
        <a:xfrm>
          <a:off x="7677228" y="922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94894</xdr:rowOff>
    </xdr:from>
    <xdr:to>
      <xdr:col>41</xdr:col>
      <xdr:colOff>50800</xdr:colOff>
      <xdr:row>58</xdr:row>
      <xdr:rowOff>99375</xdr:rowOff>
    </xdr:to>
    <xdr:cxnSp macro="">
      <xdr:nvCxnSpPr>
        <xdr:cNvPr id="352" name="直線コネクタ 351">
          <a:extLst>
            <a:ext uri="{FF2B5EF4-FFF2-40B4-BE49-F238E27FC236}">
              <a16:creationId xmlns:a16="http://schemas.microsoft.com/office/drawing/2014/main" id="{BDB41C23-ED84-45A2-8B25-1CF8A8878815}"/>
            </a:ext>
          </a:extLst>
        </xdr:cNvPr>
        <xdr:cNvCxnSpPr/>
      </xdr:nvCxnSpPr>
      <xdr:spPr>
        <a:xfrm>
          <a:off x="6286500" y="9677044"/>
          <a:ext cx="79375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75BAFCA1-67C9-495D-9FF1-96A13E53A972}"/>
            </a:ext>
          </a:extLst>
        </xdr:cNvPr>
        <xdr:cNvSpPr/>
      </xdr:nvSpPr>
      <xdr:spPr>
        <a:xfrm>
          <a:off x="7029450" y="944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a:extLst>
            <a:ext uri="{FF2B5EF4-FFF2-40B4-BE49-F238E27FC236}">
              <a16:creationId xmlns:a16="http://schemas.microsoft.com/office/drawing/2014/main" id="{5EE55488-288E-4600-B019-659BB30916C9}"/>
            </a:ext>
          </a:extLst>
        </xdr:cNvPr>
        <xdr:cNvSpPr txBox="1"/>
      </xdr:nvSpPr>
      <xdr:spPr>
        <a:xfrm>
          <a:off x="6864428" y="923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44720C94-3C22-4E1B-B1BB-6AAD2C9CE79F}"/>
            </a:ext>
          </a:extLst>
        </xdr:cNvPr>
        <xdr:cNvSpPr/>
      </xdr:nvSpPr>
      <xdr:spPr>
        <a:xfrm>
          <a:off x="6235700" y="940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a:extLst>
            <a:ext uri="{FF2B5EF4-FFF2-40B4-BE49-F238E27FC236}">
              <a16:creationId xmlns:a16="http://schemas.microsoft.com/office/drawing/2014/main" id="{CE2EAAEB-BE29-4D26-B2C5-1879D1B6AFF0}"/>
            </a:ext>
          </a:extLst>
        </xdr:cNvPr>
        <xdr:cNvSpPr txBox="1"/>
      </xdr:nvSpPr>
      <xdr:spPr>
        <a:xfrm>
          <a:off x="6070678" y="91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E2F7B02-1F9B-496D-B95C-A639A8D14C1D}"/>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C99FA21-8372-4607-AAF7-2C9F8AF3405D}"/>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33F1789-F1CB-4172-B51D-F4D64FE9AC2A}"/>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2EAF555-DD0C-49A9-A2D5-7B0587C89606}"/>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EE70AA7-0240-4DE4-B21F-5511D85873F7}"/>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33304</xdr:rowOff>
    </xdr:from>
    <xdr:to>
      <xdr:col>55</xdr:col>
      <xdr:colOff>50800</xdr:colOff>
      <xdr:row>58</xdr:row>
      <xdr:rowOff>134904</xdr:rowOff>
    </xdr:to>
    <xdr:sp macro="" textlink="">
      <xdr:nvSpPr>
        <xdr:cNvPr id="362" name="楕円 361">
          <a:extLst>
            <a:ext uri="{FF2B5EF4-FFF2-40B4-BE49-F238E27FC236}">
              <a16:creationId xmlns:a16="http://schemas.microsoft.com/office/drawing/2014/main" id="{2B375917-2DF4-43C8-ADA2-2EFEA6380789}"/>
            </a:ext>
          </a:extLst>
        </xdr:cNvPr>
        <xdr:cNvSpPr/>
      </xdr:nvSpPr>
      <xdr:spPr>
        <a:xfrm>
          <a:off x="9398000" y="9615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119681</xdr:rowOff>
    </xdr:from>
    <xdr:ext cx="378565" cy="259045"/>
    <xdr:sp macro="" textlink="">
      <xdr:nvSpPr>
        <xdr:cNvPr id="363" name="農林水産業費該当値テキスト">
          <a:extLst>
            <a:ext uri="{FF2B5EF4-FFF2-40B4-BE49-F238E27FC236}">
              <a16:creationId xmlns:a16="http://schemas.microsoft.com/office/drawing/2014/main" id="{7686DCF3-677A-4368-8191-9F8A6521BC18}"/>
            </a:ext>
          </a:extLst>
        </xdr:cNvPr>
        <xdr:cNvSpPr txBox="1"/>
      </xdr:nvSpPr>
      <xdr:spPr>
        <a:xfrm>
          <a:off x="9480550" y="953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22880</xdr:rowOff>
    </xdr:from>
    <xdr:to>
      <xdr:col>50</xdr:col>
      <xdr:colOff>165100</xdr:colOff>
      <xdr:row>58</xdr:row>
      <xdr:rowOff>124480</xdr:rowOff>
    </xdr:to>
    <xdr:sp macro="" textlink="">
      <xdr:nvSpPr>
        <xdr:cNvPr id="364" name="楕円 363">
          <a:extLst>
            <a:ext uri="{FF2B5EF4-FFF2-40B4-BE49-F238E27FC236}">
              <a16:creationId xmlns:a16="http://schemas.microsoft.com/office/drawing/2014/main" id="{A543BD7A-0164-459A-A68E-4A6D510F7047}"/>
            </a:ext>
          </a:extLst>
        </xdr:cNvPr>
        <xdr:cNvSpPr/>
      </xdr:nvSpPr>
      <xdr:spPr>
        <a:xfrm>
          <a:off x="8636000" y="96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115607</xdr:rowOff>
    </xdr:from>
    <xdr:ext cx="378565" cy="259045"/>
    <xdr:sp macro="" textlink="">
      <xdr:nvSpPr>
        <xdr:cNvPr id="365" name="テキスト ボックス 364">
          <a:extLst>
            <a:ext uri="{FF2B5EF4-FFF2-40B4-BE49-F238E27FC236}">
              <a16:creationId xmlns:a16="http://schemas.microsoft.com/office/drawing/2014/main" id="{FB893645-C6BA-4A3E-B58A-4A053D81F8A5}"/>
            </a:ext>
          </a:extLst>
        </xdr:cNvPr>
        <xdr:cNvSpPr txBox="1"/>
      </xdr:nvSpPr>
      <xdr:spPr>
        <a:xfrm>
          <a:off x="8516567" y="969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32756</xdr:rowOff>
    </xdr:from>
    <xdr:to>
      <xdr:col>46</xdr:col>
      <xdr:colOff>38100</xdr:colOff>
      <xdr:row>58</xdr:row>
      <xdr:rowOff>134356</xdr:rowOff>
    </xdr:to>
    <xdr:sp macro="" textlink="">
      <xdr:nvSpPr>
        <xdr:cNvPr id="366" name="楕円 365">
          <a:extLst>
            <a:ext uri="{FF2B5EF4-FFF2-40B4-BE49-F238E27FC236}">
              <a16:creationId xmlns:a16="http://schemas.microsoft.com/office/drawing/2014/main" id="{0849846E-7362-4FEF-930D-7FA118C2D8E2}"/>
            </a:ext>
          </a:extLst>
        </xdr:cNvPr>
        <xdr:cNvSpPr/>
      </xdr:nvSpPr>
      <xdr:spPr>
        <a:xfrm>
          <a:off x="7842250" y="9614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125483</xdr:rowOff>
    </xdr:from>
    <xdr:ext cx="378565" cy="259045"/>
    <xdr:sp macro="" textlink="">
      <xdr:nvSpPr>
        <xdr:cNvPr id="367" name="テキスト ボックス 366">
          <a:extLst>
            <a:ext uri="{FF2B5EF4-FFF2-40B4-BE49-F238E27FC236}">
              <a16:creationId xmlns:a16="http://schemas.microsoft.com/office/drawing/2014/main" id="{D33B3666-A02F-4FA1-ACDA-2F087751752D}"/>
            </a:ext>
          </a:extLst>
        </xdr:cNvPr>
        <xdr:cNvSpPr txBox="1"/>
      </xdr:nvSpPr>
      <xdr:spPr>
        <a:xfrm>
          <a:off x="7716467" y="9707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48575</xdr:rowOff>
    </xdr:from>
    <xdr:to>
      <xdr:col>41</xdr:col>
      <xdr:colOff>101600</xdr:colOff>
      <xdr:row>58</xdr:row>
      <xdr:rowOff>150175</xdr:rowOff>
    </xdr:to>
    <xdr:sp macro="" textlink="">
      <xdr:nvSpPr>
        <xdr:cNvPr id="368" name="楕円 367">
          <a:extLst>
            <a:ext uri="{FF2B5EF4-FFF2-40B4-BE49-F238E27FC236}">
              <a16:creationId xmlns:a16="http://schemas.microsoft.com/office/drawing/2014/main" id="{9C8020A9-5122-4651-A8DB-85F0A29E96EC}"/>
            </a:ext>
          </a:extLst>
        </xdr:cNvPr>
        <xdr:cNvSpPr/>
      </xdr:nvSpPr>
      <xdr:spPr>
        <a:xfrm>
          <a:off x="7029450" y="963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141302</xdr:rowOff>
    </xdr:from>
    <xdr:ext cx="378565" cy="259045"/>
    <xdr:sp macro="" textlink="">
      <xdr:nvSpPr>
        <xdr:cNvPr id="369" name="テキスト ボックス 368">
          <a:extLst>
            <a:ext uri="{FF2B5EF4-FFF2-40B4-BE49-F238E27FC236}">
              <a16:creationId xmlns:a16="http://schemas.microsoft.com/office/drawing/2014/main" id="{4829BFCC-A995-4A9A-85EE-1972ABB19056}"/>
            </a:ext>
          </a:extLst>
        </xdr:cNvPr>
        <xdr:cNvSpPr txBox="1"/>
      </xdr:nvSpPr>
      <xdr:spPr>
        <a:xfrm>
          <a:off x="6910017" y="9723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44094</xdr:rowOff>
    </xdr:from>
    <xdr:to>
      <xdr:col>36</xdr:col>
      <xdr:colOff>165100</xdr:colOff>
      <xdr:row>58</xdr:row>
      <xdr:rowOff>145694</xdr:rowOff>
    </xdr:to>
    <xdr:sp macro="" textlink="">
      <xdr:nvSpPr>
        <xdr:cNvPr id="370" name="楕円 369">
          <a:extLst>
            <a:ext uri="{FF2B5EF4-FFF2-40B4-BE49-F238E27FC236}">
              <a16:creationId xmlns:a16="http://schemas.microsoft.com/office/drawing/2014/main" id="{7B33D574-28AA-4B6A-86DE-39F847DCF590}"/>
            </a:ext>
          </a:extLst>
        </xdr:cNvPr>
        <xdr:cNvSpPr/>
      </xdr:nvSpPr>
      <xdr:spPr>
        <a:xfrm>
          <a:off x="6235700" y="96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136821</xdr:rowOff>
    </xdr:from>
    <xdr:ext cx="378565" cy="259045"/>
    <xdr:sp macro="" textlink="">
      <xdr:nvSpPr>
        <xdr:cNvPr id="371" name="テキスト ボックス 370">
          <a:extLst>
            <a:ext uri="{FF2B5EF4-FFF2-40B4-BE49-F238E27FC236}">
              <a16:creationId xmlns:a16="http://schemas.microsoft.com/office/drawing/2014/main" id="{ADF23D98-9A21-4563-B287-6D626331F917}"/>
            </a:ext>
          </a:extLst>
        </xdr:cNvPr>
        <xdr:cNvSpPr txBox="1"/>
      </xdr:nvSpPr>
      <xdr:spPr>
        <a:xfrm>
          <a:off x="6116267" y="971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E5AA264-7ECF-49CC-AD5C-5EF7F9A7E198}"/>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1FB02D56-80D7-4C88-A21B-B1F2DFCF9994}"/>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F7A5DF09-BCC5-4D8D-9127-4E1843867233}"/>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34F06335-6452-4110-BFC7-8C5452D23AA2}"/>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81B0334-5E4B-46CE-BF8D-9235D132CB3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3BAE4034-FA8A-4470-86CA-A829FFD104CA}"/>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8BEA4665-A3F8-473A-AC89-DDEE104289AC}"/>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27898004-721F-46C5-91E8-2F1C06523D8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54F0160B-809A-4DD0-9812-F942EAD68A8D}"/>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DB21B756-B748-4B69-962F-639936851CE1}"/>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724BF2E1-1E00-4DB0-BB34-D85C43E721BF}"/>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1FCBEFD-9886-4C52-BC41-9390D6FD5367}"/>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20334FFD-5F87-4B55-98D5-57F1E84DD599}"/>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AAD8BE11-9A4A-4E77-9A30-424D42E3E737}"/>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40330D26-521B-429F-BD30-4AB15A6A2AFB}"/>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B9F2C0AB-AFC6-4FDE-AA7C-971174E6C0A7}"/>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A4E48DCB-FDEC-49CB-9259-8AFDDD52C416}"/>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1F5C494F-AD78-4B1F-BA60-C0985A1E57C0}"/>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4BC397A-BFD8-4448-A8FD-7F56034B0798}"/>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6FAEA4F8-02CD-440E-B5C4-25FECB8F2E61}"/>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271C8CC5-3520-4E95-B1AC-9986FCF05AE3}"/>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5F32B20F-D74A-445D-A56A-2272F06A1B79}"/>
            </a:ext>
          </a:extLst>
        </xdr:cNvPr>
        <xdr:cNvCxnSpPr/>
      </xdr:nvCxnSpPr>
      <xdr:spPr>
        <a:xfrm flipV="1">
          <a:off x="9427845" y="11751884"/>
          <a:ext cx="1270" cy="119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FD4D30CB-05D9-469B-B3AD-5621BFA13859}"/>
            </a:ext>
          </a:extLst>
        </xdr:cNvPr>
        <xdr:cNvSpPr txBox="1"/>
      </xdr:nvSpPr>
      <xdr:spPr>
        <a:xfrm>
          <a:off x="9480550" y="129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95BFAB4B-C720-4E1D-90BD-A5683AAF0EDC}"/>
            </a:ext>
          </a:extLst>
        </xdr:cNvPr>
        <xdr:cNvCxnSpPr/>
      </xdr:nvCxnSpPr>
      <xdr:spPr>
        <a:xfrm>
          <a:off x="9359900" y="12949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6C705207-D76E-434D-B439-FA7C07FC1145}"/>
            </a:ext>
          </a:extLst>
        </xdr:cNvPr>
        <xdr:cNvSpPr txBox="1"/>
      </xdr:nvSpPr>
      <xdr:spPr>
        <a:xfrm>
          <a:off x="9480550" y="115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1034193-B5FE-4C41-B3F4-B756165C3ABA}"/>
            </a:ext>
          </a:extLst>
        </xdr:cNvPr>
        <xdr:cNvCxnSpPr/>
      </xdr:nvCxnSpPr>
      <xdr:spPr>
        <a:xfrm>
          <a:off x="9359900" y="11751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137643</xdr:rowOff>
    </xdr:from>
    <xdr:to>
      <xdr:col>55</xdr:col>
      <xdr:colOff>0</xdr:colOff>
      <xdr:row>77</xdr:row>
      <xdr:rowOff>111080</xdr:rowOff>
    </xdr:to>
    <xdr:cxnSp macro="">
      <xdr:nvCxnSpPr>
        <xdr:cNvPr id="398" name="直線コネクタ 397">
          <a:extLst>
            <a:ext uri="{FF2B5EF4-FFF2-40B4-BE49-F238E27FC236}">
              <a16:creationId xmlns:a16="http://schemas.microsoft.com/office/drawing/2014/main" id="{DAFA753E-E096-4F2E-B8A8-F4261D1CEE1D}"/>
            </a:ext>
          </a:extLst>
        </xdr:cNvPr>
        <xdr:cNvCxnSpPr/>
      </xdr:nvCxnSpPr>
      <xdr:spPr>
        <a:xfrm>
          <a:off x="8686800" y="12526493"/>
          <a:ext cx="742950" cy="3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2CCC952D-70A8-42E9-B48C-B85FD32557B5}"/>
            </a:ext>
          </a:extLst>
        </xdr:cNvPr>
        <xdr:cNvSpPr txBox="1"/>
      </xdr:nvSpPr>
      <xdr:spPr>
        <a:xfrm>
          <a:off x="9480550" y="12522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40E7C0D-05A3-4769-9346-D6126BF7E7F1}"/>
            </a:ext>
          </a:extLst>
        </xdr:cNvPr>
        <xdr:cNvSpPr/>
      </xdr:nvSpPr>
      <xdr:spPr>
        <a:xfrm>
          <a:off x="9398000" y="12664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137643</xdr:rowOff>
    </xdr:from>
    <xdr:to>
      <xdr:col>50</xdr:col>
      <xdr:colOff>114300</xdr:colOff>
      <xdr:row>78</xdr:row>
      <xdr:rowOff>18497</xdr:rowOff>
    </xdr:to>
    <xdr:cxnSp macro="">
      <xdr:nvCxnSpPr>
        <xdr:cNvPr id="401" name="直線コネクタ 400">
          <a:extLst>
            <a:ext uri="{FF2B5EF4-FFF2-40B4-BE49-F238E27FC236}">
              <a16:creationId xmlns:a16="http://schemas.microsoft.com/office/drawing/2014/main" id="{C90216CC-C1A5-4D1D-8112-75E57C7C84F4}"/>
            </a:ext>
          </a:extLst>
        </xdr:cNvPr>
        <xdr:cNvCxnSpPr/>
      </xdr:nvCxnSpPr>
      <xdr:spPr>
        <a:xfrm flipV="1">
          <a:off x="7886700" y="12526493"/>
          <a:ext cx="800100" cy="3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FC78BD8F-DB29-4118-9BE0-6C0B0455C7EC}"/>
            </a:ext>
          </a:extLst>
        </xdr:cNvPr>
        <xdr:cNvSpPr/>
      </xdr:nvSpPr>
      <xdr:spPr>
        <a:xfrm>
          <a:off x="8636000" y="125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3" name="テキスト ボックス 402">
          <a:extLst>
            <a:ext uri="{FF2B5EF4-FFF2-40B4-BE49-F238E27FC236}">
              <a16:creationId xmlns:a16="http://schemas.microsoft.com/office/drawing/2014/main" id="{65558057-3179-4EB1-80D8-3DE7FAA07B5B}"/>
            </a:ext>
          </a:extLst>
        </xdr:cNvPr>
        <xdr:cNvSpPr txBox="1"/>
      </xdr:nvSpPr>
      <xdr:spPr>
        <a:xfrm>
          <a:off x="8470978" y="126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18497</xdr:rowOff>
    </xdr:from>
    <xdr:to>
      <xdr:col>45</xdr:col>
      <xdr:colOff>177800</xdr:colOff>
      <xdr:row>78</xdr:row>
      <xdr:rowOff>62616</xdr:rowOff>
    </xdr:to>
    <xdr:cxnSp macro="">
      <xdr:nvCxnSpPr>
        <xdr:cNvPr id="404" name="直線コネクタ 403">
          <a:extLst>
            <a:ext uri="{FF2B5EF4-FFF2-40B4-BE49-F238E27FC236}">
              <a16:creationId xmlns:a16="http://schemas.microsoft.com/office/drawing/2014/main" id="{6E60187A-4FE7-4429-93E1-4CEC9237FCAC}"/>
            </a:ext>
          </a:extLst>
        </xdr:cNvPr>
        <xdr:cNvCxnSpPr/>
      </xdr:nvCxnSpPr>
      <xdr:spPr>
        <a:xfrm flipV="1">
          <a:off x="7080250" y="12902647"/>
          <a:ext cx="80645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65BAAE36-19D5-4F5C-B73A-69FE37D23FF3}"/>
            </a:ext>
          </a:extLst>
        </xdr:cNvPr>
        <xdr:cNvSpPr/>
      </xdr:nvSpPr>
      <xdr:spPr>
        <a:xfrm>
          <a:off x="7842250" y="12725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5002C17F-9570-4B89-B147-EDDDAB2311FA}"/>
            </a:ext>
          </a:extLst>
        </xdr:cNvPr>
        <xdr:cNvSpPr txBox="1"/>
      </xdr:nvSpPr>
      <xdr:spPr>
        <a:xfrm>
          <a:off x="7677228" y="1251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62616</xdr:rowOff>
    </xdr:from>
    <xdr:to>
      <xdr:col>41</xdr:col>
      <xdr:colOff>50800</xdr:colOff>
      <xdr:row>78</xdr:row>
      <xdr:rowOff>70069</xdr:rowOff>
    </xdr:to>
    <xdr:cxnSp macro="">
      <xdr:nvCxnSpPr>
        <xdr:cNvPr id="407" name="直線コネクタ 406">
          <a:extLst>
            <a:ext uri="{FF2B5EF4-FFF2-40B4-BE49-F238E27FC236}">
              <a16:creationId xmlns:a16="http://schemas.microsoft.com/office/drawing/2014/main" id="{A787ADA4-C27D-4443-A80F-9CFD42F6277A}"/>
            </a:ext>
          </a:extLst>
        </xdr:cNvPr>
        <xdr:cNvCxnSpPr/>
      </xdr:nvCxnSpPr>
      <xdr:spPr>
        <a:xfrm flipV="1">
          <a:off x="6286500" y="12946766"/>
          <a:ext cx="79375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48059A7A-29D2-41D7-BE2E-7E8FF163B65A}"/>
            </a:ext>
          </a:extLst>
        </xdr:cNvPr>
        <xdr:cNvSpPr/>
      </xdr:nvSpPr>
      <xdr:spPr>
        <a:xfrm>
          <a:off x="7029450" y="1276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C448E844-EF1C-4DAF-A217-CD49D347D0A9}"/>
            </a:ext>
          </a:extLst>
        </xdr:cNvPr>
        <xdr:cNvSpPr txBox="1"/>
      </xdr:nvSpPr>
      <xdr:spPr>
        <a:xfrm>
          <a:off x="6864428" y="125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6BBCFD86-F6AA-4E9B-BBC5-5F7447F37EBA}"/>
            </a:ext>
          </a:extLst>
        </xdr:cNvPr>
        <xdr:cNvSpPr/>
      </xdr:nvSpPr>
      <xdr:spPr>
        <a:xfrm>
          <a:off x="6235700" y="127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C92CB9ED-45C3-4DA0-B402-5B1C169E445C}"/>
            </a:ext>
          </a:extLst>
        </xdr:cNvPr>
        <xdr:cNvSpPr txBox="1"/>
      </xdr:nvSpPr>
      <xdr:spPr>
        <a:xfrm>
          <a:off x="6070678" y="125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99AEA35-73B2-4BCB-9FB8-B71717EDD825}"/>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9422AAA-756E-4273-A5F3-9206460CD727}"/>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9070631-EC4B-475F-833F-5A354BCADA24}"/>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BFF6A73-B89A-44A3-A22F-A795362938E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38DA14F-6E14-4D23-96E4-A52AF27C9B66}"/>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60280</xdr:rowOff>
    </xdr:from>
    <xdr:to>
      <xdr:col>55</xdr:col>
      <xdr:colOff>50800</xdr:colOff>
      <xdr:row>77</xdr:row>
      <xdr:rowOff>161880</xdr:rowOff>
    </xdr:to>
    <xdr:sp macro="" textlink="">
      <xdr:nvSpPr>
        <xdr:cNvPr id="417" name="楕円 416">
          <a:extLst>
            <a:ext uri="{FF2B5EF4-FFF2-40B4-BE49-F238E27FC236}">
              <a16:creationId xmlns:a16="http://schemas.microsoft.com/office/drawing/2014/main" id="{23B0C7F9-3518-42D5-990B-CD1659FF79D3}"/>
            </a:ext>
          </a:extLst>
        </xdr:cNvPr>
        <xdr:cNvSpPr/>
      </xdr:nvSpPr>
      <xdr:spPr>
        <a:xfrm>
          <a:off x="9398000" y="12779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146657</xdr:rowOff>
    </xdr:from>
    <xdr:ext cx="469744" cy="259045"/>
    <xdr:sp macro="" textlink="">
      <xdr:nvSpPr>
        <xdr:cNvPr id="418" name="商工費該当値テキスト">
          <a:extLst>
            <a:ext uri="{FF2B5EF4-FFF2-40B4-BE49-F238E27FC236}">
              <a16:creationId xmlns:a16="http://schemas.microsoft.com/office/drawing/2014/main" id="{4026E5BA-F9AC-47FA-B83D-2C3EB0969558}"/>
            </a:ext>
          </a:extLst>
        </xdr:cNvPr>
        <xdr:cNvSpPr txBox="1"/>
      </xdr:nvSpPr>
      <xdr:spPr>
        <a:xfrm>
          <a:off x="9480550" y="127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86843</xdr:rowOff>
    </xdr:from>
    <xdr:to>
      <xdr:col>50</xdr:col>
      <xdr:colOff>165100</xdr:colOff>
      <xdr:row>76</xdr:row>
      <xdr:rowOff>16993</xdr:rowOff>
    </xdr:to>
    <xdr:sp macro="" textlink="">
      <xdr:nvSpPr>
        <xdr:cNvPr id="419" name="楕円 418">
          <a:extLst>
            <a:ext uri="{FF2B5EF4-FFF2-40B4-BE49-F238E27FC236}">
              <a16:creationId xmlns:a16="http://schemas.microsoft.com/office/drawing/2014/main" id="{4C736057-13CE-4E9E-96CE-61834772A333}"/>
            </a:ext>
          </a:extLst>
        </xdr:cNvPr>
        <xdr:cNvSpPr/>
      </xdr:nvSpPr>
      <xdr:spPr>
        <a:xfrm>
          <a:off x="8636000" y="12475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33520</xdr:rowOff>
    </xdr:from>
    <xdr:ext cx="534377" cy="259045"/>
    <xdr:sp macro="" textlink="">
      <xdr:nvSpPr>
        <xdr:cNvPr id="420" name="テキスト ボックス 419">
          <a:extLst>
            <a:ext uri="{FF2B5EF4-FFF2-40B4-BE49-F238E27FC236}">
              <a16:creationId xmlns:a16="http://schemas.microsoft.com/office/drawing/2014/main" id="{F8B5DB81-30E6-4ACA-BFF0-6D6AB08BE8F1}"/>
            </a:ext>
          </a:extLst>
        </xdr:cNvPr>
        <xdr:cNvSpPr txBox="1"/>
      </xdr:nvSpPr>
      <xdr:spPr>
        <a:xfrm>
          <a:off x="8438661" y="122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139147</xdr:rowOff>
    </xdr:from>
    <xdr:to>
      <xdr:col>46</xdr:col>
      <xdr:colOff>38100</xdr:colOff>
      <xdr:row>78</xdr:row>
      <xdr:rowOff>69297</xdr:rowOff>
    </xdr:to>
    <xdr:sp macro="" textlink="">
      <xdr:nvSpPr>
        <xdr:cNvPr id="421" name="楕円 420">
          <a:extLst>
            <a:ext uri="{FF2B5EF4-FFF2-40B4-BE49-F238E27FC236}">
              <a16:creationId xmlns:a16="http://schemas.microsoft.com/office/drawing/2014/main" id="{7D0850EF-F2C8-4A44-9AB6-1CF4C91271AE}"/>
            </a:ext>
          </a:extLst>
        </xdr:cNvPr>
        <xdr:cNvSpPr/>
      </xdr:nvSpPr>
      <xdr:spPr>
        <a:xfrm>
          <a:off x="7842250" y="128581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60424</xdr:rowOff>
    </xdr:from>
    <xdr:ext cx="469744" cy="259045"/>
    <xdr:sp macro="" textlink="">
      <xdr:nvSpPr>
        <xdr:cNvPr id="422" name="テキスト ボックス 421">
          <a:extLst>
            <a:ext uri="{FF2B5EF4-FFF2-40B4-BE49-F238E27FC236}">
              <a16:creationId xmlns:a16="http://schemas.microsoft.com/office/drawing/2014/main" id="{5F6D317F-C7B2-4A6D-81D3-7E30E7C9E059}"/>
            </a:ext>
          </a:extLst>
        </xdr:cNvPr>
        <xdr:cNvSpPr txBox="1"/>
      </xdr:nvSpPr>
      <xdr:spPr>
        <a:xfrm>
          <a:off x="7677228" y="12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11816</xdr:rowOff>
    </xdr:from>
    <xdr:to>
      <xdr:col>41</xdr:col>
      <xdr:colOff>101600</xdr:colOff>
      <xdr:row>78</xdr:row>
      <xdr:rowOff>113416</xdr:rowOff>
    </xdr:to>
    <xdr:sp macro="" textlink="">
      <xdr:nvSpPr>
        <xdr:cNvPr id="423" name="楕円 422">
          <a:extLst>
            <a:ext uri="{FF2B5EF4-FFF2-40B4-BE49-F238E27FC236}">
              <a16:creationId xmlns:a16="http://schemas.microsoft.com/office/drawing/2014/main" id="{2D8A0A15-DA26-4C60-9991-3CA6D89E73E5}"/>
            </a:ext>
          </a:extLst>
        </xdr:cNvPr>
        <xdr:cNvSpPr/>
      </xdr:nvSpPr>
      <xdr:spPr>
        <a:xfrm>
          <a:off x="7029450" y="128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104543</xdr:rowOff>
    </xdr:from>
    <xdr:ext cx="469744" cy="259045"/>
    <xdr:sp macro="" textlink="">
      <xdr:nvSpPr>
        <xdr:cNvPr id="424" name="テキスト ボックス 423">
          <a:extLst>
            <a:ext uri="{FF2B5EF4-FFF2-40B4-BE49-F238E27FC236}">
              <a16:creationId xmlns:a16="http://schemas.microsoft.com/office/drawing/2014/main" id="{8F1B6B84-E7FE-4C0C-AF8E-F417AB45CD6B}"/>
            </a:ext>
          </a:extLst>
        </xdr:cNvPr>
        <xdr:cNvSpPr txBox="1"/>
      </xdr:nvSpPr>
      <xdr:spPr>
        <a:xfrm>
          <a:off x="6864428" y="129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19269</xdr:rowOff>
    </xdr:from>
    <xdr:to>
      <xdr:col>36</xdr:col>
      <xdr:colOff>165100</xdr:colOff>
      <xdr:row>78</xdr:row>
      <xdr:rowOff>120869</xdr:rowOff>
    </xdr:to>
    <xdr:sp macro="" textlink="">
      <xdr:nvSpPr>
        <xdr:cNvPr id="425" name="楕円 424">
          <a:extLst>
            <a:ext uri="{FF2B5EF4-FFF2-40B4-BE49-F238E27FC236}">
              <a16:creationId xmlns:a16="http://schemas.microsoft.com/office/drawing/2014/main" id="{D99C8DFA-D6E1-4D26-A9FF-43DC65B17BC6}"/>
            </a:ext>
          </a:extLst>
        </xdr:cNvPr>
        <xdr:cNvSpPr/>
      </xdr:nvSpPr>
      <xdr:spPr>
        <a:xfrm>
          <a:off x="6235700" y="129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111996</xdr:rowOff>
    </xdr:from>
    <xdr:ext cx="469744" cy="259045"/>
    <xdr:sp macro="" textlink="">
      <xdr:nvSpPr>
        <xdr:cNvPr id="426" name="テキスト ボックス 425">
          <a:extLst>
            <a:ext uri="{FF2B5EF4-FFF2-40B4-BE49-F238E27FC236}">
              <a16:creationId xmlns:a16="http://schemas.microsoft.com/office/drawing/2014/main" id="{CC6F9356-95D3-46A9-B9CB-783505783925}"/>
            </a:ext>
          </a:extLst>
        </xdr:cNvPr>
        <xdr:cNvSpPr txBox="1"/>
      </xdr:nvSpPr>
      <xdr:spPr>
        <a:xfrm>
          <a:off x="6070678" y="129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AF4149-14CF-4660-A352-CA1182101675}"/>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945AF0D4-AD24-4559-B7A9-49F752BAB262}"/>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EC0725C6-E5C8-4E67-BD34-43C81ECB47B4}"/>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CE57D3E5-B70E-4F04-8626-9E59F062443E}"/>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7AFB7656-DFA3-49D3-96C8-B6192F4C39FB}"/>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C554B739-CA1B-4A97-B36E-EBA39B0BF4AF}"/>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2B64C288-21B5-43FF-8950-260C9BA3FC71}"/>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236A5E4C-4D6E-47E4-A39C-B0720364649B}"/>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70B581B1-9CEE-444A-AB5D-BAAF48A27859}"/>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E39483D-A1A7-48D5-AACA-1A90F75AF26B}"/>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5AD6E725-C08E-4869-8601-2CC55373D0D6}"/>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CE5D58E-D2EF-4B71-AABE-516FF896BE96}"/>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C85513C7-9602-4B4C-8C04-C5F3E0408A86}"/>
            </a:ext>
          </a:extLst>
        </xdr:cNvPr>
        <xdr:cNvSpPr txBox="1"/>
      </xdr:nvSpPr>
      <xdr:spPr>
        <a:xfrm>
          <a:off x="54821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DE6BE205-CF89-4DB4-9A46-87AC76D46AF8}"/>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DF906FB9-C129-46DF-B1B9-7AA4A8759372}"/>
            </a:ext>
          </a:extLst>
        </xdr:cNvPr>
        <xdr:cNvSpPr txBox="1"/>
      </xdr:nvSpPr>
      <xdr:spPr>
        <a:xfrm>
          <a:off x="54821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6FC5597D-14BF-4D60-AD69-51AEE92981E2}"/>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5059F482-505E-4B7D-BF1D-B7F9D2D890FD}"/>
            </a:ext>
          </a:extLst>
        </xdr:cNvPr>
        <xdr:cNvSpPr txBox="1"/>
      </xdr:nvSpPr>
      <xdr:spPr>
        <a:xfrm>
          <a:off x="54821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C48CC74F-EF0E-4408-B290-43C03FEB24E4}"/>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3B483AA5-02B8-4D46-9870-4926C9F5EC29}"/>
            </a:ext>
          </a:extLst>
        </xdr:cNvPr>
        <xdr:cNvSpPr txBox="1"/>
      </xdr:nvSpPr>
      <xdr:spPr>
        <a:xfrm>
          <a:off x="54821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F76CA96A-082B-46F8-93CF-F6C0B68788E8}"/>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F8265677-44FE-48F2-8C17-4B28C39F1627}"/>
            </a:ext>
          </a:extLst>
        </xdr:cNvPr>
        <xdr:cNvSpPr txBox="1"/>
      </xdr:nvSpPr>
      <xdr:spPr>
        <a:xfrm>
          <a:off x="548215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85ED1D6D-9B5A-45E6-B44B-2DF061A15459}"/>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9F1360CC-BD0B-4E3F-B595-A89E25D2A04B}"/>
            </a:ext>
          </a:extLst>
        </xdr:cNvPr>
        <xdr:cNvSpPr txBox="1"/>
      </xdr:nvSpPr>
      <xdr:spPr>
        <a:xfrm>
          <a:off x="5482151" y="147385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3D710058-ADC8-4BD4-8031-715A845C9EE1}"/>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7B29FD48-57E7-463C-B7AC-567292CB0180}"/>
            </a:ext>
          </a:extLst>
        </xdr:cNvPr>
        <xdr:cNvSpPr txBox="1"/>
      </xdr:nvSpPr>
      <xdr:spPr>
        <a:xfrm>
          <a:off x="54821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BE3B9138-9BAC-45FB-BFF4-400CC78D5FD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55D3C370-56CA-4EDD-9D11-1BC031BCAD6F}"/>
            </a:ext>
          </a:extLst>
        </xdr:cNvPr>
        <xdr:cNvCxnSpPr/>
      </xdr:nvCxnSpPr>
      <xdr:spPr>
        <a:xfrm flipV="1">
          <a:off x="9427845" y="14900906"/>
          <a:ext cx="1270" cy="140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96FE5BC5-CC04-4847-85EA-751D087F7E6A}"/>
            </a:ext>
          </a:extLst>
        </xdr:cNvPr>
        <xdr:cNvSpPr txBox="1"/>
      </xdr:nvSpPr>
      <xdr:spPr>
        <a:xfrm>
          <a:off x="9480550" y="163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AD8A297C-A749-4D05-B5EE-3C71E3B16233}"/>
            </a:ext>
          </a:extLst>
        </xdr:cNvPr>
        <xdr:cNvCxnSpPr/>
      </xdr:nvCxnSpPr>
      <xdr:spPr>
        <a:xfrm>
          <a:off x="9359900" y="16306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1CA665D5-3F44-4FBE-88C0-46254FF867A1}"/>
            </a:ext>
          </a:extLst>
        </xdr:cNvPr>
        <xdr:cNvSpPr txBox="1"/>
      </xdr:nvSpPr>
      <xdr:spPr>
        <a:xfrm>
          <a:off x="9480550" y="14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BD5DB3AB-C405-46C0-9002-7C528B46F8E0}"/>
            </a:ext>
          </a:extLst>
        </xdr:cNvPr>
        <xdr:cNvCxnSpPr/>
      </xdr:nvCxnSpPr>
      <xdr:spPr>
        <a:xfrm>
          <a:off x="9359900" y="14900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63739</xdr:rowOff>
    </xdr:from>
    <xdr:to>
      <xdr:col>55</xdr:col>
      <xdr:colOff>0</xdr:colOff>
      <xdr:row>96</xdr:row>
      <xdr:rowOff>59722</xdr:rowOff>
    </xdr:to>
    <xdr:cxnSp macro="">
      <xdr:nvCxnSpPr>
        <xdr:cNvPr id="458" name="直線コネクタ 457">
          <a:extLst>
            <a:ext uri="{FF2B5EF4-FFF2-40B4-BE49-F238E27FC236}">
              <a16:creationId xmlns:a16="http://schemas.microsoft.com/office/drawing/2014/main" id="{9D3692EF-E65A-4667-8B17-D35B876DAEB6}"/>
            </a:ext>
          </a:extLst>
        </xdr:cNvPr>
        <xdr:cNvCxnSpPr/>
      </xdr:nvCxnSpPr>
      <xdr:spPr>
        <a:xfrm>
          <a:off x="8686800" y="15779989"/>
          <a:ext cx="742950" cy="16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50660BDD-D844-4534-87F0-3CEA46273B9E}"/>
            </a:ext>
          </a:extLst>
        </xdr:cNvPr>
        <xdr:cNvSpPr txBox="1"/>
      </xdr:nvSpPr>
      <xdr:spPr>
        <a:xfrm>
          <a:off x="9480550" y="1556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5380DF6B-0DEE-4038-ADC3-8A77C51505A5}"/>
            </a:ext>
          </a:extLst>
        </xdr:cNvPr>
        <xdr:cNvSpPr/>
      </xdr:nvSpPr>
      <xdr:spPr>
        <a:xfrm>
          <a:off x="9398000" y="15711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63739</xdr:rowOff>
    </xdr:from>
    <xdr:to>
      <xdr:col>50</xdr:col>
      <xdr:colOff>114300</xdr:colOff>
      <xdr:row>95</xdr:row>
      <xdr:rowOff>118016</xdr:rowOff>
    </xdr:to>
    <xdr:cxnSp macro="">
      <xdr:nvCxnSpPr>
        <xdr:cNvPr id="461" name="直線コネクタ 460">
          <a:extLst>
            <a:ext uri="{FF2B5EF4-FFF2-40B4-BE49-F238E27FC236}">
              <a16:creationId xmlns:a16="http://schemas.microsoft.com/office/drawing/2014/main" id="{D1CD4080-B271-42C2-A001-756A5D32D9B9}"/>
            </a:ext>
          </a:extLst>
        </xdr:cNvPr>
        <xdr:cNvCxnSpPr/>
      </xdr:nvCxnSpPr>
      <xdr:spPr>
        <a:xfrm flipV="1">
          <a:off x="7886700" y="15779989"/>
          <a:ext cx="8001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7023EBDD-B935-4979-B9A2-0C4BC268FDF3}"/>
            </a:ext>
          </a:extLst>
        </xdr:cNvPr>
        <xdr:cNvSpPr/>
      </xdr:nvSpPr>
      <xdr:spPr>
        <a:xfrm>
          <a:off x="8636000" y="1564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B4447D6B-C302-435D-A21B-530CA7B57CC3}"/>
            </a:ext>
          </a:extLst>
        </xdr:cNvPr>
        <xdr:cNvSpPr txBox="1"/>
      </xdr:nvSpPr>
      <xdr:spPr>
        <a:xfrm>
          <a:off x="8438661" y="154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118016</xdr:rowOff>
    </xdr:from>
    <xdr:to>
      <xdr:col>45</xdr:col>
      <xdr:colOff>177800</xdr:colOff>
      <xdr:row>95</xdr:row>
      <xdr:rowOff>149008</xdr:rowOff>
    </xdr:to>
    <xdr:cxnSp macro="">
      <xdr:nvCxnSpPr>
        <xdr:cNvPr id="464" name="直線コネクタ 463">
          <a:extLst>
            <a:ext uri="{FF2B5EF4-FFF2-40B4-BE49-F238E27FC236}">
              <a16:creationId xmlns:a16="http://schemas.microsoft.com/office/drawing/2014/main" id="{6319F916-B57D-4BEE-AACE-068879023DCD}"/>
            </a:ext>
          </a:extLst>
        </xdr:cNvPr>
        <xdr:cNvCxnSpPr/>
      </xdr:nvCxnSpPr>
      <xdr:spPr>
        <a:xfrm flipV="1">
          <a:off x="7080250" y="15834266"/>
          <a:ext cx="80645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C63FB0B3-C803-4DC7-A74C-C2C7D7106F18}"/>
            </a:ext>
          </a:extLst>
        </xdr:cNvPr>
        <xdr:cNvSpPr/>
      </xdr:nvSpPr>
      <xdr:spPr>
        <a:xfrm>
          <a:off x="7842250" y="157004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328FCBA0-AFF8-4601-BD8D-DAA1A0FDAEE5}"/>
            </a:ext>
          </a:extLst>
        </xdr:cNvPr>
        <xdr:cNvSpPr txBox="1"/>
      </xdr:nvSpPr>
      <xdr:spPr>
        <a:xfrm>
          <a:off x="7644911" y="154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54335</xdr:rowOff>
    </xdr:from>
    <xdr:to>
      <xdr:col>41</xdr:col>
      <xdr:colOff>50800</xdr:colOff>
      <xdr:row>95</xdr:row>
      <xdr:rowOff>149008</xdr:rowOff>
    </xdr:to>
    <xdr:cxnSp macro="">
      <xdr:nvCxnSpPr>
        <xdr:cNvPr id="467" name="直線コネクタ 466">
          <a:extLst>
            <a:ext uri="{FF2B5EF4-FFF2-40B4-BE49-F238E27FC236}">
              <a16:creationId xmlns:a16="http://schemas.microsoft.com/office/drawing/2014/main" id="{F5C59134-12DB-40D2-9AB5-BF5BC0F5E95D}"/>
            </a:ext>
          </a:extLst>
        </xdr:cNvPr>
        <xdr:cNvCxnSpPr/>
      </xdr:nvCxnSpPr>
      <xdr:spPr>
        <a:xfrm>
          <a:off x="6286500" y="15770585"/>
          <a:ext cx="79375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BC648E8-3B5D-4716-8A20-E505CBA46398}"/>
            </a:ext>
          </a:extLst>
        </xdr:cNvPr>
        <xdr:cNvSpPr/>
      </xdr:nvSpPr>
      <xdr:spPr>
        <a:xfrm>
          <a:off x="7029450" y="1569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F6604723-9B74-4BBF-8557-F550BCC617B0}"/>
            </a:ext>
          </a:extLst>
        </xdr:cNvPr>
        <xdr:cNvSpPr txBox="1"/>
      </xdr:nvSpPr>
      <xdr:spPr>
        <a:xfrm>
          <a:off x="6851161" y="1546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A1B5B734-0AEF-41F2-B3D2-27D19B96BB01}"/>
            </a:ext>
          </a:extLst>
        </xdr:cNvPr>
        <xdr:cNvSpPr/>
      </xdr:nvSpPr>
      <xdr:spPr>
        <a:xfrm>
          <a:off x="6235700" y="156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C1F223E-D198-4A7A-BB29-17C45EEB7C56}"/>
            </a:ext>
          </a:extLst>
        </xdr:cNvPr>
        <xdr:cNvSpPr txBox="1"/>
      </xdr:nvSpPr>
      <xdr:spPr>
        <a:xfrm>
          <a:off x="6038361" y="153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348E122-EA04-4A68-ABCF-12E6B86E587F}"/>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051749F-BB3C-4F31-8882-0447FD8AF087}"/>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F473C0C-9963-468F-B3D7-D4E8E9EB6DF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ED29C32-0A8B-45B2-918D-918BA46CEE13}"/>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EE58C61-4FE3-466A-A644-EE0B734BB3ED}"/>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8922</xdr:rowOff>
    </xdr:from>
    <xdr:to>
      <xdr:col>55</xdr:col>
      <xdr:colOff>50800</xdr:colOff>
      <xdr:row>96</xdr:row>
      <xdr:rowOff>110522</xdr:rowOff>
    </xdr:to>
    <xdr:sp macro="" textlink="">
      <xdr:nvSpPr>
        <xdr:cNvPr id="477" name="楕円 476">
          <a:extLst>
            <a:ext uri="{FF2B5EF4-FFF2-40B4-BE49-F238E27FC236}">
              <a16:creationId xmlns:a16="http://schemas.microsoft.com/office/drawing/2014/main" id="{FBB328FE-89FD-45F7-823B-D18BE2ADFC02}"/>
            </a:ext>
          </a:extLst>
        </xdr:cNvPr>
        <xdr:cNvSpPr/>
      </xdr:nvSpPr>
      <xdr:spPr>
        <a:xfrm>
          <a:off x="9398000" y="158966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158799</xdr:rowOff>
    </xdr:from>
    <xdr:ext cx="534377" cy="259045"/>
    <xdr:sp macro="" textlink="">
      <xdr:nvSpPr>
        <xdr:cNvPr id="478" name="土木費該当値テキスト">
          <a:extLst>
            <a:ext uri="{FF2B5EF4-FFF2-40B4-BE49-F238E27FC236}">
              <a16:creationId xmlns:a16="http://schemas.microsoft.com/office/drawing/2014/main" id="{D2BA53D9-CD1F-4258-B6E8-44FEA62E1C91}"/>
            </a:ext>
          </a:extLst>
        </xdr:cNvPr>
        <xdr:cNvSpPr txBox="1"/>
      </xdr:nvSpPr>
      <xdr:spPr>
        <a:xfrm>
          <a:off x="9480550" y="158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12939</xdr:rowOff>
    </xdr:from>
    <xdr:to>
      <xdr:col>50</xdr:col>
      <xdr:colOff>165100</xdr:colOff>
      <xdr:row>95</xdr:row>
      <xdr:rowOff>114539</xdr:rowOff>
    </xdr:to>
    <xdr:sp macro="" textlink="">
      <xdr:nvSpPr>
        <xdr:cNvPr id="479" name="楕円 478">
          <a:extLst>
            <a:ext uri="{FF2B5EF4-FFF2-40B4-BE49-F238E27FC236}">
              <a16:creationId xmlns:a16="http://schemas.microsoft.com/office/drawing/2014/main" id="{FDC3BD06-1F9E-4ED1-8BFE-51F1EBE0278C}"/>
            </a:ext>
          </a:extLst>
        </xdr:cNvPr>
        <xdr:cNvSpPr/>
      </xdr:nvSpPr>
      <xdr:spPr>
        <a:xfrm>
          <a:off x="8636000" y="157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105666</xdr:rowOff>
    </xdr:from>
    <xdr:ext cx="534377" cy="259045"/>
    <xdr:sp macro="" textlink="">
      <xdr:nvSpPr>
        <xdr:cNvPr id="480" name="テキスト ボックス 479">
          <a:extLst>
            <a:ext uri="{FF2B5EF4-FFF2-40B4-BE49-F238E27FC236}">
              <a16:creationId xmlns:a16="http://schemas.microsoft.com/office/drawing/2014/main" id="{1A7F3E76-8F03-43C0-9DF6-954CBDF86DD3}"/>
            </a:ext>
          </a:extLst>
        </xdr:cNvPr>
        <xdr:cNvSpPr txBox="1"/>
      </xdr:nvSpPr>
      <xdr:spPr>
        <a:xfrm>
          <a:off x="8438661" y="158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67216</xdr:rowOff>
    </xdr:from>
    <xdr:to>
      <xdr:col>46</xdr:col>
      <xdr:colOff>38100</xdr:colOff>
      <xdr:row>95</xdr:row>
      <xdr:rowOff>168816</xdr:rowOff>
    </xdr:to>
    <xdr:sp macro="" textlink="">
      <xdr:nvSpPr>
        <xdr:cNvPr id="481" name="楕円 480">
          <a:extLst>
            <a:ext uri="{FF2B5EF4-FFF2-40B4-BE49-F238E27FC236}">
              <a16:creationId xmlns:a16="http://schemas.microsoft.com/office/drawing/2014/main" id="{2E2228E0-5C54-45E4-86EA-D64427F4A7F6}"/>
            </a:ext>
          </a:extLst>
        </xdr:cNvPr>
        <xdr:cNvSpPr/>
      </xdr:nvSpPr>
      <xdr:spPr>
        <a:xfrm>
          <a:off x="7842250" y="15783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159943</xdr:rowOff>
    </xdr:from>
    <xdr:ext cx="534377" cy="259045"/>
    <xdr:sp macro="" textlink="">
      <xdr:nvSpPr>
        <xdr:cNvPr id="482" name="テキスト ボックス 481">
          <a:extLst>
            <a:ext uri="{FF2B5EF4-FFF2-40B4-BE49-F238E27FC236}">
              <a16:creationId xmlns:a16="http://schemas.microsoft.com/office/drawing/2014/main" id="{9B1E9A3B-FFB3-4A2D-AE21-39C3646139B2}"/>
            </a:ext>
          </a:extLst>
        </xdr:cNvPr>
        <xdr:cNvSpPr txBox="1"/>
      </xdr:nvSpPr>
      <xdr:spPr>
        <a:xfrm>
          <a:off x="7644911" y="1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98208</xdr:rowOff>
    </xdr:from>
    <xdr:to>
      <xdr:col>41</xdr:col>
      <xdr:colOff>101600</xdr:colOff>
      <xdr:row>96</xdr:row>
      <xdr:rowOff>28358</xdr:rowOff>
    </xdr:to>
    <xdr:sp macro="" textlink="">
      <xdr:nvSpPr>
        <xdr:cNvPr id="483" name="楕円 482">
          <a:extLst>
            <a:ext uri="{FF2B5EF4-FFF2-40B4-BE49-F238E27FC236}">
              <a16:creationId xmlns:a16="http://schemas.microsoft.com/office/drawing/2014/main" id="{4B380006-F925-411A-8991-0BA3198F43C7}"/>
            </a:ext>
          </a:extLst>
        </xdr:cNvPr>
        <xdr:cNvSpPr/>
      </xdr:nvSpPr>
      <xdr:spPr>
        <a:xfrm>
          <a:off x="7029450" y="15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19485</xdr:rowOff>
    </xdr:from>
    <xdr:ext cx="534377" cy="259045"/>
    <xdr:sp macro="" textlink="">
      <xdr:nvSpPr>
        <xdr:cNvPr id="484" name="テキスト ボックス 483">
          <a:extLst>
            <a:ext uri="{FF2B5EF4-FFF2-40B4-BE49-F238E27FC236}">
              <a16:creationId xmlns:a16="http://schemas.microsoft.com/office/drawing/2014/main" id="{81E10EE5-50CE-42F0-85B9-53F27EF553F6}"/>
            </a:ext>
          </a:extLst>
        </xdr:cNvPr>
        <xdr:cNvSpPr txBox="1"/>
      </xdr:nvSpPr>
      <xdr:spPr>
        <a:xfrm>
          <a:off x="6851161" y="15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3535</xdr:rowOff>
    </xdr:from>
    <xdr:to>
      <xdr:col>36</xdr:col>
      <xdr:colOff>165100</xdr:colOff>
      <xdr:row>95</xdr:row>
      <xdr:rowOff>105135</xdr:rowOff>
    </xdr:to>
    <xdr:sp macro="" textlink="">
      <xdr:nvSpPr>
        <xdr:cNvPr id="485" name="楕円 484">
          <a:extLst>
            <a:ext uri="{FF2B5EF4-FFF2-40B4-BE49-F238E27FC236}">
              <a16:creationId xmlns:a16="http://schemas.microsoft.com/office/drawing/2014/main" id="{788B947F-1060-4FE9-9955-35FBF2C0DBC9}"/>
            </a:ext>
          </a:extLst>
        </xdr:cNvPr>
        <xdr:cNvSpPr/>
      </xdr:nvSpPr>
      <xdr:spPr>
        <a:xfrm>
          <a:off x="6235700" y="157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96262</xdr:rowOff>
    </xdr:from>
    <xdr:ext cx="534377" cy="259045"/>
    <xdr:sp macro="" textlink="">
      <xdr:nvSpPr>
        <xdr:cNvPr id="486" name="テキスト ボックス 485">
          <a:extLst>
            <a:ext uri="{FF2B5EF4-FFF2-40B4-BE49-F238E27FC236}">
              <a16:creationId xmlns:a16="http://schemas.microsoft.com/office/drawing/2014/main" id="{C0D6AD7B-B22E-44BE-8A41-40A5A4ECEA08}"/>
            </a:ext>
          </a:extLst>
        </xdr:cNvPr>
        <xdr:cNvSpPr txBox="1"/>
      </xdr:nvSpPr>
      <xdr:spPr>
        <a:xfrm>
          <a:off x="6038361" y="158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B83B6754-D320-42F0-AB3E-15897FA43AA5}"/>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1530949D-2E60-45A0-AA91-6EB121CC5547}"/>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FE533F96-D29E-4CCA-B6D6-34CFDC6E2F5C}"/>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CDC3B8F5-8131-40A1-B993-664037C490D8}"/>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4529F198-27E9-4BC5-899F-E8A49DE87F28}"/>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B618296E-ADC0-4518-B247-774E9B521DB5}"/>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D4464EA5-416F-4A5B-B27F-43650387A0C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F8F6CCFB-9323-4C1F-877F-EB9CC317BE6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A60537B2-8316-407D-AE5E-549C4F6078F4}"/>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962BA093-59C3-4F2A-AD84-BFE335AC6E68}"/>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853568E0-9432-4C38-B931-B6F8BDF32D24}"/>
            </a:ext>
          </a:extLst>
        </xdr:cNvPr>
        <xdr:cNvSpPr txBox="1"/>
      </xdr:nvSpPr>
      <xdr:spPr>
        <a:xfrm>
          <a:off x="1079772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F6D3D72-0CEA-4C84-8A04-E5CA165AB09F}"/>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A6776599-33EE-4762-8283-BA4374D82F85}"/>
            </a:ext>
          </a:extLst>
        </xdr:cNvPr>
        <xdr:cNvSpPr txBox="1"/>
      </xdr:nvSpPr>
      <xdr:spPr>
        <a:xfrm>
          <a:off x="107977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CF2AED12-B065-4C53-A93E-E4CA2C4196BB}"/>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C5ABF4A1-E1DB-4C93-87F6-89A6367C8C4C}"/>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617E082D-94C2-410F-B70F-06668CEDBBC7}"/>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FFAFB696-3D00-43B7-B9D4-89FF99BC5CF6}"/>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55F55C3C-CE8D-4EF8-9D31-4655D6FC2D47}"/>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AD0FFAE3-3479-44C1-92E8-BD447112BBB7}"/>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26014DFC-82FF-4796-BE67-C35877518FEC}"/>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C383B08C-2032-4FE5-AD14-411AF0FFFF85}"/>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32F3D6BE-A0E4-4066-B676-3DADB8A686B1}"/>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29A860FD-D966-408D-95F9-E932D2AC30EF}"/>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B1B4E324-36B3-40D8-B2F9-353AB96EE7B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D1C56947-F709-44CD-8CEF-5421ECF15724}"/>
            </a:ext>
          </a:extLst>
        </xdr:cNvPr>
        <xdr:cNvCxnSpPr/>
      </xdr:nvCxnSpPr>
      <xdr:spPr>
        <a:xfrm flipV="1">
          <a:off x="14698345" y="5121529"/>
          <a:ext cx="1269"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10FC337C-5E21-49BD-B561-B71E3EF6C08E}"/>
            </a:ext>
          </a:extLst>
        </xdr:cNvPr>
        <xdr:cNvSpPr txBox="1"/>
      </xdr:nvSpPr>
      <xdr:spPr>
        <a:xfrm>
          <a:off x="14744700" y="64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F126B8E6-FDF5-47A0-9D4C-4DC8AACD3C4F}"/>
            </a:ext>
          </a:extLst>
        </xdr:cNvPr>
        <xdr:cNvCxnSpPr/>
      </xdr:nvCxnSpPr>
      <xdr:spPr>
        <a:xfrm>
          <a:off x="14611350" y="6460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9F1D69E8-467C-48D5-8C1A-E580C31AB497}"/>
            </a:ext>
          </a:extLst>
        </xdr:cNvPr>
        <xdr:cNvSpPr txBox="1"/>
      </xdr:nvSpPr>
      <xdr:spPr>
        <a:xfrm>
          <a:off x="14744700" y="490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792A687-222A-4F15-9B74-2D89CB643553}"/>
            </a:ext>
          </a:extLst>
        </xdr:cNvPr>
        <xdr:cNvCxnSpPr/>
      </xdr:nvCxnSpPr>
      <xdr:spPr>
        <a:xfrm>
          <a:off x="14611350" y="5121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59436</xdr:rowOff>
    </xdr:from>
    <xdr:to>
      <xdr:col>85</xdr:col>
      <xdr:colOff>127000</xdr:colOff>
      <xdr:row>37</xdr:row>
      <xdr:rowOff>61341</xdr:rowOff>
    </xdr:to>
    <xdr:cxnSp macro="">
      <xdr:nvCxnSpPr>
        <xdr:cNvPr id="516" name="直線コネクタ 515">
          <a:extLst>
            <a:ext uri="{FF2B5EF4-FFF2-40B4-BE49-F238E27FC236}">
              <a16:creationId xmlns:a16="http://schemas.microsoft.com/office/drawing/2014/main" id="{920244C8-6E67-4564-B643-1626EC4FFE1D}"/>
            </a:ext>
          </a:extLst>
        </xdr:cNvPr>
        <xdr:cNvCxnSpPr/>
      </xdr:nvCxnSpPr>
      <xdr:spPr>
        <a:xfrm flipV="1">
          <a:off x="13938250" y="6174486"/>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a:extLst>
            <a:ext uri="{FF2B5EF4-FFF2-40B4-BE49-F238E27FC236}">
              <a16:creationId xmlns:a16="http://schemas.microsoft.com/office/drawing/2014/main" id="{73976DC7-F120-4B21-8E3F-326DB5DFB67A}"/>
            </a:ext>
          </a:extLst>
        </xdr:cNvPr>
        <xdr:cNvSpPr txBox="1"/>
      </xdr:nvSpPr>
      <xdr:spPr>
        <a:xfrm>
          <a:off x="14744700" y="583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DCB10155-07D4-4C78-B1C6-F2F85F20DB08}"/>
            </a:ext>
          </a:extLst>
        </xdr:cNvPr>
        <xdr:cNvSpPr/>
      </xdr:nvSpPr>
      <xdr:spPr>
        <a:xfrm>
          <a:off x="14649450" y="59723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61341</xdr:rowOff>
    </xdr:from>
    <xdr:to>
      <xdr:col>81</xdr:col>
      <xdr:colOff>50800</xdr:colOff>
      <xdr:row>37</xdr:row>
      <xdr:rowOff>97409</xdr:rowOff>
    </xdr:to>
    <xdr:cxnSp macro="">
      <xdr:nvCxnSpPr>
        <xdr:cNvPr id="519" name="直線コネクタ 518">
          <a:extLst>
            <a:ext uri="{FF2B5EF4-FFF2-40B4-BE49-F238E27FC236}">
              <a16:creationId xmlns:a16="http://schemas.microsoft.com/office/drawing/2014/main" id="{7A571FF5-7BC6-4C5E-82D9-75547729E017}"/>
            </a:ext>
          </a:extLst>
        </xdr:cNvPr>
        <xdr:cNvCxnSpPr/>
      </xdr:nvCxnSpPr>
      <xdr:spPr>
        <a:xfrm flipV="1">
          <a:off x="13144500" y="6176391"/>
          <a:ext cx="79375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A01E65EA-E344-40BD-B63A-EA25F3241CD3}"/>
            </a:ext>
          </a:extLst>
        </xdr:cNvPr>
        <xdr:cNvSpPr/>
      </xdr:nvSpPr>
      <xdr:spPr>
        <a:xfrm>
          <a:off x="13887450" y="5912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a:extLst>
            <a:ext uri="{FF2B5EF4-FFF2-40B4-BE49-F238E27FC236}">
              <a16:creationId xmlns:a16="http://schemas.microsoft.com/office/drawing/2014/main" id="{75EB95A3-0F46-4C64-9DCF-933913DB320B}"/>
            </a:ext>
          </a:extLst>
        </xdr:cNvPr>
        <xdr:cNvSpPr txBox="1"/>
      </xdr:nvSpPr>
      <xdr:spPr>
        <a:xfrm>
          <a:off x="13709161" y="5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97409</xdr:rowOff>
    </xdr:from>
    <xdr:to>
      <xdr:col>76</xdr:col>
      <xdr:colOff>114300</xdr:colOff>
      <xdr:row>37</xdr:row>
      <xdr:rowOff>99822</xdr:rowOff>
    </xdr:to>
    <xdr:cxnSp macro="">
      <xdr:nvCxnSpPr>
        <xdr:cNvPr id="522" name="直線コネクタ 521">
          <a:extLst>
            <a:ext uri="{FF2B5EF4-FFF2-40B4-BE49-F238E27FC236}">
              <a16:creationId xmlns:a16="http://schemas.microsoft.com/office/drawing/2014/main" id="{6DFBFBB4-D65A-41B1-90CA-D4484F570F93}"/>
            </a:ext>
          </a:extLst>
        </xdr:cNvPr>
        <xdr:cNvCxnSpPr/>
      </xdr:nvCxnSpPr>
      <xdr:spPr>
        <a:xfrm flipV="1">
          <a:off x="12344400" y="6212459"/>
          <a:ext cx="8001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30523703-0F7C-459D-A73F-FBE1AD4FC5A1}"/>
            </a:ext>
          </a:extLst>
        </xdr:cNvPr>
        <xdr:cNvSpPr/>
      </xdr:nvSpPr>
      <xdr:spPr>
        <a:xfrm>
          <a:off x="13093700" y="5916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4" name="テキスト ボックス 523">
          <a:extLst>
            <a:ext uri="{FF2B5EF4-FFF2-40B4-BE49-F238E27FC236}">
              <a16:creationId xmlns:a16="http://schemas.microsoft.com/office/drawing/2014/main" id="{8BC3E195-C53B-4018-B272-02700786800E}"/>
            </a:ext>
          </a:extLst>
        </xdr:cNvPr>
        <xdr:cNvSpPr txBox="1"/>
      </xdr:nvSpPr>
      <xdr:spPr>
        <a:xfrm>
          <a:off x="12896361" y="56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99822</xdr:rowOff>
    </xdr:from>
    <xdr:to>
      <xdr:col>71</xdr:col>
      <xdr:colOff>177800</xdr:colOff>
      <xdr:row>37</xdr:row>
      <xdr:rowOff>108712</xdr:rowOff>
    </xdr:to>
    <xdr:cxnSp macro="">
      <xdr:nvCxnSpPr>
        <xdr:cNvPr id="525" name="直線コネクタ 524">
          <a:extLst>
            <a:ext uri="{FF2B5EF4-FFF2-40B4-BE49-F238E27FC236}">
              <a16:creationId xmlns:a16="http://schemas.microsoft.com/office/drawing/2014/main" id="{E5F619BE-E6AD-43C3-9C16-63F97E8ADF31}"/>
            </a:ext>
          </a:extLst>
        </xdr:cNvPr>
        <xdr:cNvCxnSpPr/>
      </xdr:nvCxnSpPr>
      <xdr:spPr>
        <a:xfrm flipV="1">
          <a:off x="11537950" y="6214872"/>
          <a:ext cx="8064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B515B5F-38DC-4208-87D7-B022BA9D46BA}"/>
            </a:ext>
          </a:extLst>
        </xdr:cNvPr>
        <xdr:cNvSpPr/>
      </xdr:nvSpPr>
      <xdr:spPr>
        <a:xfrm>
          <a:off x="12299950" y="5990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CFE707CB-9DA1-4E04-9D00-04D8C3A89996}"/>
            </a:ext>
          </a:extLst>
        </xdr:cNvPr>
        <xdr:cNvSpPr txBox="1"/>
      </xdr:nvSpPr>
      <xdr:spPr>
        <a:xfrm>
          <a:off x="12102611" y="57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828E108B-9645-43FC-A583-93EA9B963203}"/>
            </a:ext>
          </a:extLst>
        </xdr:cNvPr>
        <xdr:cNvSpPr/>
      </xdr:nvSpPr>
      <xdr:spPr>
        <a:xfrm>
          <a:off x="11487150" y="60247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a:extLst>
            <a:ext uri="{FF2B5EF4-FFF2-40B4-BE49-F238E27FC236}">
              <a16:creationId xmlns:a16="http://schemas.microsoft.com/office/drawing/2014/main" id="{3B0FCB79-287A-4FDC-9779-5B10899BDDA6}"/>
            </a:ext>
          </a:extLst>
        </xdr:cNvPr>
        <xdr:cNvSpPr txBox="1"/>
      </xdr:nvSpPr>
      <xdr:spPr>
        <a:xfrm>
          <a:off x="11308861" y="58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4DD3418-B450-4952-AE2D-B91C4A434339}"/>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F04E4559-C736-4C7F-A4D3-E92CC24DAF1F}"/>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BE31D534-E957-4726-A7C9-3AA8AF662349}"/>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7F2F82-FCEA-48F9-99DA-7582EF1BAD1C}"/>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A1427FC-98B2-46BF-9E27-D6744563830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xdr:rowOff>
    </xdr:from>
    <xdr:to>
      <xdr:col>85</xdr:col>
      <xdr:colOff>177800</xdr:colOff>
      <xdr:row>37</xdr:row>
      <xdr:rowOff>110236</xdr:rowOff>
    </xdr:to>
    <xdr:sp macro="" textlink="">
      <xdr:nvSpPr>
        <xdr:cNvPr id="535" name="楕円 534">
          <a:extLst>
            <a:ext uri="{FF2B5EF4-FFF2-40B4-BE49-F238E27FC236}">
              <a16:creationId xmlns:a16="http://schemas.microsoft.com/office/drawing/2014/main" id="{DBB6F12B-4667-4C3F-9747-7A92DE2B30E3}"/>
            </a:ext>
          </a:extLst>
        </xdr:cNvPr>
        <xdr:cNvSpPr/>
      </xdr:nvSpPr>
      <xdr:spPr>
        <a:xfrm>
          <a:off x="14649450" y="61236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158513</xdr:rowOff>
    </xdr:from>
    <xdr:ext cx="534377" cy="259045"/>
    <xdr:sp macro="" textlink="">
      <xdr:nvSpPr>
        <xdr:cNvPr id="536" name="消防費該当値テキスト">
          <a:extLst>
            <a:ext uri="{FF2B5EF4-FFF2-40B4-BE49-F238E27FC236}">
              <a16:creationId xmlns:a16="http://schemas.microsoft.com/office/drawing/2014/main" id="{FBBA1BAB-7368-40F9-843E-899988633DAC}"/>
            </a:ext>
          </a:extLst>
        </xdr:cNvPr>
        <xdr:cNvSpPr txBox="1"/>
      </xdr:nvSpPr>
      <xdr:spPr>
        <a:xfrm>
          <a:off x="14744700" y="61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xdr:rowOff>
    </xdr:from>
    <xdr:to>
      <xdr:col>81</xdr:col>
      <xdr:colOff>101600</xdr:colOff>
      <xdr:row>37</xdr:row>
      <xdr:rowOff>112141</xdr:rowOff>
    </xdr:to>
    <xdr:sp macro="" textlink="">
      <xdr:nvSpPr>
        <xdr:cNvPr id="537" name="楕円 536">
          <a:extLst>
            <a:ext uri="{FF2B5EF4-FFF2-40B4-BE49-F238E27FC236}">
              <a16:creationId xmlns:a16="http://schemas.microsoft.com/office/drawing/2014/main" id="{33F27FE1-B6EE-471B-A143-441D3C43C407}"/>
            </a:ext>
          </a:extLst>
        </xdr:cNvPr>
        <xdr:cNvSpPr/>
      </xdr:nvSpPr>
      <xdr:spPr>
        <a:xfrm>
          <a:off x="13887450" y="61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103268</xdr:rowOff>
    </xdr:from>
    <xdr:ext cx="534377" cy="259045"/>
    <xdr:sp macro="" textlink="">
      <xdr:nvSpPr>
        <xdr:cNvPr id="538" name="テキスト ボックス 537">
          <a:extLst>
            <a:ext uri="{FF2B5EF4-FFF2-40B4-BE49-F238E27FC236}">
              <a16:creationId xmlns:a16="http://schemas.microsoft.com/office/drawing/2014/main" id="{6C237595-FBE5-45B8-99F2-5A7289AACDC7}"/>
            </a:ext>
          </a:extLst>
        </xdr:cNvPr>
        <xdr:cNvSpPr txBox="1"/>
      </xdr:nvSpPr>
      <xdr:spPr>
        <a:xfrm>
          <a:off x="13709161" y="62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46609</xdr:rowOff>
    </xdr:from>
    <xdr:to>
      <xdr:col>76</xdr:col>
      <xdr:colOff>165100</xdr:colOff>
      <xdr:row>37</xdr:row>
      <xdr:rowOff>148209</xdr:rowOff>
    </xdr:to>
    <xdr:sp macro="" textlink="">
      <xdr:nvSpPr>
        <xdr:cNvPr id="539" name="楕円 538">
          <a:extLst>
            <a:ext uri="{FF2B5EF4-FFF2-40B4-BE49-F238E27FC236}">
              <a16:creationId xmlns:a16="http://schemas.microsoft.com/office/drawing/2014/main" id="{6454FAA3-4331-4B24-B6E3-09207EF3D36F}"/>
            </a:ext>
          </a:extLst>
        </xdr:cNvPr>
        <xdr:cNvSpPr/>
      </xdr:nvSpPr>
      <xdr:spPr>
        <a:xfrm>
          <a:off x="13093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139336</xdr:rowOff>
    </xdr:from>
    <xdr:ext cx="534377" cy="259045"/>
    <xdr:sp macro="" textlink="">
      <xdr:nvSpPr>
        <xdr:cNvPr id="540" name="テキスト ボックス 539">
          <a:extLst>
            <a:ext uri="{FF2B5EF4-FFF2-40B4-BE49-F238E27FC236}">
              <a16:creationId xmlns:a16="http://schemas.microsoft.com/office/drawing/2014/main" id="{92A213D4-FA20-4928-A4A7-59351DE5821E}"/>
            </a:ext>
          </a:extLst>
        </xdr:cNvPr>
        <xdr:cNvSpPr txBox="1"/>
      </xdr:nvSpPr>
      <xdr:spPr>
        <a:xfrm>
          <a:off x="12896361" y="62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49022</xdr:rowOff>
    </xdr:from>
    <xdr:to>
      <xdr:col>72</xdr:col>
      <xdr:colOff>38100</xdr:colOff>
      <xdr:row>37</xdr:row>
      <xdr:rowOff>150622</xdr:rowOff>
    </xdr:to>
    <xdr:sp macro="" textlink="">
      <xdr:nvSpPr>
        <xdr:cNvPr id="541" name="楕円 540">
          <a:extLst>
            <a:ext uri="{FF2B5EF4-FFF2-40B4-BE49-F238E27FC236}">
              <a16:creationId xmlns:a16="http://schemas.microsoft.com/office/drawing/2014/main" id="{912731F7-D02E-4676-ABEB-3569C5693346}"/>
            </a:ext>
          </a:extLst>
        </xdr:cNvPr>
        <xdr:cNvSpPr/>
      </xdr:nvSpPr>
      <xdr:spPr>
        <a:xfrm>
          <a:off x="12299950" y="6164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141749</xdr:rowOff>
    </xdr:from>
    <xdr:ext cx="534377" cy="259045"/>
    <xdr:sp macro="" textlink="">
      <xdr:nvSpPr>
        <xdr:cNvPr id="542" name="テキスト ボックス 541">
          <a:extLst>
            <a:ext uri="{FF2B5EF4-FFF2-40B4-BE49-F238E27FC236}">
              <a16:creationId xmlns:a16="http://schemas.microsoft.com/office/drawing/2014/main" id="{B77498BF-1AE7-47BD-9AF7-C00DFEC6DDCE}"/>
            </a:ext>
          </a:extLst>
        </xdr:cNvPr>
        <xdr:cNvSpPr txBox="1"/>
      </xdr:nvSpPr>
      <xdr:spPr>
        <a:xfrm>
          <a:off x="12102611" y="62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57912</xdr:rowOff>
    </xdr:from>
    <xdr:to>
      <xdr:col>67</xdr:col>
      <xdr:colOff>101600</xdr:colOff>
      <xdr:row>37</xdr:row>
      <xdr:rowOff>159512</xdr:rowOff>
    </xdr:to>
    <xdr:sp macro="" textlink="">
      <xdr:nvSpPr>
        <xdr:cNvPr id="543" name="楕円 542">
          <a:extLst>
            <a:ext uri="{FF2B5EF4-FFF2-40B4-BE49-F238E27FC236}">
              <a16:creationId xmlns:a16="http://schemas.microsoft.com/office/drawing/2014/main" id="{D4E23B97-06DA-48CE-B29A-9659404EEAE2}"/>
            </a:ext>
          </a:extLst>
        </xdr:cNvPr>
        <xdr:cNvSpPr/>
      </xdr:nvSpPr>
      <xdr:spPr>
        <a:xfrm>
          <a:off x="11487150" y="61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150639</xdr:rowOff>
    </xdr:from>
    <xdr:ext cx="534377" cy="259045"/>
    <xdr:sp macro="" textlink="">
      <xdr:nvSpPr>
        <xdr:cNvPr id="544" name="テキスト ボックス 543">
          <a:extLst>
            <a:ext uri="{FF2B5EF4-FFF2-40B4-BE49-F238E27FC236}">
              <a16:creationId xmlns:a16="http://schemas.microsoft.com/office/drawing/2014/main" id="{2A7EDB31-BB6C-4C63-929C-62AF34834DC9}"/>
            </a:ext>
          </a:extLst>
        </xdr:cNvPr>
        <xdr:cNvSpPr txBox="1"/>
      </xdr:nvSpPr>
      <xdr:spPr>
        <a:xfrm>
          <a:off x="11308861" y="62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BBEE056D-EAF9-464E-A3D9-B51B950C0D17}"/>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DF21337B-25B2-469C-8E8D-E9E34D0AD3FA}"/>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BE263713-D1F8-445F-8F17-5FF10BBDE27C}"/>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830D9187-7EBA-4856-AFCE-889A7CE49DD5}"/>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219F0467-972F-44C3-A78E-EBF80ABFEFEA}"/>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AE4BE39C-808E-483C-9ADF-6BDB7BC3477B}"/>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F8BC7C81-8987-4DBF-81CC-ECDAD459B78A}"/>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99E4887E-9131-4D55-BE89-DF1562B3EB43}"/>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A6F753A2-69BD-40A0-8A79-AB3E485CC71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0085874-E654-4368-B0B8-76747F385E8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51812955-3F75-496C-9740-2118268BB818}"/>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A611F4CB-4946-4151-9B7E-31304A914394}"/>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386D9A6E-7B65-4966-A393-DEFA3F059C8B}"/>
            </a:ext>
          </a:extLst>
        </xdr:cNvPr>
        <xdr:cNvSpPr txBox="1"/>
      </xdr:nvSpPr>
      <xdr:spPr>
        <a:xfrm>
          <a:off x="1073360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F49D81F5-0D81-4FFA-A2FA-E46DCA0748D2}"/>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FFA8DA93-E731-42EE-8985-5080139CAD5A}"/>
            </a:ext>
          </a:extLst>
        </xdr:cNvPr>
        <xdr:cNvSpPr txBox="1"/>
      </xdr:nvSpPr>
      <xdr:spPr>
        <a:xfrm>
          <a:off x="107336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144C3524-5977-41CA-900F-42BFCD3E4ED6}"/>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BA5225E3-9F75-42D3-B7B4-A6BF06AECBE5}"/>
            </a:ext>
          </a:extLst>
        </xdr:cNvPr>
        <xdr:cNvSpPr txBox="1"/>
      </xdr:nvSpPr>
      <xdr:spPr>
        <a:xfrm>
          <a:off x="1073360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74303862-9389-40C7-A3FB-9B63A111A95F}"/>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64225573-E8CE-46A9-AFA2-A51E769D6D1A}"/>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49705889-44AF-4D0E-9174-3A7D312DBFEE}"/>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FE6DE24A-0A76-4AD5-8B15-460A51222B6E}"/>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12FBFF37-DA5E-44C5-A7EC-4A54D79533D6}"/>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2E4AD001-6C5C-4D2B-A791-695082435147}"/>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63022D28-4D02-4AA8-B12F-A145F5C33ABB}"/>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FDB45752-2ECA-46B5-B7A6-EE1D9E764E3F}"/>
            </a:ext>
          </a:extLst>
        </xdr:cNvPr>
        <xdr:cNvCxnSpPr/>
      </xdr:nvCxnSpPr>
      <xdr:spPr>
        <a:xfrm flipV="1">
          <a:off x="14698345" y="8570214"/>
          <a:ext cx="1269"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77A7A05-E19B-48D7-A314-650E9214E6C8}"/>
            </a:ext>
          </a:extLst>
        </xdr:cNvPr>
        <xdr:cNvSpPr txBox="1"/>
      </xdr:nvSpPr>
      <xdr:spPr>
        <a:xfrm>
          <a:off x="14744700" y="98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6527EDFB-585B-4B53-B5EA-B37CC5A107B1}"/>
            </a:ext>
          </a:extLst>
        </xdr:cNvPr>
        <xdr:cNvCxnSpPr/>
      </xdr:nvCxnSpPr>
      <xdr:spPr>
        <a:xfrm>
          <a:off x="14611350" y="985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85D9968-68FA-4F48-85A4-C816FE27087E}"/>
            </a:ext>
          </a:extLst>
        </xdr:cNvPr>
        <xdr:cNvSpPr txBox="1"/>
      </xdr:nvSpPr>
      <xdr:spPr>
        <a:xfrm>
          <a:off x="14744700" y="835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C6A1D5F9-A235-4C91-9313-5936EEE9F7E9}"/>
            </a:ext>
          </a:extLst>
        </xdr:cNvPr>
        <xdr:cNvCxnSpPr/>
      </xdr:nvCxnSpPr>
      <xdr:spPr>
        <a:xfrm>
          <a:off x="14611350" y="8570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143764</xdr:rowOff>
    </xdr:from>
    <xdr:to>
      <xdr:col>85</xdr:col>
      <xdr:colOff>127000</xdr:colOff>
      <xdr:row>56</xdr:row>
      <xdr:rowOff>165430</xdr:rowOff>
    </xdr:to>
    <xdr:cxnSp macro="">
      <xdr:nvCxnSpPr>
        <xdr:cNvPr id="574" name="直線コネクタ 573">
          <a:extLst>
            <a:ext uri="{FF2B5EF4-FFF2-40B4-BE49-F238E27FC236}">
              <a16:creationId xmlns:a16="http://schemas.microsoft.com/office/drawing/2014/main" id="{EC9A81F1-5FEC-4AC5-A904-C1DDA9669AF2}"/>
            </a:ext>
          </a:extLst>
        </xdr:cNvPr>
        <xdr:cNvCxnSpPr/>
      </xdr:nvCxnSpPr>
      <xdr:spPr>
        <a:xfrm flipV="1">
          <a:off x="13938250" y="8570214"/>
          <a:ext cx="762000" cy="8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75" name="教育費平均値テキスト">
          <a:extLst>
            <a:ext uri="{FF2B5EF4-FFF2-40B4-BE49-F238E27FC236}">
              <a16:creationId xmlns:a16="http://schemas.microsoft.com/office/drawing/2014/main" id="{B5C3305C-F290-44E1-A482-A15BD2671F1F}"/>
            </a:ext>
          </a:extLst>
        </xdr:cNvPr>
        <xdr:cNvSpPr txBox="1"/>
      </xdr:nvSpPr>
      <xdr:spPr>
        <a:xfrm>
          <a:off x="14744700" y="950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C9421AAC-E456-4627-B2B0-ADAB7492BE39}"/>
            </a:ext>
          </a:extLst>
        </xdr:cNvPr>
        <xdr:cNvSpPr/>
      </xdr:nvSpPr>
      <xdr:spPr>
        <a:xfrm>
          <a:off x="14649450" y="95251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165430</xdr:rowOff>
    </xdr:from>
    <xdr:to>
      <xdr:col>81</xdr:col>
      <xdr:colOff>50800</xdr:colOff>
      <xdr:row>57</xdr:row>
      <xdr:rowOff>112713</xdr:rowOff>
    </xdr:to>
    <xdr:cxnSp macro="">
      <xdr:nvCxnSpPr>
        <xdr:cNvPr id="577" name="直線コネクタ 576">
          <a:extLst>
            <a:ext uri="{FF2B5EF4-FFF2-40B4-BE49-F238E27FC236}">
              <a16:creationId xmlns:a16="http://schemas.microsoft.com/office/drawing/2014/main" id="{BE2DE32E-C5AB-4564-BD73-A5E21E84FA8F}"/>
            </a:ext>
          </a:extLst>
        </xdr:cNvPr>
        <xdr:cNvCxnSpPr/>
      </xdr:nvCxnSpPr>
      <xdr:spPr>
        <a:xfrm flipV="1">
          <a:off x="13144500" y="9417380"/>
          <a:ext cx="793750" cy="1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B63BD9A8-80BB-4394-AD16-2C4407F569BA}"/>
            </a:ext>
          </a:extLst>
        </xdr:cNvPr>
        <xdr:cNvSpPr/>
      </xdr:nvSpPr>
      <xdr:spPr>
        <a:xfrm>
          <a:off x="13887450" y="9530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9" name="テキスト ボックス 578">
          <a:extLst>
            <a:ext uri="{FF2B5EF4-FFF2-40B4-BE49-F238E27FC236}">
              <a16:creationId xmlns:a16="http://schemas.microsoft.com/office/drawing/2014/main" id="{71349B18-70EF-40F1-8652-50EF1E0203D0}"/>
            </a:ext>
          </a:extLst>
        </xdr:cNvPr>
        <xdr:cNvSpPr txBox="1"/>
      </xdr:nvSpPr>
      <xdr:spPr>
        <a:xfrm>
          <a:off x="13709161" y="96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112713</xdr:rowOff>
    </xdr:from>
    <xdr:to>
      <xdr:col>76</xdr:col>
      <xdr:colOff>114300</xdr:colOff>
      <xdr:row>58</xdr:row>
      <xdr:rowOff>2781</xdr:rowOff>
    </xdr:to>
    <xdr:cxnSp macro="">
      <xdr:nvCxnSpPr>
        <xdr:cNvPr id="580" name="直線コネクタ 579">
          <a:extLst>
            <a:ext uri="{FF2B5EF4-FFF2-40B4-BE49-F238E27FC236}">
              <a16:creationId xmlns:a16="http://schemas.microsoft.com/office/drawing/2014/main" id="{FCE89BD8-1C53-45C7-AC2E-090A789904D3}"/>
            </a:ext>
          </a:extLst>
        </xdr:cNvPr>
        <xdr:cNvCxnSpPr/>
      </xdr:nvCxnSpPr>
      <xdr:spPr>
        <a:xfrm flipV="1">
          <a:off x="12344400" y="9529763"/>
          <a:ext cx="8001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E4081276-27A6-46E0-865B-E3B170284EF9}"/>
            </a:ext>
          </a:extLst>
        </xdr:cNvPr>
        <xdr:cNvSpPr/>
      </xdr:nvSpPr>
      <xdr:spPr>
        <a:xfrm>
          <a:off x="13093700" y="961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2" name="テキスト ボックス 581">
          <a:extLst>
            <a:ext uri="{FF2B5EF4-FFF2-40B4-BE49-F238E27FC236}">
              <a16:creationId xmlns:a16="http://schemas.microsoft.com/office/drawing/2014/main" id="{3C83F2BC-D5DE-47C7-B805-44AAFC87C5F2}"/>
            </a:ext>
          </a:extLst>
        </xdr:cNvPr>
        <xdr:cNvSpPr txBox="1"/>
      </xdr:nvSpPr>
      <xdr:spPr>
        <a:xfrm>
          <a:off x="12896361" y="97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159486</xdr:rowOff>
    </xdr:from>
    <xdr:to>
      <xdr:col>71</xdr:col>
      <xdr:colOff>177800</xdr:colOff>
      <xdr:row>58</xdr:row>
      <xdr:rowOff>2781</xdr:rowOff>
    </xdr:to>
    <xdr:cxnSp macro="">
      <xdr:nvCxnSpPr>
        <xdr:cNvPr id="583" name="直線コネクタ 582">
          <a:extLst>
            <a:ext uri="{FF2B5EF4-FFF2-40B4-BE49-F238E27FC236}">
              <a16:creationId xmlns:a16="http://schemas.microsoft.com/office/drawing/2014/main" id="{164507A0-E841-4283-B631-EEFCDC08BC2F}"/>
            </a:ext>
          </a:extLst>
        </xdr:cNvPr>
        <xdr:cNvCxnSpPr/>
      </xdr:nvCxnSpPr>
      <xdr:spPr>
        <a:xfrm>
          <a:off x="11537950" y="9411436"/>
          <a:ext cx="806450" cy="1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FC339598-F767-482B-B685-1FABC80BD867}"/>
            </a:ext>
          </a:extLst>
        </xdr:cNvPr>
        <xdr:cNvSpPr/>
      </xdr:nvSpPr>
      <xdr:spPr>
        <a:xfrm>
          <a:off x="12299950" y="9652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5" name="テキスト ボックス 584">
          <a:extLst>
            <a:ext uri="{FF2B5EF4-FFF2-40B4-BE49-F238E27FC236}">
              <a16:creationId xmlns:a16="http://schemas.microsoft.com/office/drawing/2014/main" id="{DBCF6316-C13E-4592-AFC9-A386CC26EF45}"/>
            </a:ext>
          </a:extLst>
        </xdr:cNvPr>
        <xdr:cNvSpPr txBox="1"/>
      </xdr:nvSpPr>
      <xdr:spPr>
        <a:xfrm>
          <a:off x="12102611" y="97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851B17D5-D99A-4166-9480-CEC0F7BAD9EB}"/>
            </a:ext>
          </a:extLst>
        </xdr:cNvPr>
        <xdr:cNvSpPr/>
      </xdr:nvSpPr>
      <xdr:spPr>
        <a:xfrm>
          <a:off x="11487150" y="96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87" name="テキスト ボックス 586">
          <a:extLst>
            <a:ext uri="{FF2B5EF4-FFF2-40B4-BE49-F238E27FC236}">
              <a16:creationId xmlns:a16="http://schemas.microsoft.com/office/drawing/2014/main" id="{6DD50DD2-BD7C-4F85-84AF-411A569F5A67}"/>
            </a:ext>
          </a:extLst>
        </xdr:cNvPr>
        <xdr:cNvSpPr txBox="1"/>
      </xdr:nvSpPr>
      <xdr:spPr>
        <a:xfrm>
          <a:off x="1130886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6FCE139-C4CA-49E7-8D58-390C7CDC7169}"/>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D3C23FA-7909-4EF8-B7AB-29B2787A8FD1}"/>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091EA5C-B73B-4D18-8B15-09548082A4E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4976316-A2DE-4A57-ADFA-8B786528B45C}"/>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E6222090-AC13-454A-87CB-3A88003ADA64}"/>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92964</xdr:rowOff>
    </xdr:from>
    <xdr:to>
      <xdr:col>85</xdr:col>
      <xdr:colOff>177800</xdr:colOff>
      <xdr:row>52</xdr:row>
      <xdr:rowOff>23114</xdr:rowOff>
    </xdr:to>
    <xdr:sp macro="" textlink="">
      <xdr:nvSpPr>
        <xdr:cNvPr id="593" name="楕円 592">
          <a:extLst>
            <a:ext uri="{FF2B5EF4-FFF2-40B4-BE49-F238E27FC236}">
              <a16:creationId xmlns:a16="http://schemas.microsoft.com/office/drawing/2014/main" id="{4867B02B-BAB2-422D-8D30-37C08856806D}"/>
            </a:ext>
          </a:extLst>
        </xdr:cNvPr>
        <xdr:cNvSpPr/>
      </xdr:nvSpPr>
      <xdr:spPr>
        <a:xfrm>
          <a:off x="14649450" y="8519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45991</xdr:rowOff>
    </xdr:from>
    <xdr:ext cx="599010" cy="259045"/>
    <xdr:sp macro="" textlink="">
      <xdr:nvSpPr>
        <xdr:cNvPr id="594" name="教育費該当値テキスト">
          <a:extLst>
            <a:ext uri="{FF2B5EF4-FFF2-40B4-BE49-F238E27FC236}">
              <a16:creationId xmlns:a16="http://schemas.microsoft.com/office/drawing/2014/main" id="{8A773BE8-CF7F-4A5D-B351-9D9F0AB9FD3B}"/>
            </a:ext>
          </a:extLst>
        </xdr:cNvPr>
        <xdr:cNvSpPr txBox="1"/>
      </xdr:nvSpPr>
      <xdr:spPr>
        <a:xfrm>
          <a:off x="14744700" y="84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114630</xdr:rowOff>
    </xdr:from>
    <xdr:to>
      <xdr:col>81</xdr:col>
      <xdr:colOff>101600</xdr:colOff>
      <xdr:row>57</xdr:row>
      <xdr:rowOff>44780</xdr:rowOff>
    </xdr:to>
    <xdr:sp macro="" textlink="">
      <xdr:nvSpPr>
        <xdr:cNvPr id="595" name="楕円 594">
          <a:extLst>
            <a:ext uri="{FF2B5EF4-FFF2-40B4-BE49-F238E27FC236}">
              <a16:creationId xmlns:a16="http://schemas.microsoft.com/office/drawing/2014/main" id="{28F931AE-0633-458A-AB57-9A601E15ABD7}"/>
            </a:ext>
          </a:extLst>
        </xdr:cNvPr>
        <xdr:cNvSpPr/>
      </xdr:nvSpPr>
      <xdr:spPr>
        <a:xfrm>
          <a:off x="13887450" y="9366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61307</xdr:rowOff>
    </xdr:from>
    <xdr:ext cx="534377" cy="259045"/>
    <xdr:sp macro="" textlink="">
      <xdr:nvSpPr>
        <xdr:cNvPr id="596" name="テキスト ボックス 595">
          <a:extLst>
            <a:ext uri="{FF2B5EF4-FFF2-40B4-BE49-F238E27FC236}">
              <a16:creationId xmlns:a16="http://schemas.microsoft.com/office/drawing/2014/main" id="{21140DED-D095-490C-B150-6CE2166A5D41}"/>
            </a:ext>
          </a:extLst>
        </xdr:cNvPr>
        <xdr:cNvSpPr txBox="1"/>
      </xdr:nvSpPr>
      <xdr:spPr>
        <a:xfrm>
          <a:off x="13709161" y="91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61913</xdr:rowOff>
    </xdr:from>
    <xdr:to>
      <xdr:col>76</xdr:col>
      <xdr:colOff>165100</xdr:colOff>
      <xdr:row>57</xdr:row>
      <xdr:rowOff>163513</xdr:rowOff>
    </xdr:to>
    <xdr:sp macro="" textlink="">
      <xdr:nvSpPr>
        <xdr:cNvPr id="597" name="楕円 596">
          <a:extLst>
            <a:ext uri="{FF2B5EF4-FFF2-40B4-BE49-F238E27FC236}">
              <a16:creationId xmlns:a16="http://schemas.microsoft.com/office/drawing/2014/main" id="{2DB5F756-3401-4C0D-9411-7ECF1031B79C}"/>
            </a:ext>
          </a:extLst>
        </xdr:cNvPr>
        <xdr:cNvSpPr/>
      </xdr:nvSpPr>
      <xdr:spPr>
        <a:xfrm>
          <a:off x="13093700" y="94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8590</xdr:rowOff>
    </xdr:from>
    <xdr:ext cx="534377" cy="259045"/>
    <xdr:sp macro="" textlink="">
      <xdr:nvSpPr>
        <xdr:cNvPr id="598" name="テキスト ボックス 597">
          <a:extLst>
            <a:ext uri="{FF2B5EF4-FFF2-40B4-BE49-F238E27FC236}">
              <a16:creationId xmlns:a16="http://schemas.microsoft.com/office/drawing/2014/main" id="{377634F5-239E-494F-B393-A1535823C8AF}"/>
            </a:ext>
          </a:extLst>
        </xdr:cNvPr>
        <xdr:cNvSpPr txBox="1"/>
      </xdr:nvSpPr>
      <xdr:spPr>
        <a:xfrm>
          <a:off x="12896361" y="92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123431</xdr:rowOff>
    </xdr:from>
    <xdr:to>
      <xdr:col>72</xdr:col>
      <xdr:colOff>38100</xdr:colOff>
      <xdr:row>58</xdr:row>
      <xdr:rowOff>53581</xdr:rowOff>
    </xdr:to>
    <xdr:sp macro="" textlink="">
      <xdr:nvSpPr>
        <xdr:cNvPr id="599" name="楕円 598">
          <a:extLst>
            <a:ext uri="{FF2B5EF4-FFF2-40B4-BE49-F238E27FC236}">
              <a16:creationId xmlns:a16="http://schemas.microsoft.com/office/drawing/2014/main" id="{ECF5B7B6-FB2E-4CD1-8DA4-3A171028A37F}"/>
            </a:ext>
          </a:extLst>
        </xdr:cNvPr>
        <xdr:cNvSpPr/>
      </xdr:nvSpPr>
      <xdr:spPr>
        <a:xfrm>
          <a:off x="12299950" y="95404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70108</xdr:rowOff>
    </xdr:from>
    <xdr:ext cx="534377" cy="259045"/>
    <xdr:sp macro="" textlink="">
      <xdr:nvSpPr>
        <xdr:cNvPr id="600" name="テキスト ボックス 599">
          <a:extLst>
            <a:ext uri="{FF2B5EF4-FFF2-40B4-BE49-F238E27FC236}">
              <a16:creationId xmlns:a16="http://schemas.microsoft.com/office/drawing/2014/main" id="{1D9B59AF-6A9A-490D-87B7-D6141AF23DBA}"/>
            </a:ext>
          </a:extLst>
        </xdr:cNvPr>
        <xdr:cNvSpPr txBox="1"/>
      </xdr:nvSpPr>
      <xdr:spPr>
        <a:xfrm>
          <a:off x="12102611" y="93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108686</xdr:rowOff>
    </xdr:from>
    <xdr:to>
      <xdr:col>67</xdr:col>
      <xdr:colOff>101600</xdr:colOff>
      <xdr:row>57</xdr:row>
      <xdr:rowOff>38836</xdr:rowOff>
    </xdr:to>
    <xdr:sp macro="" textlink="">
      <xdr:nvSpPr>
        <xdr:cNvPr id="601" name="楕円 600">
          <a:extLst>
            <a:ext uri="{FF2B5EF4-FFF2-40B4-BE49-F238E27FC236}">
              <a16:creationId xmlns:a16="http://schemas.microsoft.com/office/drawing/2014/main" id="{DBD9624F-0B60-46E2-A6B2-8A607E0C9750}"/>
            </a:ext>
          </a:extLst>
        </xdr:cNvPr>
        <xdr:cNvSpPr/>
      </xdr:nvSpPr>
      <xdr:spPr>
        <a:xfrm>
          <a:off x="11487150" y="9360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55363</xdr:rowOff>
    </xdr:from>
    <xdr:ext cx="534377" cy="259045"/>
    <xdr:sp macro="" textlink="">
      <xdr:nvSpPr>
        <xdr:cNvPr id="602" name="テキスト ボックス 601">
          <a:extLst>
            <a:ext uri="{FF2B5EF4-FFF2-40B4-BE49-F238E27FC236}">
              <a16:creationId xmlns:a16="http://schemas.microsoft.com/office/drawing/2014/main" id="{9774E62A-8910-4343-997B-7E61E7C6F350}"/>
            </a:ext>
          </a:extLst>
        </xdr:cNvPr>
        <xdr:cNvSpPr txBox="1"/>
      </xdr:nvSpPr>
      <xdr:spPr>
        <a:xfrm>
          <a:off x="11308861" y="91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A740853A-FE4B-4A3C-8A5C-379EE5B266A5}"/>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7DBAD634-4DC8-45F3-AB9D-F3FB59A366AF}"/>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2DE0F9F-3943-4A7C-B1AD-5855E03BEEE4}"/>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664B05AF-29B8-4EDB-96FC-38301EF08FC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C0426E2B-9CE5-4B79-AE4D-3F04361E659F}"/>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5AEC24F9-65F0-4696-8502-B9D7E02789F4}"/>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E41648A5-4894-435B-BB92-D7FAEB7ABB48}"/>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12EE8A58-326E-46A1-952F-5BA3D3574F2F}"/>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F595FA95-6C0D-4B57-99FD-A7EBFBB5E836}"/>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4F9DCBBA-FFBA-4A8A-8137-8AE866396E76}"/>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8F00012E-1C37-4017-95B1-17FE5C28A637}"/>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A4495028-075D-432C-9669-ADC216BC7B19}"/>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C0A9B56D-028A-4CE2-81DD-F5551759D543}"/>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2B9F0507-1F76-482A-83F4-E0897FB736D0}"/>
            </a:ext>
          </a:extLst>
        </xdr:cNvPr>
        <xdr:cNvSpPr txBox="1"/>
      </xdr:nvSpPr>
      <xdr:spPr>
        <a:xfrm>
          <a:off x="10868824" y="12589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BBA8F8CA-3919-453E-9C14-F16FDEDF746A}"/>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11FC68C9-E9F9-45D0-8901-4F5F78F07FE7}"/>
            </a:ext>
          </a:extLst>
        </xdr:cNvPr>
        <xdr:cNvSpPr txBox="1"/>
      </xdr:nvSpPr>
      <xdr:spPr>
        <a:xfrm>
          <a:off x="10797721" y="12221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E9459013-A494-4BB3-AECE-6B4547B86136}"/>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E91377FF-58AF-4938-8C9D-C879C9BFDA86}"/>
            </a:ext>
          </a:extLst>
        </xdr:cNvPr>
        <xdr:cNvSpPr txBox="1"/>
      </xdr:nvSpPr>
      <xdr:spPr>
        <a:xfrm>
          <a:off x="10797721" y="1185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D7EEEFCD-6823-4459-B742-A6DC529D26FF}"/>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A45BD75D-0046-4BB1-9E5D-A92094005100}"/>
            </a:ext>
          </a:extLst>
        </xdr:cNvPr>
        <xdr:cNvSpPr txBox="1"/>
      </xdr:nvSpPr>
      <xdr:spPr>
        <a:xfrm>
          <a:off x="10797721" y="1149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6A5F27C5-3D69-4453-9A1E-6A29D4895EA3}"/>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F9F70F8B-49E9-4B49-9C11-204F08FC5096}"/>
            </a:ext>
          </a:extLst>
        </xdr:cNvPr>
        <xdr:cNvSpPr txBox="1"/>
      </xdr:nvSpPr>
      <xdr:spPr>
        <a:xfrm>
          <a:off x="10797721" y="1112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8BAA82F7-6605-484D-8DDA-AE7A8AB5EF55}"/>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A61D1A0A-D9C6-4785-A988-708CE45E3999}"/>
            </a:ext>
          </a:extLst>
        </xdr:cNvPr>
        <xdr:cNvCxnSpPr/>
      </xdr:nvCxnSpPr>
      <xdr:spPr>
        <a:xfrm flipV="1">
          <a:off x="14698345" y="11666474"/>
          <a:ext cx="1269" cy="142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6755490F-0396-4F68-9478-F7BD1880A2F4}"/>
            </a:ext>
          </a:extLst>
        </xdr:cNvPr>
        <xdr:cNvSpPr txBox="1"/>
      </xdr:nvSpPr>
      <xdr:spPr>
        <a:xfrm>
          <a:off x="1474470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4373DF34-8360-443E-8F74-5F992C4E9B00}"/>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C453ECFC-52AB-4625-B687-B86F6F030FB2}"/>
            </a:ext>
          </a:extLst>
        </xdr:cNvPr>
        <xdr:cNvSpPr txBox="1"/>
      </xdr:nvSpPr>
      <xdr:spPr>
        <a:xfrm>
          <a:off x="14744700" y="1144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9E43246C-B5F8-474E-9917-BA10FDC31EA9}"/>
            </a:ext>
          </a:extLst>
        </xdr:cNvPr>
        <xdr:cNvCxnSpPr/>
      </xdr:nvCxnSpPr>
      <xdr:spPr>
        <a:xfrm>
          <a:off x="14611350" y="11666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91694</xdr:rowOff>
    </xdr:from>
    <xdr:to>
      <xdr:col>85</xdr:col>
      <xdr:colOff>127000</xdr:colOff>
      <xdr:row>79</xdr:row>
      <xdr:rowOff>17018</xdr:rowOff>
    </xdr:to>
    <xdr:cxnSp macro="">
      <xdr:nvCxnSpPr>
        <xdr:cNvPr id="631" name="直線コネクタ 630">
          <a:extLst>
            <a:ext uri="{FF2B5EF4-FFF2-40B4-BE49-F238E27FC236}">
              <a16:creationId xmlns:a16="http://schemas.microsoft.com/office/drawing/2014/main" id="{62099B5F-5CAC-42EA-972A-6CFC4926A1F5}"/>
            </a:ext>
          </a:extLst>
        </xdr:cNvPr>
        <xdr:cNvCxnSpPr/>
      </xdr:nvCxnSpPr>
      <xdr:spPr>
        <a:xfrm>
          <a:off x="13938250" y="11985244"/>
          <a:ext cx="762000" cy="10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758F9398-BDF2-4735-909B-C2787C31D313}"/>
            </a:ext>
          </a:extLst>
        </xdr:cNvPr>
        <xdr:cNvSpPr txBox="1"/>
      </xdr:nvSpPr>
      <xdr:spPr>
        <a:xfrm>
          <a:off x="14744700" y="12811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2DC177D-51FC-4934-BA1B-442D1B6305A5}"/>
            </a:ext>
          </a:extLst>
        </xdr:cNvPr>
        <xdr:cNvSpPr/>
      </xdr:nvSpPr>
      <xdr:spPr>
        <a:xfrm>
          <a:off x="14649450" y="129532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91694</xdr:rowOff>
    </xdr:from>
    <xdr:to>
      <xdr:col>81</xdr:col>
      <xdr:colOff>50800</xdr:colOff>
      <xdr:row>77</xdr:row>
      <xdr:rowOff>23876</xdr:rowOff>
    </xdr:to>
    <xdr:cxnSp macro="">
      <xdr:nvCxnSpPr>
        <xdr:cNvPr id="634" name="直線コネクタ 633">
          <a:extLst>
            <a:ext uri="{FF2B5EF4-FFF2-40B4-BE49-F238E27FC236}">
              <a16:creationId xmlns:a16="http://schemas.microsoft.com/office/drawing/2014/main" id="{2A082E1D-5F72-4C8F-A204-EC9F973151BA}"/>
            </a:ext>
          </a:extLst>
        </xdr:cNvPr>
        <xdr:cNvCxnSpPr/>
      </xdr:nvCxnSpPr>
      <xdr:spPr>
        <a:xfrm flipV="1">
          <a:off x="13144500" y="11985244"/>
          <a:ext cx="793750" cy="7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AA9F972F-82F1-4E97-B5AD-970295F2FD43}"/>
            </a:ext>
          </a:extLst>
        </xdr:cNvPr>
        <xdr:cNvSpPr/>
      </xdr:nvSpPr>
      <xdr:spPr>
        <a:xfrm>
          <a:off x="13887450" y="1277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36" name="テキスト ボックス 635">
          <a:extLst>
            <a:ext uri="{FF2B5EF4-FFF2-40B4-BE49-F238E27FC236}">
              <a16:creationId xmlns:a16="http://schemas.microsoft.com/office/drawing/2014/main" id="{BBB45FC9-92B4-4C76-B244-A3E654F6942D}"/>
            </a:ext>
          </a:extLst>
        </xdr:cNvPr>
        <xdr:cNvSpPr txBox="1"/>
      </xdr:nvSpPr>
      <xdr:spPr>
        <a:xfrm>
          <a:off x="13768017" y="12868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23876</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77247C0D-B971-4FDD-BDD9-F44A0D6C5BE5}"/>
            </a:ext>
          </a:extLst>
        </xdr:cNvPr>
        <xdr:cNvCxnSpPr/>
      </xdr:nvCxnSpPr>
      <xdr:spPr>
        <a:xfrm flipV="1">
          <a:off x="12344400" y="12742926"/>
          <a:ext cx="800100" cy="3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C6CDA215-AA31-403C-8BA4-BCAF89790D39}"/>
            </a:ext>
          </a:extLst>
        </xdr:cNvPr>
        <xdr:cNvSpPr/>
      </xdr:nvSpPr>
      <xdr:spPr>
        <a:xfrm>
          <a:off x="13093700" y="128521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39" name="テキスト ボックス 638">
          <a:extLst>
            <a:ext uri="{FF2B5EF4-FFF2-40B4-BE49-F238E27FC236}">
              <a16:creationId xmlns:a16="http://schemas.microsoft.com/office/drawing/2014/main" id="{93707E4C-7B2B-4B52-9B4B-06A45E5C33B3}"/>
            </a:ext>
          </a:extLst>
        </xdr:cNvPr>
        <xdr:cNvSpPr txBox="1"/>
      </xdr:nvSpPr>
      <xdr:spPr>
        <a:xfrm>
          <a:off x="12974267" y="1293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EAF435E5-0428-44C4-B6AB-F24677BDF1E6}"/>
            </a:ext>
          </a:extLst>
        </xdr:cNvPr>
        <xdr:cNvCxnSpPr/>
      </xdr:nvCxnSpPr>
      <xdr:spPr>
        <a:xfrm>
          <a:off x="11537950" y="13093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31B5B344-9C03-402E-B0BD-A83A35569E78}"/>
            </a:ext>
          </a:extLst>
        </xdr:cNvPr>
        <xdr:cNvSpPr/>
      </xdr:nvSpPr>
      <xdr:spPr>
        <a:xfrm>
          <a:off x="12299950" y="12887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4F00FC3D-C00A-41EB-A3FB-F0693A0F30BD}"/>
            </a:ext>
          </a:extLst>
        </xdr:cNvPr>
        <xdr:cNvSpPr txBox="1"/>
      </xdr:nvSpPr>
      <xdr:spPr>
        <a:xfrm>
          <a:off x="12174167" y="1267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1CBEACCB-8D58-4894-A428-696AF0A6B2DB}"/>
            </a:ext>
          </a:extLst>
        </xdr:cNvPr>
        <xdr:cNvSpPr/>
      </xdr:nvSpPr>
      <xdr:spPr>
        <a:xfrm>
          <a:off x="11487150" y="1177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1B3F6611-6591-45A0-A4C8-F02F1A7C14C4}"/>
            </a:ext>
          </a:extLst>
        </xdr:cNvPr>
        <xdr:cNvSpPr txBox="1"/>
      </xdr:nvSpPr>
      <xdr:spPr>
        <a:xfrm>
          <a:off x="11322128" y="115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F37ACC3-71F3-4B37-8CD7-BC2C3A39D139}"/>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B0DF69F-46CC-4650-8D5F-719C8320368A}"/>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4C642D8F-EFED-488B-B7D4-5437BD3CB023}"/>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69D72942-4F87-47ED-BFE9-63E2CC132A91}"/>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9566F922-3E78-4927-8071-CBAE851DD45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137668</xdr:rowOff>
    </xdr:from>
    <xdr:to>
      <xdr:col>85</xdr:col>
      <xdr:colOff>177800</xdr:colOff>
      <xdr:row>79</xdr:row>
      <xdr:rowOff>67818</xdr:rowOff>
    </xdr:to>
    <xdr:sp macro="" textlink="">
      <xdr:nvSpPr>
        <xdr:cNvPr id="650" name="楕円 649">
          <a:extLst>
            <a:ext uri="{FF2B5EF4-FFF2-40B4-BE49-F238E27FC236}">
              <a16:creationId xmlns:a16="http://schemas.microsoft.com/office/drawing/2014/main" id="{67F4B70D-1DB8-4454-9096-6B90A4642946}"/>
            </a:ext>
          </a:extLst>
        </xdr:cNvPr>
        <xdr:cNvSpPr/>
      </xdr:nvSpPr>
      <xdr:spPr>
        <a:xfrm>
          <a:off x="14649450" y="13021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52595</xdr:rowOff>
    </xdr:from>
    <xdr:ext cx="313932" cy="259045"/>
    <xdr:sp macro="" textlink="">
      <xdr:nvSpPr>
        <xdr:cNvPr id="651" name="災害復旧費該当値テキスト">
          <a:extLst>
            <a:ext uri="{FF2B5EF4-FFF2-40B4-BE49-F238E27FC236}">
              <a16:creationId xmlns:a16="http://schemas.microsoft.com/office/drawing/2014/main" id="{477B3B26-2B73-48C3-ABE3-9DEA86DBE8D8}"/>
            </a:ext>
          </a:extLst>
        </xdr:cNvPr>
        <xdr:cNvSpPr txBox="1"/>
      </xdr:nvSpPr>
      <xdr:spPr>
        <a:xfrm>
          <a:off x="14744700" y="12936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40894</xdr:rowOff>
    </xdr:from>
    <xdr:to>
      <xdr:col>81</xdr:col>
      <xdr:colOff>101600</xdr:colOff>
      <xdr:row>72</xdr:row>
      <xdr:rowOff>142494</xdr:rowOff>
    </xdr:to>
    <xdr:sp macro="" textlink="">
      <xdr:nvSpPr>
        <xdr:cNvPr id="652" name="楕円 651">
          <a:extLst>
            <a:ext uri="{FF2B5EF4-FFF2-40B4-BE49-F238E27FC236}">
              <a16:creationId xmlns:a16="http://schemas.microsoft.com/office/drawing/2014/main" id="{44D47227-E742-41CD-BA49-FD3825ED1627}"/>
            </a:ext>
          </a:extLst>
        </xdr:cNvPr>
        <xdr:cNvSpPr/>
      </xdr:nvSpPr>
      <xdr:spPr>
        <a:xfrm>
          <a:off x="13887450" y="119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159021</xdr:rowOff>
    </xdr:from>
    <xdr:ext cx="469744" cy="259045"/>
    <xdr:sp macro="" textlink="">
      <xdr:nvSpPr>
        <xdr:cNvPr id="653" name="テキスト ボックス 652">
          <a:extLst>
            <a:ext uri="{FF2B5EF4-FFF2-40B4-BE49-F238E27FC236}">
              <a16:creationId xmlns:a16="http://schemas.microsoft.com/office/drawing/2014/main" id="{FA143955-95DB-485E-988B-72AA4C591D68}"/>
            </a:ext>
          </a:extLst>
        </xdr:cNvPr>
        <xdr:cNvSpPr txBox="1"/>
      </xdr:nvSpPr>
      <xdr:spPr>
        <a:xfrm>
          <a:off x="13722428" y="117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144526</xdr:rowOff>
    </xdr:from>
    <xdr:to>
      <xdr:col>76</xdr:col>
      <xdr:colOff>165100</xdr:colOff>
      <xdr:row>77</xdr:row>
      <xdr:rowOff>74676</xdr:rowOff>
    </xdr:to>
    <xdr:sp macro="" textlink="">
      <xdr:nvSpPr>
        <xdr:cNvPr id="654" name="楕円 653">
          <a:extLst>
            <a:ext uri="{FF2B5EF4-FFF2-40B4-BE49-F238E27FC236}">
              <a16:creationId xmlns:a16="http://schemas.microsoft.com/office/drawing/2014/main" id="{9CD697FC-5F96-4C75-B962-EAA57F7E53E3}"/>
            </a:ext>
          </a:extLst>
        </xdr:cNvPr>
        <xdr:cNvSpPr/>
      </xdr:nvSpPr>
      <xdr:spPr>
        <a:xfrm>
          <a:off x="13093700" y="12698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91203</xdr:rowOff>
    </xdr:from>
    <xdr:ext cx="378565" cy="259045"/>
    <xdr:sp macro="" textlink="">
      <xdr:nvSpPr>
        <xdr:cNvPr id="655" name="テキスト ボックス 654">
          <a:extLst>
            <a:ext uri="{FF2B5EF4-FFF2-40B4-BE49-F238E27FC236}">
              <a16:creationId xmlns:a16="http://schemas.microsoft.com/office/drawing/2014/main" id="{36CA6B6D-F6FC-4217-97B5-A3BC877F714B}"/>
            </a:ext>
          </a:extLst>
        </xdr:cNvPr>
        <xdr:cNvSpPr txBox="1"/>
      </xdr:nvSpPr>
      <xdr:spPr>
        <a:xfrm>
          <a:off x="12974267" y="1248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4E7D4E10-33AE-4412-9A5F-39650521DC1A}"/>
            </a:ext>
          </a:extLst>
        </xdr:cNvPr>
        <xdr:cNvSpPr/>
      </xdr:nvSpPr>
      <xdr:spPr>
        <a:xfrm>
          <a:off x="12299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1A864FC9-09ED-44CF-823A-0956C8F94C29}"/>
            </a:ext>
          </a:extLst>
        </xdr:cNvPr>
        <xdr:cNvSpPr txBox="1"/>
      </xdr:nvSpPr>
      <xdr:spPr>
        <a:xfrm>
          <a:off x="1222610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DB2DCE12-00D7-46EE-B80C-FF463D863FC3}"/>
            </a:ext>
          </a:extLst>
        </xdr:cNvPr>
        <xdr:cNvSpPr/>
      </xdr:nvSpPr>
      <xdr:spPr>
        <a:xfrm>
          <a:off x="114871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AE5138A2-EB4A-4B2B-B374-199051175D7F}"/>
            </a:ext>
          </a:extLst>
        </xdr:cNvPr>
        <xdr:cNvSpPr txBox="1"/>
      </xdr:nvSpPr>
      <xdr:spPr>
        <a:xfrm>
          <a:off x="114323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3F58EF4D-0167-4A8D-8B46-2702F65B1869}"/>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05D1B48-C4BD-4EEA-A1B8-29D2C99339F2}"/>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E04ACBCE-A7BB-4D11-A0DC-DA6945BA680A}"/>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D3630033-C589-4F1A-B86A-9DE05721D5E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AB62B366-6348-44B9-A048-582F7DCC0E06}"/>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2D79DD42-B993-4D16-920A-1EF70A73001C}"/>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E2188DA2-F609-43DA-8F1E-817960AB72C9}"/>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E0F717E9-A721-4DA0-B76A-3A21EC42D981}"/>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BB237AF5-B850-459B-9718-760E4215CCC4}"/>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F76355E9-44EF-4119-A602-8776DD35D29D}"/>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6F461956-68BB-4BA9-A429-0CBCA4D5CEEE}"/>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4D36FAA2-F5B3-4C76-BE17-7382A197CA6B}"/>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23784ADF-8626-4903-9CD5-981F4FA083C6}"/>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4B4599BC-D4A4-4C15-845D-1D279CE6BB8A}"/>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837801B0-0575-4235-A4CD-DC0AAFFACC35}"/>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446E2F8E-9706-4070-BE39-8CA05D0A80F5}"/>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BB186C10-04A6-433D-A900-50627AB9F216}"/>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BC4807E9-462E-4554-BD4E-E2C4EF14F66B}"/>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55F498FD-24C2-4CB0-AC5B-24AAB8EF1891}"/>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26F4F338-9B34-407B-A7DA-30B54FCE4173}"/>
            </a:ext>
          </a:extLst>
        </xdr:cNvPr>
        <xdr:cNvSpPr txBox="1"/>
      </xdr:nvSpPr>
      <xdr:spPr>
        <a:xfrm>
          <a:off x="1073360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AF0FBE28-F6EC-4DDD-B733-FBBA31DCA9D9}"/>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17C86A27-27D2-4987-B652-CCADC595949C}"/>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2BEB7924-2C42-4D3E-8E27-5259CBFE1512}"/>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BB3B38ED-090E-449B-80CF-430640176532}"/>
            </a:ext>
          </a:extLst>
        </xdr:cNvPr>
        <xdr:cNvCxnSpPr/>
      </xdr:nvCxnSpPr>
      <xdr:spPr>
        <a:xfrm flipV="1">
          <a:off x="14698345" y="14949881"/>
          <a:ext cx="1269" cy="12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A3D1EB80-6847-4D74-89BF-2C7BCB20E77D}"/>
            </a:ext>
          </a:extLst>
        </xdr:cNvPr>
        <xdr:cNvSpPr txBox="1"/>
      </xdr:nvSpPr>
      <xdr:spPr>
        <a:xfrm>
          <a:off x="14744700" y="1625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F960E734-580F-4CEF-932D-FADDDB66E488}"/>
            </a:ext>
          </a:extLst>
        </xdr:cNvPr>
        <xdr:cNvCxnSpPr/>
      </xdr:nvCxnSpPr>
      <xdr:spPr>
        <a:xfrm>
          <a:off x="14611350" y="16247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A4F49A30-F8CE-4A54-BCCE-F56E97CDCF82}"/>
            </a:ext>
          </a:extLst>
        </xdr:cNvPr>
        <xdr:cNvSpPr txBox="1"/>
      </xdr:nvSpPr>
      <xdr:spPr>
        <a:xfrm>
          <a:off x="14744700" y="147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811AD4C6-5D29-40D4-B286-C879537446A1}"/>
            </a:ext>
          </a:extLst>
        </xdr:cNvPr>
        <xdr:cNvCxnSpPr/>
      </xdr:nvCxnSpPr>
      <xdr:spPr>
        <a:xfrm>
          <a:off x="14611350" y="14949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96780</xdr:rowOff>
    </xdr:from>
    <xdr:to>
      <xdr:col>85</xdr:col>
      <xdr:colOff>127000</xdr:colOff>
      <xdr:row>97</xdr:row>
      <xdr:rowOff>111658</xdr:rowOff>
    </xdr:to>
    <xdr:cxnSp macro="">
      <xdr:nvCxnSpPr>
        <xdr:cNvPr id="688" name="直線コネクタ 687">
          <a:extLst>
            <a:ext uri="{FF2B5EF4-FFF2-40B4-BE49-F238E27FC236}">
              <a16:creationId xmlns:a16="http://schemas.microsoft.com/office/drawing/2014/main" id="{FCE1482E-2486-47C6-8C7C-D3908A498D6C}"/>
            </a:ext>
          </a:extLst>
        </xdr:cNvPr>
        <xdr:cNvCxnSpPr/>
      </xdr:nvCxnSpPr>
      <xdr:spPr>
        <a:xfrm>
          <a:off x="13938250" y="16155930"/>
          <a:ext cx="762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3E000F51-5E1F-4ED5-A9CB-6306DFF4AFF9}"/>
            </a:ext>
          </a:extLst>
        </xdr:cNvPr>
        <xdr:cNvSpPr txBox="1"/>
      </xdr:nvSpPr>
      <xdr:spPr>
        <a:xfrm>
          <a:off x="14744700" y="1573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B3473C7-2E7F-4642-8FEA-DE9E64211431}"/>
            </a:ext>
          </a:extLst>
        </xdr:cNvPr>
        <xdr:cNvSpPr/>
      </xdr:nvSpPr>
      <xdr:spPr>
        <a:xfrm>
          <a:off x="14649450" y="158816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89942</xdr:rowOff>
    </xdr:from>
    <xdr:to>
      <xdr:col>81</xdr:col>
      <xdr:colOff>50800</xdr:colOff>
      <xdr:row>97</xdr:row>
      <xdr:rowOff>96780</xdr:rowOff>
    </xdr:to>
    <xdr:cxnSp macro="">
      <xdr:nvCxnSpPr>
        <xdr:cNvPr id="691" name="直線コネクタ 690">
          <a:extLst>
            <a:ext uri="{FF2B5EF4-FFF2-40B4-BE49-F238E27FC236}">
              <a16:creationId xmlns:a16="http://schemas.microsoft.com/office/drawing/2014/main" id="{B496DBFA-E3C7-47B6-B736-0CEEEE0F642A}"/>
            </a:ext>
          </a:extLst>
        </xdr:cNvPr>
        <xdr:cNvCxnSpPr/>
      </xdr:nvCxnSpPr>
      <xdr:spPr>
        <a:xfrm>
          <a:off x="13144500" y="16149092"/>
          <a:ext cx="79375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2CEC15BF-1BA0-40F8-8E9E-8B3E5FFD63BA}"/>
            </a:ext>
          </a:extLst>
        </xdr:cNvPr>
        <xdr:cNvSpPr/>
      </xdr:nvSpPr>
      <xdr:spPr>
        <a:xfrm>
          <a:off x="13887450" y="158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a:extLst>
            <a:ext uri="{FF2B5EF4-FFF2-40B4-BE49-F238E27FC236}">
              <a16:creationId xmlns:a16="http://schemas.microsoft.com/office/drawing/2014/main" id="{03A88D9B-270D-4A70-8856-31857E921FFA}"/>
            </a:ext>
          </a:extLst>
        </xdr:cNvPr>
        <xdr:cNvSpPr txBox="1"/>
      </xdr:nvSpPr>
      <xdr:spPr>
        <a:xfrm>
          <a:off x="13709161" y="156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84322</xdr:rowOff>
    </xdr:from>
    <xdr:to>
      <xdr:col>76</xdr:col>
      <xdr:colOff>114300</xdr:colOff>
      <xdr:row>97</xdr:row>
      <xdr:rowOff>89942</xdr:rowOff>
    </xdr:to>
    <xdr:cxnSp macro="">
      <xdr:nvCxnSpPr>
        <xdr:cNvPr id="694" name="直線コネクタ 693">
          <a:extLst>
            <a:ext uri="{FF2B5EF4-FFF2-40B4-BE49-F238E27FC236}">
              <a16:creationId xmlns:a16="http://schemas.microsoft.com/office/drawing/2014/main" id="{4F03F6D0-4231-407C-ACB3-EABA17A6B5C9}"/>
            </a:ext>
          </a:extLst>
        </xdr:cNvPr>
        <xdr:cNvCxnSpPr/>
      </xdr:nvCxnSpPr>
      <xdr:spPr>
        <a:xfrm>
          <a:off x="12344400" y="16143472"/>
          <a:ext cx="8001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9804051D-FD84-4373-80F2-1E9D9E85D956}"/>
            </a:ext>
          </a:extLst>
        </xdr:cNvPr>
        <xdr:cNvSpPr/>
      </xdr:nvSpPr>
      <xdr:spPr>
        <a:xfrm>
          <a:off x="13093700" y="1587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6" name="テキスト ボックス 695">
          <a:extLst>
            <a:ext uri="{FF2B5EF4-FFF2-40B4-BE49-F238E27FC236}">
              <a16:creationId xmlns:a16="http://schemas.microsoft.com/office/drawing/2014/main" id="{00FE823B-AFA6-466B-BF1E-4CCBA4E2B4B6}"/>
            </a:ext>
          </a:extLst>
        </xdr:cNvPr>
        <xdr:cNvSpPr txBox="1"/>
      </xdr:nvSpPr>
      <xdr:spPr>
        <a:xfrm>
          <a:off x="12896361" y="156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79063</xdr:rowOff>
    </xdr:from>
    <xdr:to>
      <xdr:col>71</xdr:col>
      <xdr:colOff>177800</xdr:colOff>
      <xdr:row>97</xdr:row>
      <xdr:rowOff>84322</xdr:rowOff>
    </xdr:to>
    <xdr:cxnSp macro="">
      <xdr:nvCxnSpPr>
        <xdr:cNvPr id="697" name="直線コネクタ 696">
          <a:extLst>
            <a:ext uri="{FF2B5EF4-FFF2-40B4-BE49-F238E27FC236}">
              <a16:creationId xmlns:a16="http://schemas.microsoft.com/office/drawing/2014/main" id="{D108116A-3B3E-4BA7-B14C-519C675E765C}"/>
            </a:ext>
          </a:extLst>
        </xdr:cNvPr>
        <xdr:cNvCxnSpPr/>
      </xdr:nvCxnSpPr>
      <xdr:spPr>
        <a:xfrm>
          <a:off x="11537950" y="16138213"/>
          <a:ext cx="80645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3F5A2AED-939F-4718-97E7-94FDBBF2EBF4}"/>
            </a:ext>
          </a:extLst>
        </xdr:cNvPr>
        <xdr:cNvSpPr/>
      </xdr:nvSpPr>
      <xdr:spPr>
        <a:xfrm>
          <a:off x="12299950" y="15881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699" name="テキスト ボックス 698">
          <a:extLst>
            <a:ext uri="{FF2B5EF4-FFF2-40B4-BE49-F238E27FC236}">
              <a16:creationId xmlns:a16="http://schemas.microsoft.com/office/drawing/2014/main" id="{4D3B75D0-EA75-49F6-9E4B-B9BC0FA55AF7}"/>
            </a:ext>
          </a:extLst>
        </xdr:cNvPr>
        <xdr:cNvSpPr txBox="1"/>
      </xdr:nvSpPr>
      <xdr:spPr>
        <a:xfrm>
          <a:off x="12102611" y="156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FEA7B6DC-2324-4C8B-AFC5-825DF09D1877}"/>
            </a:ext>
          </a:extLst>
        </xdr:cNvPr>
        <xdr:cNvSpPr/>
      </xdr:nvSpPr>
      <xdr:spPr>
        <a:xfrm>
          <a:off x="11487150" y="1588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1" name="テキスト ボックス 700">
          <a:extLst>
            <a:ext uri="{FF2B5EF4-FFF2-40B4-BE49-F238E27FC236}">
              <a16:creationId xmlns:a16="http://schemas.microsoft.com/office/drawing/2014/main" id="{C8FFD1E1-9F6E-4E78-A63B-8A9B9B5B1015}"/>
            </a:ext>
          </a:extLst>
        </xdr:cNvPr>
        <xdr:cNvSpPr txBox="1"/>
      </xdr:nvSpPr>
      <xdr:spPr>
        <a:xfrm>
          <a:off x="11308861" y="156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A2036B6-E50D-4A49-A155-CD58968B66F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F3D9F50-9276-4E22-A635-E0D711ADE59B}"/>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90478109-128F-4D1D-84A0-233BD46DCEF8}"/>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7F71B4C6-B694-4565-9248-78AF6D1C73B2}"/>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7571BE0-77FB-482A-B1F9-D16B256C2964}"/>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60858</xdr:rowOff>
    </xdr:from>
    <xdr:to>
      <xdr:col>85</xdr:col>
      <xdr:colOff>177800</xdr:colOff>
      <xdr:row>97</xdr:row>
      <xdr:rowOff>162458</xdr:rowOff>
    </xdr:to>
    <xdr:sp macro="" textlink="">
      <xdr:nvSpPr>
        <xdr:cNvPr id="707" name="楕円 706">
          <a:extLst>
            <a:ext uri="{FF2B5EF4-FFF2-40B4-BE49-F238E27FC236}">
              <a16:creationId xmlns:a16="http://schemas.microsoft.com/office/drawing/2014/main" id="{7F45D85C-E489-4AF1-AD76-AAA2559B61C7}"/>
            </a:ext>
          </a:extLst>
        </xdr:cNvPr>
        <xdr:cNvSpPr/>
      </xdr:nvSpPr>
      <xdr:spPr>
        <a:xfrm>
          <a:off x="14649450" y="161200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147235</xdr:rowOff>
    </xdr:from>
    <xdr:ext cx="534377" cy="259045"/>
    <xdr:sp macro="" textlink="">
      <xdr:nvSpPr>
        <xdr:cNvPr id="708" name="公債費該当値テキスト">
          <a:extLst>
            <a:ext uri="{FF2B5EF4-FFF2-40B4-BE49-F238E27FC236}">
              <a16:creationId xmlns:a16="http://schemas.microsoft.com/office/drawing/2014/main" id="{4D8FD995-73D1-4C02-AF5B-660E8893E8DA}"/>
            </a:ext>
          </a:extLst>
        </xdr:cNvPr>
        <xdr:cNvSpPr txBox="1"/>
      </xdr:nvSpPr>
      <xdr:spPr>
        <a:xfrm>
          <a:off x="14744700" y="160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45980</xdr:rowOff>
    </xdr:from>
    <xdr:to>
      <xdr:col>81</xdr:col>
      <xdr:colOff>101600</xdr:colOff>
      <xdr:row>97</xdr:row>
      <xdr:rowOff>147580</xdr:rowOff>
    </xdr:to>
    <xdr:sp macro="" textlink="">
      <xdr:nvSpPr>
        <xdr:cNvPr id="709" name="楕円 708">
          <a:extLst>
            <a:ext uri="{FF2B5EF4-FFF2-40B4-BE49-F238E27FC236}">
              <a16:creationId xmlns:a16="http://schemas.microsoft.com/office/drawing/2014/main" id="{52E4170E-CF47-4E6E-8EAE-60066B56E2A0}"/>
            </a:ext>
          </a:extLst>
        </xdr:cNvPr>
        <xdr:cNvSpPr/>
      </xdr:nvSpPr>
      <xdr:spPr>
        <a:xfrm>
          <a:off x="13887450" y="16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138707</xdr:rowOff>
    </xdr:from>
    <xdr:ext cx="534377" cy="259045"/>
    <xdr:sp macro="" textlink="">
      <xdr:nvSpPr>
        <xdr:cNvPr id="710" name="テキスト ボックス 709">
          <a:extLst>
            <a:ext uri="{FF2B5EF4-FFF2-40B4-BE49-F238E27FC236}">
              <a16:creationId xmlns:a16="http://schemas.microsoft.com/office/drawing/2014/main" id="{AE849FDC-9BD8-4479-8059-EE53C21662F0}"/>
            </a:ext>
          </a:extLst>
        </xdr:cNvPr>
        <xdr:cNvSpPr txBox="1"/>
      </xdr:nvSpPr>
      <xdr:spPr>
        <a:xfrm>
          <a:off x="13709161" y="161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39142</xdr:rowOff>
    </xdr:from>
    <xdr:to>
      <xdr:col>76</xdr:col>
      <xdr:colOff>165100</xdr:colOff>
      <xdr:row>97</xdr:row>
      <xdr:rowOff>140742</xdr:rowOff>
    </xdr:to>
    <xdr:sp macro="" textlink="">
      <xdr:nvSpPr>
        <xdr:cNvPr id="711" name="楕円 710">
          <a:extLst>
            <a:ext uri="{FF2B5EF4-FFF2-40B4-BE49-F238E27FC236}">
              <a16:creationId xmlns:a16="http://schemas.microsoft.com/office/drawing/2014/main" id="{D5FB53A9-F7C8-4D12-9154-7D249C6F46F6}"/>
            </a:ext>
          </a:extLst>
        </xdr:cNvPr>
        <xdr:cNvSpPr/>
      </xdr:nvSpPr>
      <xdr:spPr>
        <a:xfrm>
          <a:off x="13093700" y="16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131869</xdr:rowOff>
    </xdr:from>
    <xdr:ext cx="534377" cy="259045"/>
    <xdr:sp macro="" textlink="">
      <xdr:nvSpPr>
        <xdr:cNvPr id="712" name="テキスト ボックス 711">
          <a:extLst>
            <a:ext uri="{FF2B5EF4-FFF2-40B4-BE49-F238E27FC236}">
              <a16:creationId xmlns:a16="http://schemas.microsoft.com/office/drawing/2014/main" id="{D9D9BCEA-B3EB-4483-8D58-3ACD5D35C9FD}"/>
            </a:ext>
          </a:extLst>
        </xdr:cNvPr>
        <xdr:cNvSpPr txBox="1"/>
      </xdr:nvSpPr>
      <xdr:spPr>
        <a:xfrm>
          <a:off x="12896361" y="161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33522</xdr:rowOff>
    </xdr:from>
    <xdr:to>
      <xdr:col>72</xdr:col>
      <xdr:colOff>38100</xdr:colOff>
      <xdr:row>97</xdr:row>
      <xdr:rowOff>135122</xdr:rowOff>
    </xdr:to>
    <xdr:sp macro="" textlink="">
      <xdr:nvSpPr>
        <xdr:cNvPr id="713" name="楕円 712">
          <a:extLst>
            <a:ext uri="{FF2B5EF4-FFF2-40B4-BE49-F238E27FC236}">
              <a16:creationId xmlns:a16="http://schemas.microsoft.com/office/drawing/2014/main" id="{DCBACAEB-D7D7-4590-9210-75586BF2C287}"/>
            </a:ext>
          </a:extLst>
        </xdr:cNvPr>
        <xdr:cNvSpPr/>
      </xdr:nvSpPr>
      <xdr:spPr>
        <a:xfrm>
          <a:off x="12299950" y="16092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126249</xdr:rowOff>
    </xdr:from>
    <xdr:ext cx="534377" cy="259045"/>
    <xdr:sp macro="" textlink="">
      <xdr:nvSpPr>
        <xdr:cNvPr id="714" name="テキスト ボックス 713">
          <a:extLst>
            <a:ext uri="{FF2B5EF4-FFF2-40B4-BE49-F238E27FC236}">
              <a16:creationId xmlns:a16="http://schemas.microsoft.com/office/drawing/2014/main" id="{0E96320A-5A4C-43A0-A013-9704B46A24BF}"/>
            </a:ext>
          </a:extLst>
        </xdr:cNvPr>
        <xdr:cNvSpPr txBox="1"/>
      </xdr:nvSpPr>
      <xdr:spPr>
        <a:xfrm>
          <a:off x="12102611" y="161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28263</xdr:rowOff>
    </xdr:from>
    <xdr:to>
      <xdr:col>67</xdr:col>
      <xdr:colOff>101600</xdr:colOff>
      <xdr:row>97</xdr:row>
      <xdr:rowOff>129863</xdr:rowOff>
    </xdr:to>
    <xdr:sp macro="" textlink="">
      <xdr:nvSpPr>
        <xdr:cNvPr id="715" name="楕円 714">
          <a:extLst>
            <a:ext uri="{FF2B5EF4-FFF2-40B4-BE49-F238E27FC236}">
              <a16:creationId xmlns:a16="http://schemas.microsoft.com/office/drawing/2014/main" id="{6CF0FA28-F54B-4BA4-847C-F7B686F3BBAB}"/>
            </a:ext>
          </a:extLst>
        </xdr:cNvPr>
        <xdr:cNvSpPr/>
      </xdr:nvSpPr>
      <xdr:spPr>
        <a:xfrm>
          <a:off x="11487150" y="160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120990</xdr:rowOff>
    </xdr:from>
    <xdr:ext cx="534377" cy="259045"/>
    <xdr:sp macro="" textlink="">
      <xdr:nvSpPr>
        <xdr:cNvPr id="716" name="テキスト ボックス 715">
          <a:extLst>
            <a:ext uri="{FF2B5EF4-FFF2-40B4-BE49-F238E27FC236}">
              <a16:creationId xmlns:a16="http://schemas.microsoft.com/office/drawing/2014/main" id="{57C47EEC-832C-4969-82DC-36B6A31F1041}"/>
            </a:ext>
          </a:extLst>
        </xdr:cNvPr>
        <xdr:cNvSpPr txBox="1"/>
      </xdr:nvSpPr>
      <xdr:spPr>
        <a:xfrm>
          <a:off x="11308861" y="161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996E6B63-0A5A-460B-825A-E863151879FA}"/>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35C9C6AB-FAFF-4D25-9483-5751BAB45289}"/>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DB603E4-5BA0-475E-8D03-E26805123AC8}"/>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3F5FEFE9-DB62-48D7-B39B-5F90BF92367B}"/>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A2CC0CCE-D361-435B-8A32-8603D8AF20F6}"/>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E05BBBE2-4126-49A8-999A-ECBC105D3D9B}"/>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BDC2F7BF-351E-4AFB-8112-651F3432D6C1}"/>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7A1B8319-549A-4949-8B22-C066BC075358}"/>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DF4F9ABF-EF16-4DA7-AC44-7739ADBBEA06}"/>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7E3EFCBF-0F29-4F46-85BE-CFF31A6E6C0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CF7BFB84-1557-41B5-BE7B-D02F05E1BEBC}"/>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A69A2788-AA4D-409C-B156-3E0657E49FBC}"/>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AE6D7662-2A13-4EEB-B90D-E156FECD39AF}"/>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551048E6-3DC5-47E2-977A-BCA2584BAEFC}"/>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234C0DE-4E5A-481F-8ABB-8486EEF9E3B4}"/>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EE08AA1B-693D-4080-BA89-D566E670DFB7}"/>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D803447C-60B7-47DD-AE39-AE41270466D2}"/>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5B8F0453-79C1-489F-AEFF-46ECA3EDB9DD}"/>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32AEC800-249B-41CB-8D29-34DC3683A3D9}"/>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725BE074-8A6E-42D5-B86E-C25E392FB3BF}"/>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D108295D-8B3E-4FB8-854E-6840590D46B1}"/>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780CC1F5-E963-4BD7-A238-736D4BB1BA63}"/>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6DEFD9AB-F6AB-442D-8BF6-3EBE912AB25C}"/>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3710492-3CC6-4723-A54B-E40D6FEE8559}"/>
            </a:ext>
          </a:extLst>
        </xdr:cNvPr>
        <xdr:cNvCxnSpPr/>
      </xdr:nvCxnSpPr>
      <xdr:spPr>
        <a:xfrm flipV="1">
          <a:off x="19949795" y="5114290"/>
          <a:ext cx="1269"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3D4AD05D-A6F5-40EB-ABD2-3D7E07BF2FEE}"/>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381DFA37-408B-4FD1-A338-C16F04A461DF}"/>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2715DADC-47E6-41BD-A29B-980726608221}"/>
            </a:ext>
          </a:extLst>
        </xdr:cNvPr>
        <xdr:cNvSpPr txBox="1"/>
      </xdr:nvSpPr>
      <xdr:spPr>
        <a:xfrm>
          <a:off x="20002500" y="48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BD8D73EF-2BBC-4EFF-9B3F-3B38A99AD99E}"/>
            </a:ext>
          </a:extLst>
        </xdr:cNvPr>
        <xdr:cNvCxnSpPr/>
      </xdr:nvCxnSpPr>
      <xdr:spPr>
        <a:xfrm>
          <a:off x="19881850" y="5114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C9B55F58-7CFF-439F-89B7-2C46F2AC3FD7}"/>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38436DE7-46A8-487B-95B2-1E9435CD399B}"/>
            </a:ext>
          </a:extLst>
        </xdr:cNvPr>
        <xdr:cNvSpPr txBox="1"/>
      </xdr:nvSpPr>
      <xdr:spPr>
        <a:xfrm>
          <a:off x="200025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54226739-2E13-41B8-B755-EBA25DE4F1CC}"/>
            </a:ext>
          </a:extLst>
        </xdr:cNvPr>
        <xdr:cNvSpPr/>
      </xdr:nvSpPr>
      <xdr:spPr>
        <a:xfrm>
          <a:off x="199009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763B780C-CB5F-49C0-89A0-BCEAF084160B}"/>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38A491F1-D923-4C67-BFC6-32C953562141}"/>
            </a:ext>
          </a:extLst>
        </xdr:cNvPr>
        <xdr:cNvSpPr/>
      </xdr:nvSpPr>
      <xdr:spPr>
        <a:xfrm>
          <a:off x="19157950" y="62618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52536906-32C9-42AD-B05F-BDECE5255AE1}"/>
            </a:ext>
          </a:extLst>
        </xdr:cNvPr>
        <xdr:cNvSpPr txBox="1"/>
      </xdr:nvSpPr>
      <xdr:spPr>
        <a:xfrm>
          <a:off x="19032167" y="6043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F2584994-2984-4675-88E5-9A01A4FCA887}"/>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F8CCCCFF-B51A-4AF8-AC55-8FF6C0B72C87}"/>
            </a:ext>
          </a:extLst>
        </xdr:cNvPr>
        <xdr:cNvSpPr/>
      </xdr:nvSpPr>
      <xdr:spPr>
        <a:xfrm>
          <a:off x="18345150" y="63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AD36C5F9-00DB-49BF-837B-9153B88443ED}"/>
            </a:ext>
          </a:extLst>
        </xdr:cNvPr>
        <xdr:cNvSpPr txBox="1"/>
      </xdr:nvSpPr>
      <xdr:spPr>
        <a:xfrm>
          <a:off x="18225717" y="611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E824422A-8C94-4F2B-9AA9-50C3AF8DC7BB}"/>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A5BA7CC3-DDE5-47C4-B191-B19B5129028A}"/>
            </a:ext>
          </a:extLst>
        </xdr:cNvPr>
        <xdr:cNvSpPr/>
      </xdr:nvSpPr>
      <xdr:spPr>
        <a:xfrm>
          <a:off x="17551400" y="63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DBCB7904-8AD2-4D2E-BE82-5992C79DBFA1}"/>
            </a:ext>
          </a:extLst>
        </xdr:cNvPr>
        <xdr:cNvSpPr txBox="1"/>
      </xdr:nvSpPr>
      <xdr:spPr>
        <a:xfrm>
          <a:off x="17431967" y="6127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53D9C8BE-BADC-42E3-85FE-D754187AD621}"/>
            </a:ext>
          </a:extLst>
        </xdr:cNvPr>
        <xdr:cNvSpPr/>
      </xdr:nvSpPr>
      <xdr:spPr>
        <a:xfrm>
          <a:off x="16757650" y="6340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124F2207-208C-4466-A50B-3217FFCA7D7F}"/>
            </a:ext>
          </a:extLst>
        </xdr:cNvPr>
        <xdr:cNvSpPr txBox="1"/>
      </xdr:nvSpPr>
      <xdr:spPr>
        <a:xfrm>
          <a:off x="1663186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13F95A9-8308-4600-A85F-3DB739C3729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FC969A49-50EC-4899-BD67-365D2821D43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88C0E2A-3BAD-46AB-824C-DB81A3956858}"/>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2C87AAFD-F732-48C7-A79D-75F6457DA144}"/>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D2C778CE-8A9B-4DAA-8D81-CFE379AAA922}"/>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986DA01-F007-43A9-8AEA-CD0BA6EA96F4}"/>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B98C9F0D-48CE-4DD1-8FF9-B3FC627553CD}"/>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92139355-C97F-4A3D-BB71-DD256827F67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220E3802-0261-4FD5-84CF-FA6B07ACF37C}"/>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75652086-2DAA-4800-8DD1-AA774AEC92CC}"/>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D41B6D7E-EEE4-40BC-AA88-84E4442BB878}"/>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F21D04FD-0B27-4814-9FC9-43D5122BF222}"/>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BE6F7DC5-A5B2-4DD4-9323-B056E9732278}"/>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30DEFA58-FB2B-43C9-BF74-58E740DD2C5D}"/>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638BAC09-C958-4939-998A-1A95FEC89CAF}"/>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CD1E1D-D7AB-4699-B0AF-F822ECFD2C8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ED388085-3954-4B91-AD00-0D0D7404FD6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ACDD109D-519D-4F88-98EA-1EA25F4840EA}"/>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3089A7DD-57AD-4CE4-A670-E050ED164F35}"/>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BFFC80FF-DD40-40F0-8E21-F360FE6E518B}"/>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1CC71394-3CF4-452B-9024-4FB6C84C3E35}"/>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24C28FE8-12B4-47E7-BB77-BA6AFF9322D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7E224F60-5C71-4702-8086-95E8368934D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37C09EBF-0128-40AA-9504-B073663EF718}"/>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2EB2ED4A-7058-44FC-A716-79CBD5FBF9CA}"/>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58D547CE-8856-4E66-A1A3-714F1F0D42F7}"/>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4B252AA8-7911-49EC-8B85-BC44D511F039}"/>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1A6AE139-1DAC-45EA-8E40-09BFAB39DAB5}"/>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7C8F3CC6-0AC1-4080-B70E-E86D62DB02F9}"/>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2332B576-285C-463F-B62B-AE5040A04874}"/>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446F85C8-48DC-42F4-BDC7-8725AD1ACFA4}"/>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1DA84829-A256-41FB-9A85-F9731327B2CB}"/>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920EC8D4-9CAF-4A18-9305-18B7E0BAC6D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FFE63426-BAE2-4F04-A5BA-9AA1BC970053}"/>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158C26BE-4AAB-4667-B94F-499A64B4689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98DF72A8-81BE-45BE-9D58-E1E9DB03C269}"/>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44B695F3-00E0-45CF-A837-B7D5A9BFE2B3}"/>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D41B0F21-090F-42D3-861F-9D5733A1804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B44AF8E8-1FCA-45F6-8400-1242BA188B43}"/>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9F6EB5C6-1A9C-4FD3-A463-020946214BDA}"/>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249A1508-686E-4FBB-9952-A5208F3C0789}"/>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B9BA3782-AB1A-4410-A492-AC2C7BD847A4}"/>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4F7BAFB7-BC15-4027-A6C9-7D919B4E932A}"/>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4843321-5739-47ED-A289-696123D31EDA}"/>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EF22CF82-FF67-4C83-B810-A847A9098BFD}"/>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DECE85E1-DD07-4784-8ADD-9E1B6E7CCC19}"/>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251F601A-E67A-4616-87E0-2C87250E36DC}"/>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37CF9438-275E-44B6-8EAA-9D59D0813135}"/>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1C8F2F78-A121-41CC-B27F-5D025224B91F}"/>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E17CC47-3694-4EA1-87F1-5FC3F8079B13}"/>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824AB0A1-6EC0-4D0A-A0EB-B992A3E6F921}"/>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B4D31F0-C5D9-4DA8-A5C2-ED309F6C8EAE}"/>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A4E6EA4-4F43-4410-B195-6B0AADC53538}"/>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93C31B73-FE4B-41CE-BF25-A87FFB1682F7}"/>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93FD36F7-3F3A-4C04-B1B3-3E424930E54A}"/>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2D17F149-2894-4268-94BE-0B0A6988A83F}"/>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4EB2067B-16F3-4821-9C3A-998CADAC54FA}"/>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AE893693-3158-475F-833C-36B0ED7C99E3}"/>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D7722D6B-3195-4808-AF63-2A80B04501CA}"/>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E8D9C176-65B7-4671-81E0-E4887DAEEC1C}"/>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D3581AA0-97F8-43D7-9736-A8C793849C2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7504E1D9-0103-43E8-A671-48D6917FF37F}"/>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599851AA-B144-4BC2-BCA2-C3BFE84E2949}"/>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EB5FDB35-90B1-4252-ADD8-2321F4F36D56}"/>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CD6D3BE6-3575-4E88-A080-2DD2A1CFFFB8}"/>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2DB3ABEE-9187-49B1-8396-594A5ED287EA}"/>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65D3DCDF-9D77-423E-BE88-1A18D67956E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前年度からの変動という観点で分析すると、グラフの伸びが大きいものとして、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これは、今後の学校施設の改築に備え、新たに学校施設改築基金を新設し基金の積替えをおこなったことが大きな要因となっている。また大きく減少しているものとして、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81,366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円／人減少の「総務費」及び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円／人減少の「災害復旧費」が挙げられる。まず「総務費」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がなくなったことなどが大きな要因となっている。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続いて、「災害復旧費」については、令和元年台風第１９号による多摩川河川水位の上昇に伴う浸水により、総合体育館設備や市民第二野球場などの復旧工事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が完了したことに伴い事業費が減少したことが要因となっている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。次に、他団体との比較という観点で分析すると、類似団体中の順位では「労働費」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が３位、「総務費」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が４位、「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高くなっている。「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学校施設改築基金への積替えは無くなることから翌年度は減少することが見込まれるが、今後、学校の改築事業が本格化することに伴い、類似団体内でも高い順位で数位していくことが見込まれる。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A218C20-EF42-4EA8-85F2-F192ED5BC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4EB42AE-D643-4973-88C5-CFFCF8F1D6E7}"/>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78AD184-32BB-45CE-A6E0-49BAF12D7CC8}"/>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EF89C35-3860-4704-BF99-5700CA488B03}"/>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397646E-6A14-44D1-88EF-8A5EF5EA18DD}"/>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20414DD-8A45-48FA-A6B8-63C8812A1A97}"/>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2742210-1668-4BDA-A866-3E68EB17527E}"/>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858CA4C-73C5-447F-AB9D-503314C126B1}"/>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628971D-54DA-4236-AAAA-939F0D721F14}"/>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394823A-31C4-4EAC-97FC-B4AA392B71D4}"/>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2027B4A-F919-4464-8714-FD65648A7DFF}"/>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533CC54-3E51-4F71-BF4E-1B994E252F64}"/>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24F8025D-E5C4-4A57-9BA3-49B63F114BA8}"/>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２ポイント増となった。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３％～５％程度が望ましいとされていることから、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是正が必要なほど過大な水準とは認識していない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、今後も不用額等に留意しながら適切な執行に努めていく。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35C54C9-1F59-4C46-8620-70EB2706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F3EAE75-CDF9-4A16-9F02-22E746BAE904}"/>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2BC7D0E-2023-4F89-9E1A-F72B500B63CD}"/>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CD1D08D-9F33-460D-A114-D140EB5A41ED}"/>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537F964-D730-4B29-B2E8-C57DBFB48535}"/>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6F899B7-8449-4759-9C9B-CD84F4F9DEF6}"/>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11FE399-9602-42D4-B79E-A923C7BB207A}"/>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72E8796-B7DF-4FDC-AC6A-C4DB8D16F03A}"/>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1F738A9-1E0C-416E-832A-CC00A3D11EF6}"/>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すべての会計において赤字はないため、今後も引き続き健全財政に努めていく。令和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一般会計における標準財政規模比は実質収支額の増大比率が増加したものの、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BE6E8C0-2670-4741-A785-F78D12377339}"/>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48F52FE-3CA0-4739-9631-18C1D0AD6F46}"/>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4088DB7-1066-4388-9A14-9228029EB9AC}"/>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6C91E23-0BED-4509-809B-F85052F6E0DD}"/>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DF73C5A-C182-47A0-8CF4-4EF70FDDE048}"/>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314CCC8-295F-43F4-BC29-C1B41E078D31}"/>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1CDC17F-B458-41C3-A7C6-C16647E28B87}"/>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CA3C12B-E7A5-4786-9E05-5065414CAF27}"/>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D6698C29-D4A4-4073-87E3-DF567F139F53}"/>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BB8AAFE6-F6DC-47E8-A04B-EA2A5362739E}"/>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Profile\00688549\Desktop\&#12298;&#26368;&#32066;&#12487;&#12540;&#12479;&#12299;&#12304;&#36001;&#25919;&#29366;&#27841;&#36039;&#26009;&#38598;&#12305;_132063_&#24220;&#20013;&#24066;_2021.xlsx" TargetMode="External"/><Relationship Id="rId1" Type="http://schemas.openxmlformats.org/officeDocument/2006/relationships/externalLinkPath" Target="file:///D:\Profile\00688549\Desktop\&#12298;&#26368;&#32066;&#12487;&#12540;&#12479;&#12299;&#12304;&#36001;&#25919;&#29366;&#27841;&#36039;&#26009;&#38598;&#12305;_132063_&#24220;&#2001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76765</v>
          </cell>
          <cell r="F3">
            <v>41080</v>
          </cell>
        </row>
        <row r="5">
          <cell r="A5" t="str">
            <v xml:space="preserve"> H30</v>
          </cell>
          <cell r="D5">
            <v>34821</v>
          </cell>
          <cell r="F5">
            <v>33173</v>
          </cell>
        </row>
        <row r="7">
          <cell r="A7" t="str">
            <v xml:space="preserve"> R01</v>
          </cell>
          <cell r="D7">
            <v>34367</v>
          </cell>
          <cell r="F7">
            <v>37644</v>
          </cell>
        </row>
        <row r="9">
          <cell r="A9" t="str">
            <v xml:space="preserve"> R02</v>
          </cell>
          <cell r="D9">
            <v>39791</v>
          </cell>
          <cell r="F9">
            <v>39221</v>
          </cell>
        </row>
        <row r="11">
          <cell r="A11" t="str">
            <v xml:space="preserve"> R03</v>
          </cell>
          <cell r="D11">
            <v>53842</v>
          </cell>
          <cell r="F11">
            <v>38566</v>
          </cell>
        </row>
        <row r="18">
          <cell r="B18" t="str">
            <v>H29</v>
          </cell>
          <cell r="C18" t="str">
            <v>H30</v>
          </cell>
          <cell r="D18" t="str">
            <v>R01</v>
          </cell>
          <cell r="E18" t="str">
            <v>R02</v>
          </cell>
          <cell r="F18" t="str">
            <v>R03</v>
          </cell>
        </row>
        <row r="19">
          <cell r="A19" t="str">
            <v>実質収支額</v>
          </cell>
          <cell r="B19">
            <v>5.73</v>
          </cell>
          <cell r="C19">
            <v>6.38</v>
          </cell>
          <cell r="D19">
            <v>4.59</v>
          </cell>
          <cell r="E19">
            <v>6.81</v>
          </cell>
          <cell r="F19">
            <v>8.23</v>
          </cell>
        </row>
        <row r="20">
          <cell r="A20" t="str">
            <v>財政調整基金残高</v>
          </cell>
          <cell r="B20">
            <v>14.87</v>
          </cell>
          <cell r="C20">
            <v>14.6</v>
          </cell>
          <cell r="D20">
            <v>14.56</v>
          </cell>
          <cell r="E20">
            <v>14.67</v>
          </cell>
          <cell r="F20">
            <v>14.87</v>
          </cell>
        </row>
        <row r="21">
          <cell r="A21" t="str">
            <v>実質単年度収支</v>
          </cell>
          <cell r="B21">
            <v>2.13</v>
          </cell>
          <cell r="C21">
            <v>-0.21</v>
          </cell>
          <cell r="D21">
            <v>-2.2200000000000002</v>
          </cell>
          <cell r="E21">
            <v>2.71</v>
          </cell>
          <cell r="F21">
            <v>0.62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0.25</v>
          </cell>
          <cell r="F27" t="e">
            <v>#N/A</v>
          </cell>
          <cell r="G27">
            <v>0.68</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0.01</v>
          </cell>
          <cell r="F30" t="e">
            <v>#N/A</v>
          </cell>
          <cell r="G30">
            <v>0</v>
          </cell>
          <cell r="H30" t="e">
            <v>#N/A</v>
          </cell>
          <cell r="I30">
            <v>0</v>
          </cell>
          <cell r="J30" t="e">
            <v>#N/A</v>
          </cell>
          <cell r="K30">
            <v>0.04</v>
          </cell>
        </row>
        <row r="31">
          <cell r="A31" t="str">
            <v>公共用地特別会計</v>
          </cell>
          <cell r="B31" t="e">
            <v>#N/A</v>
          </cell>
          <cell r="C31">
            <v>0.09</v>
          </cell>
          <cell r="D31" t="e">
            <v>#N/A</v>
          </cell>
          <cell r="E31">
            <v>0.1</v>
          </cell>
          <cell r="F31" t="e">
            <v>#N/A</v>
          </cell>
          <cell r="G31">
            <v>0.1</v>
          </cell>
          <cell r="H31" t="e">
            <v>#N/A</v>
          </cell>
          <cell r="I31">
            <v>0.35</v>
          </cell>
          <cell r="J31" t="e">
            <v>#N/A</v>
          </cell>
          <cell r="K31">
            <v>0.17</v>
          </cell>
        </row>
        <row r="32">
          <cell r="A32" t="str">
            <v>国民健康保険特別会計</v>
          </cell>
          <cell r="B32" t="e">
            <v>#N/A</v>
          </cell>
          <cell r="C32">
            <v>0.02</v>
          </cell>
          <cell r="D32" t="e">
            <v>#N/A</v>
          </cell>
          <cell r="E32">
            <v>0.26</v>
          </cell>
          <cell r="F32" t="e">
            <v>#N/A</v>
          </cell>
          <cell r="G32">
            <v>0.01</v>
          </cell>
          <cell r="H32" t="e">
            <v>#N/A</v>
          </cell>
          <cell r="I32">
            <v>0.28999999999999998</v>
          </cell>
          <cell r="J32" t="e">
            <v>#N/A</v>
          </cell>
          <cell r="K32">
            <v>0.35</v>
          </cell>
        </row>
        <row r="33">
          <cell r="A33" t="str">
            <v>下水道事業会計</v>
          </cell>
          <cell r="B33" t="e">
            <v>#VALUE!</v>
          </cell>
          <cell r="C33" t="e">
            <v>#VALUE!</v>
          </cell>
          <cell r="D33" t="e">
            <v>#VALUE!</v>
          </cell>
          <cell r="E33" t="e">
            <v>#VALUE!</v>
          </cell>
          <cell r="F33" t="e">
            <v>#VALUE!</v>
          </cell>
          <cell r="G33" t="e">
            <v>#VALUE!</v>
          </cell>
          <cell r="H33" t="e">
            <v>#N/A</v>
          </cell>
          <cell r="I33">
            <v>0.73</v>
          </cell>
          <cell r="J33" t="e">
            <v>#N/A</v>
          </cell>
          <cell r="K33">
            <v>1.1599999999999999</v>
          </cell>
        </row>
        <row r="34">
          <cell r="A34" t="str">
            <v>介護保険特別会計</v>
          </cell>
          <cell r="B34" t="e">
            <v>#N/A</v>
          </cell>
          <cell r="C34">
            <v>1.19</v>
          </cell>
          <cell r="D34" t="e">
            <v>#N/A</v>
          </cell>
          <cell r="E34">
            <v>0.94</v>
          </cell>
          <cell r="F34" t="e">
            <v>#N/A</v>
          </cell>
          <cell r="G34">
            <v>1.01</v>
          </cell>
          <cell r="H34" t="e">
            <v>#N/A</v>
          </cell>
          <cell r="I34">
            <v>1.96</v>
          </cell>
          <cell r="J34" t="e">
            <v>#N/A</v>
          </cell>
          <cell r="K34">
            <v>1.56</v>
          </cell>
        </row>
        <row r="35">
          <cell r="A35" t="str">
            <v>一般会計</v>
          </cell>
          <cell r="B35" t="e">
            <v>#N/A</v>
          </cell>
          <cell r="C35">
            <v>5.62</v>
          </cell>
          <cell r="D35" t="e">
            <v>#N/A</v>
          </cell>
          <cell r="E35">
            <v>6.27</v>
          </cell>
          <cell r="F35" t="e">
            <v>#N/A</v>
          </cell>
          <cell r="G35">
            <v>4.4800000000000004</v>
          </cell>
          <cell r="H35" t="e">
            <v>#N/A</v>
          </cell>
          <cell r="I35">
            <v>6.44</v>
          </cell>
          <cell r="J35" t="e">
            <v>#N/A</v>
          </cell>
          <cell r="K35">
            <v>8.0399999999999991</v>
          </cell>
        </row>
        <row r="36">
          <cell r="A36" t="str">
            <v>競走事業会計</v>
          </cell>
          <cell r="B36" t="e">
            <v>#N/A</v>
          </cell>
          <cell r="C36">
            <v>4.58</v>
          </cell>
          <cell r="D36" t="e">
            <v>#N/A</v>
          </cell>
          <cell r="E36">
            <v>6.87</v>
          </cell>
          <cell r="F36" t="e">
            <v>#N/A</v>
          </cell>
          <cell r="G36">
            <v>7.32</v>
          </cell>
          <cell r="H36" t="e">
            <v>#N/A</v>
          </cell>
          <cell r="I36">
            <v>9.6199999999999992</v>
          </cell>
          <cell r="J36" t="e">
            <v>#N/A</v>
          </cell>
          <cell r="K36">
            <v>11.94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4165</v>
          </cell>
          <cell r="G42">
            <v>3830</v>
          </cell>
          <cell r="J42">
            <v>3685</v>
          </cell>
          <cell r="M42">
            <v>3552</v>
          </cell>
          <cell r="P42">
            <v>3329</v>
          </cell>
        </row>
        <row r="43">
          <cell r="A43" t="str">
            <v>一時借入金の利子</v>
          </cell>
          <cell r="B43" t="str">
            <v>-</v>
          </cell>
          <cell r="E43" t="str">
            <v>-</v>
          </cell>
          <cell r="H43" t="str">
            <v>-</v>
          </cell>
          <cell r="K43" t="str">
            <v>-</v>
          </cell>
          <cell r="N43" t="str">
            <v>-</v>
          </cell>
        </row>
        <row r="44">
          <cell r="A44" t="str">
            <v>債務負担行為に基づく支出額</v>
          </cell>
          <cell r="B44">
            <v>759</v>
          </cell>
          <cell r="E44">
            <v>1031</v>
          </cell>
          <cell r="H44">
            <v>691</v>
          </cell>
          <cell r="K44">
            <v>863</v>
          </cell>
          <cell r="N44">
            <v>1154</v>
          </cell>
        </row>
        <row r="45">
          <cell r="A45" t="str">
            <v>組合等が起こした地方債の元利償還金に対する負担金等</v>
          </cell>
          <cell r="B45">
            <v>88</v>
          </cell>
          <cell r="E45">
            <v>101</v>
          </cell>
          <cell r="H45">
            <v>102</v>
          </cell>
          <cell r="K45">
            <v>68</v>
          </cell>
          <cell r="N45">
            <v>44</v>
          </cell>
        </row>
        <row r="46">
          <cell r="A46" t="str">
            <v>公営企業債の元利償還金に対する繰入金</v>
          </cell>
          <cell r="B46">
            <v>386</v>
          </cell>
          <cell r="E46">
            <v>266</v>
          </cell>
          <cell r="H46">
            <v>257</v>
          </cell>
          <cell r="K46">
            <v>348</v>
          </cell>
          <cell r="N46">
            <v>340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4185</v>
          </cell>
          <cell r="E49">
            <v>4136</v>
          </cell>
          <cell r="H49">
            <v>4036</v>
          </cell>
          <cell r="K49">
            <v>3969</v>
          </cell>
          <cell r="N49">
            <v>3766</v>
          </cell>
        </row>
        <row r="50">
          <cell r="A50" t="str">
            <v>実質公債費比率の分子</v>
          </cell>
          <cell r="B50" t="e">
            <v>#N/A</v>
          </cell>
          <cell r="C50">
            <v>1253</v>
          </cell>
          <cell r="D50" t="e">
            <v>#N/A</v>
          </cell>
          <cell r="E50" t="e">
            <v>#N/A</v>
          </cell>
          <cell r="F50">
            <v>1704</v>
          </cell>
          <cell r="G50" t="e">
            <v>#N/A</v>
          </cell>
          <cell r="H50" t="e">
            <v>#N/A</v>
          </cell>
          <cell r="I50">
            <v>1401</v>
          </cell>
          <cell r="J50" t="e">
            <v>#N/A</v>
          </cell>
          <cell r="K50" t="e">
            <v>#N/A</v>
          </cell>
          <cell r="L50">
            <v>1696</v>
          </cell>
          <cell r="M50" t="e">
            <v>#N/A</v>
          </cell>
          <cell r="N50" t="e">
            <v>#N/A</v>
          </cell>
          <cell r="O50">
            <v>1975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18732</v>
          </cell>
          <cell r="G56">
            <v>16555</v>
          </cell>
          <cell r="J56">
            <v>14444</v>
          </cell>
          <cell r="M56">
            <v>12535</v>
          </cell>
          <cell r="P56">
            <v>10820</v>
          </cell>
        </row>
        <row r="57">
          <cell r="A57" t="str">
            <v>充当可能特定歳入</v>
          </cell>
          <cell r="D57">
            <v>20781</v>
          </cell>
          <cell r="G57">
            <v>18909</v>
          </cell>
          <cell r="J57">
            <v>17642</v>
          </cell>
          <cell r="M57">
            <v>16506</v>
          </cell>
          <cell r="P57">
            <v>15891</v>
          </cell>
        </row>
        <row r="58">
          <cell r="A58" t="str">
            <v>充当可能基金</v>
          </cell>
          <cell r="D58">
            <v>49628</v>
          </cell>
          <cell r="G58">
            <v>54062</v>
          </cell>
          <cell r="J58">
            <v>60567</v>
          </cell>
          <cell r="M58">
            <v>62730</v>
          </cell>
          <cell r="P58">
            <v>67757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8111</v>
          </cell>
          <cell r="E62">
            <v>8203</v>
          </cell>
          <cell r="H62">
            <v>8227</v>
          </cell>
          <cell r="K62">
            <v>8370</v>
          </cell>
          <cell r="N62">
            <v>8622</v>
          </cell>
        </row>
        <row r="63">
          <cell r="A63" t="str">
            <v>組合等負担等見込額</v>
          </cell>
          <cell r="B63">
            <v>665</v>
          </cell>
          <cell r="E63">
            <v>594</v>
          </cell>
          <cell r="H63">
            <v>511</v>
          </cell>
          <cell r="K63">
            <v>449</v>
          </cell>
          <cell r="N63">
            <v>407</v>
          </cell>
        </row>
        <row r="64">
          <cell r="A64" t="str">
            <v>公営企業債等繰入見込額</v>
          </cell>
          <cell r="B64">
            <v>4714</v>
          </cell>
          <cell r="E64">
            <v>4239</v>
          </cell>
          <cell r="H64">
            <v>3615</v>
          </cell>
          <cell r="K64">
            <v>3595</v>
          </cell>
          <cell r="N64">
            <v>4230</v>
          </cell>
        </row>
        <row r="65">
          <cell r="A65" t="str">
            <v>債務負担行為に基づく支出予定額</v>
          </cell>
          <cell r="B65">
            <v>4033</v>
          </cell>
          <cell r="E65">
            <v>3509</v>
          </cell>
          <cell r="H65">
            <v>3281</v>
          </cell>
          <cell r="K65">
            <v>2365</v>
          </cell>
          <cell r="N65">
            <v>1232</v>
          </cell>
        </row>
        <row r="66">
          <cell r="A66" t="str">
            <v>一般会計等に係る地方債の現在高</v>
          </cell>
          <cell r="B66">
            <v>44391</v>
          </cell>
          <cell r="E66">
            <v>42279</v>
          </cell>
          <cell r="H66">
            <v>40438</v>
          </cell>
          <cell r="K66">
            <v>38539</v>
          </cell>
          <cell r="N66">
            <v>37542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8007</v>
          </cell>
          <cell r="C72">
            <v>8259</v>
          </cell>
          <cell r="D72">
            <v>8000</v>
          </cell>
        </row>
        <row r="73">
          <cell r="A73" t="str">
            <v>減債基金</v>
          </cell>
          <cell r="B73" t="str">
            <v>-</v>
          </cell>
          <cell r="C73" t="str">
            <v>-</v>
          </cell>
          <cell r="D73" t="str">
            <v>-</v>
          </cell>
        </row>
        <row r="74">
          <cell r="A74" t="str">
            <v>その他特定目的基金</v>
          </cell>
          <cell r="B74">
            <v>48507</v>
          </cell>
          <cell r="C74">
            <v>49974</v>
          </cell>
          <cell r="D74">
            <v>54518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ADDE-BFFB-4EA4-B9E0-9C62D7312C7C}">
  <sheetPr>
    <pageSetUpPr fitToPage="1"/>
  </sheetPr>
  <dimension ref="A1:DO56"/>
  <sheetViews>
    <sheetView showGridLines="0" tabSelected="1" workbookViewId="0">
      <selection activeCell="L11" sqref="L11:Q11"/>
    </sheetView>
  </sheetViews>
  <sheetFormatPr defaultColWidth="0" defaultRowHeight="1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352" t="s">
        <v>18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40"/>
      <c r="DK1" s="40"/>
      <c r="DL1" s="40"/>
      <c r="DM1" s="40"/>
      <c r="DN1" s="40"/>
      <c r="DO1" s="40"/>
    </row>
    <row r="2" spans="1:119" ht="24" thickBot="1" x14ac:dyDescent="0.25">
      <c r="B2" s="41" t="s">
        <v>19</v>
      </c>
      <c r="C2" s="41"/>
      <c r="D2" s="42"/>
    </row>
    <row r="3" spans="1:119" ht="18.75" customHeight="1" thickBot="1" x14ac:dyDescent="0.25">
      <c r="A3" s="40"/>
      <c r="B3" s="353" t="s">
        <v>20</v>
      </c>
      <c r="C3" s="354"/>
      <c r="D3" s="354"/>
      <c r="E3" s="355"/>
      <c r="F3" s="355"/>
      <c r="G3" s="355"/>
      <c r="H3" s="355"/>
      <c r="I3" s="355"/>
      <c r="J3" s="355"/>
      <c r="K3" s="355"/>
      <c r="L3" s="355" t="s">
        <v>21</v>
      </c>
      <c r="M3" s="355"/>
      <c r="N3" s="355"/>
      <c r="O3" s="355"/>
      <c r="P3" s="355"/>
      <c r="Q3" s="355"/>
      <c r="R3" s="362"/>
      <c r="S3" s="362"/>
      <c r="T3" s="362"/>
      <c r="U3" s="362"/>
      <c r="V3" s="363"/>
      <c r="W3" s="337" t="s">
        <v>22</v>
      </c>
      <c r="X3" s="338"/>
      <c r="Y3" s="338"/>
      <c r="Z3" s="338"/>
      <c r="AA3" s="338"/>
      <c r="AB3" s="354"/>
      <c r="AC3" s="362" t="s">
        <v>23</v>
      </c>
      <c r="AD3" s="338"/>
      <c r="AE3" s="338"/>
      <c r="AF3" s="338"/>
      <c r="AG3" s="338"/>
      <c r="AH3" s="338"/>
      <c r="AI3" s="338"/>
      <c r="AJ3" s="338"/>
      <c r="AK3" s="338"/>
      <c r="AL3" s="339"/>
      <c r="AM3" s="337" t="s">
        <v>24</v>
      </c>
      <c r="AN3" s="338"/>
      <c r="AO3" s="338"/>
      <c r="AP3" s="338"/>
      <c r="AQ3" s="338"/>
      <c r="AR3" s="338"/>
      <c r="AS3" s="338"/>
      <c r="AT3" s="338"/>
      <c r="AU3" s="338"/>
      <c r="AV3" s="338"/>
      <c r="AW3" s="338"/>
      <c r="AX3" s="339"/>
      <c r="AY3" s="374" t="s">
        <v>25</v>
      </c>
      <c r="AZ3" s="375"/>
      <c r="BA3" s="375"/>
      <c r="BB3" s="375"/>
      <c r="BC3" s="375"/>
      <c r="BD3" s="375"/>
      <c r="BE3" s="375"/>
      <c r="BF3" s="375"/>
      <c r="BG3" s="375"/>
      <c r="BH3" s="375"/>
      <c r="BI3" s="375"/>
      <c r="BJ3" s="375"/>
      <c r="BK3" s="375"/>
      <c r="BL3" s="375"/>
      <c r="BM3" s="376"/>
      <c r="BN3" s="337" t="s">
        <v>26</v>
      </c>
      <c r="BO3" s="338"/>
      <c r="BP3" s="338"/>
      <c r="BQ3" s="338"/>
      <c r="BR3" s="338"/>
      <c r="BS3" s="338"/>
      <c r="BT3" s="338"/>
      <c r="BU3" s="339"/>
      <c r="BV3" s="337" t="s">
        <v>27</v>
      </c>
      <c r="BW3" s="338"/>
      <c r="BX3" s="338"/>
      <c r="BY3" s="338"/>
      <c r="BZ3" s="338"/>
      <c r="CA3" s="338"/>
      <c r="CB3" s="338"/>
      <c r="CC3" s="339"/>
      <c r="CD3" s="374" t="s">
        <v>25</v>
      </c>
      <c r="CE3" s="375"/>
      <c r="CF3" s="375"/>
      <c r="CG3" s="375"/>
      <c r="CH3" s="375"/>
      <c r="CI3" s="375"/>
      <c r="CJ3" s="375"/>
      <c r="CK3" s="375"/>
      <c r="CL3" s="375"/>
      <c r="CM3" s="375"/>
      <c r="CN3" s="375"/>
      <c r="CO3" s="375"/>
      <c r="CP3" s="375"/>
      <c r="CQ3" s="375"/>
      <c r="CR3" s="375"/>
      <c r="CS3" s="376"/>
      <c r="CT3" s="337" t="s">
        <v>28</v>
      </c>
      <c r="CU3" s="338"/>
      <c r="CV3" s="338"/>
      <c r="CW3" s="338"/>
      <c r="CX3" s="338"/>
      <c r="CY3" s="338"/>
      <c r="CZ3" s="338"/>
      <c r="DA3" s="339"/>
      <c r="DB3" s="337" t="s">
        <v>29</v>
      </c>
      <c r="DC3" s="338"/>
      <c r="DD3" s="338"/>
      <c r="DE3" s="338"/>
      <c r="DF3" s="338"/>
      <c r="DG3" s="338"/>
      <c r="DH3" s="338"/>
      <c r="DI3" s="339"/>
    </row>
    <row r="4" spans="1:119" ht="18.75" customHeight="1" x14ac:dyDescent="0.2">
      <c r="A4" s="40"/>
      <c r="B4" s="356"/>
      <c r="C4" s="357"/>
      <c r="D4" s="357"/>
      <c r="E4" s="358"/>
      <c r="F4" s="358"/>
      <c r="G4" s="358"/>
      <c r="H4" s="358"/>
      <c r="I4" s="358"/>
      <c r="J4" s="358"/>
      <c r="K4" s="358"/>
      <c r="L4" s="358"/>
      <c r="M4" s="358"/>
      <c r="N4" s="358"/>
      <c r="O4" s="358"/>
      <c r="P4" s="358"/>
      <c r="Q4" s="358"/>
      <c r="R4" s="364"/>
      <c r="S4" s="364"/>
      <c r="T4" s="364"/>
      <c r="U4" s="364"/>
      <c r="V4" s="365"/>
      <c r="W4" s="368"/>
      <c r="X4" s="369"/>
      <c r="Y4" s="369"/>
      <c r="Z4" s="369"/>
      <c r="AA4" s="369"/>
      <c r="AB4" s="357"/>
      <c r="AC4" s="364"/>
      <c r="AD4" s="369"/>
      <c r="AE4" s="369"/>
      <c r="AF4" s="369"/>
      <c r="AG4" s="369"/>
      <c r="AH4" s="369"/>
      <c r="AI4" s="369"/>
      <c r="AJ4" s="369"/>
      <c r="AK4" s="369"/>
      <c r="AL4" s="372"/>
      <c r="AM4" s="370"/>
      <c r="AN4" s="371"/>
      <c r="AO4" s="371"/>
      <c r="AP4" s="371"/>
      <c r="AQ4" s="371"/>
      <c r="AR4" s="371"/>
      <c r="AS4" s="371"/>
      <c r="AT4" s="371"/>
      <c r="AU4" s="371"/>
      <c r="AV4" s="371"/>
      <c r="AW4" s="371"/>
      <c r="AX4" s="373"/>
      <c r="AY4" s="340" t="s">
        <v>30</v>
      </c>
      <c r="AZ4" s="341"/>
      <c r="BA4" s="341"/>
      <c r="BB4" s="341"/>
      <c r="BC4" s="341"/>
      <c r="BD4" s="341"/>
      <c r="BE4" s="341"/>
      <c r="BF4" s="341"/>
      <c r="BG4" s="341"/>
      <c r="BH4" s="341"/>
      <c r="BI4" s="341"/>
      <c r="BJ4" s="341"/>
      <c r="BK4" s="341"/>
      <c r="BL4" s="341"/>
      <c r="BM4" s="342"/>
      <c r="BN4" s="343">
        <v>140931324</v>
      </c>
      <c r="BO4" s="344"/>
      <c r="BP4" s="344"/>
      <c r="BQ4" s="344"/>
      <c r="BR4" s="344"/>
      <c r="BS4" s="344"/>
      <c r="BT4" s="344"/>
      <c r="BU4" s="345"/>
      <c r="BV4" s="343">
        <v>138747871</v>
      </c>
      <c r="BW4" s="344"/>
      <c r="BX4" s="344"/>
      <c r="BY4" s="344"/>
      <c r="BZ4" s="344"/>
      <c r="CA4" s="344"/>
      <c r="CB4" s="344"/>
      <c r="CC4" s="345"/>
      <c r="CD4" s="346" t="s">
        <v>31</v>
      </c>
      <c r="CE4" s="347"/>
      <c r="CF4" s="347"/>
      <c r="CG4" s="347"/>
      <c r="CH4" s="347"/>
      <c r="CI4" s="347"/>
      <c r="CJ4" s="347"/>
      <c r="CK4" s="347"/>
      <c r="CL4" s="347"/>
      <c r="CM4" s="347"/>
      <c r="CN4" s="347"/>
      <c r="CO4" s="347"/>
      <c r="CP4" s="347"/>
      <c r="CQ4" s="347"/>
      <c r="CR4" s="347"/>
      <c r="CS4" s="348"/>
      <c r="CT4" s="349">
        <v>8.1999999999999993</v>
      </c>
      <c r="CU4" s="350"/>
      <c r="CV4" s="350"/>
      <c r="CW4" s="350"/>
      <c r="CX4" s="350"/>
      <c r="CY4" s="350"/>
      <c r="CZ4" s="350"/>
      <c r="DA4" s="351"/>
      <c r="DB4" s="349">
        <v>6.8</v>
      </c>
      <c r="DC4" s="350"/>
      <c r="DD4" s="350"/>
      <c r="DE4" s="350"/>
      <c r="DF4" s="350"/>
      <c r="DG4" s="350"/>
      <c r="DH4" s="350"/>
      <c r="DI4" s="351"/>
    </row>
    <row r="5" spans="1:119" ht="18.75" customHeight="1" x14ac:dyDescent="0.2">
      <c r="A5" s="40"/>
      <c r="B5" s="359"/>
      <c r="C5" s="360"/>
      <c r="D5" s="360"/>
      <c r="E5" s="361"/>
      <c r="F5" s="361"/>
      <c r="G5" s="361"/>
      <c r="H5" s="361"/>
      <c r="I5" s="361"/>
      <c r="J5" s="361"/>
      <c r="K5" s="361"/>
      <c r="L5" s="361"/>
      <c r="M5" s="361"/>
      <c r="N5" s="361"/>
      <c r="O5" s="361"/>
      <c r="P5" s="361"/>
      <c r="Q5" s="361"/>
      <c r="R5" s="366"/>
      <c r="S5" s="366"/>
      <c r="T5" s="366"/>
      <c r="U5" s="366"/>
      <c r="V5" s="367"/>
      <c r="W5" s="370"/>
      <c r="X5" s="371"/>
      <c r="Y5" s="371"/>
      <c r="Z5" s="371"/>
      <c r="AA5" s="371"/>
      <c r="AB5" s="360"/>
      <c r="AC5" s="366"/>
      <c r="AD5" s="371"/>
      <c r="AE5" s="371"/>
      <c r="AF5" s="371"/>
      <c r="AG5" s="371"/>
      <c r="AH5" s="371"/>
      <c r="AI5" s="371"/>
      <c r="AJ5" s="371"/>
      <c r="AK5" s="371"/>
      <c r="AL5" s="373"/>
      <c r="AM5" s="409" t="s">
        <v>32</v>
      </c>
      <c r="AN5" s="410"/>
      <c r="AO5" s="410"/>
      <c r="AP5" s="410"/>
      <c r="AQ5" s="410"/>
      <c r="AR5" s="410"/>
      <c r="AS5" s="410"/>
      <c r="AT5" s="411"/>
      <c r="AU5" s="412" t="s">
        <v>33</v>
      </c>
      <c r="AV5" s="413"/>
      <c r="AW5" s="413"/>
      <c r="AX5" s="413"/>
      <c r="AY5" s="414" t="s">
        <v>34</v>
      </c>
      <c r="AZ5" s="415"/>
      <c r="BA5" s="415"/>
      <c r="BB5" s="415"/>
      <c r="BC5" s="415"/>
      <c r="BD5" s="415"/>
      <c r="BE5" s="415"/>
      <c r="BF5" s="415"/>
      <c r="BG5" s="415"/>
      <c r="BH5" s="415"/>
      <c r="BI5" s="415"/>
      <c r="BJ5" s="415"/>
      <c r="BK5" s="415"/>
      <c r="BL5" s="415"/>
      <c r="BM5" s="416"/>
      <c r="BN5" s="380">
        <v>136428463</v>
      </c>
      <c r="BO5" s="381"/>
      <c r="BP5" s="381"/>
      <c r="BQ5" s="381"/>
      <c r="BR5" s="381"/>
      <c r="BS5" s="381"/>
      <c r="BT5" s="381"/>
      <c r="BU5" s="382"/>
      <c r="BV5" s="380">
        <v>134834493</v>
      </c>
      <c r="BW5" s="381"/>
      <c r="BX5" s="381"/>
      <c r="BY5" s="381"/>
      <c r="BZ5" s="381"/>
      <c r="CA5" s="381"/>
      <c r="CB5" s="381"/>
      <c r="CC5" s="382"/>
      <c r="CD5" s="383" t="s">
        <v>35</v>
      </c>
      <c r="CE5" s="384"/>
      <c r="CF5" s="384"/>
      <c r="CG5" s="384"/>
      <c r="CH5" s="384"/>
      <c r="CI5" s="384"/>
      <c r="CJ5" s="384"/>
      <c r="CK5" s="384"/>
      <c r="CL5" s="384"/>
      <c r="CM5" s="384"/>
      <c r="CN5" s="384"/>
      <c r="CO5" s="384"/>
      <c r="CP5" s="384"/>
      <c r="CQ5" s="384"/>
      <c r="CR5" s="384"/>
      <c r="CS5" s="385"/>
      <c r="CT5" s="377">
        <v>85.1</v>
      </c>
      <c r="CU5" s="378"/>
      <c r="CV5" s="378"/>
      <c r="CW5" s="378"/>
      <c r="CX5" s="378"/>
      <c r="CY5" s="378"/>
      <c r="CZ5" s="378"/>
      <c r="DA5" s="379"/>
      <c r="DB5" s="377">
        <v>85.1</v>
      </c>
      <c r="DC5" s="378"/>
      <c r="DD5" s="378"/>
      <c r="DE5" s="378"/>
      <c r="DF5" s="378"/>
      <c r="DG5" s="378"/>
      <c r="DH5" s="378"/>
      <c r="DI5" s="379"/>
    </row>
    <row r="6" spans="1:119" ht="18.75" customHeight="1" x14ac:dyDescent="0.2">
      <c r="A6" s="40"/>
      <c r="B6" s="386" t="s">
        <v>36</v>
      </c>
      <c r="C6" s="387"/>
      <c r="D6" s="387"/>
      <c r="E6" s="388"/>
      <c r="F6" s="388"/>
      <c r="G6" s="388"/>
      <c r="H6" s="388"/>
      <c r="I6" s="388"/>
      <c r="J6" s="388"/>
      <c r="K6" s="388"/>
      <c r="L6" s="388" t="s">
        <v>37</v>
      </c>
      <c r="M6" s="388"/>
      <c r="N6" s="388"/>
      <c r="O6" s="388"/>
      <c r="P6" s="388"/>
      <c r="Q6" s="388"/>
      <c r="R6" s="392"/>
      <c r="S6" s="392"/>
      <c r="T6" s="392"/>
      <c r="U6" s="392"/>
      <c r="V6" s="393"/>
      <c r="W6" s="396" t="s">
        <v>38</v>
      </c>
      <c r="X6" s="397"/>
      <c r="Y6" s="397"/>
      <c r="Z6" s="397"/>
      <c r="AA6" s="397"/>
      <c r="AB6" s="387"/>
      <c r="AC6" s="400" t="s">
        <v>39</v>
      </c>
      <c r="AD6" s="401"/>
      <c r="AE6" s="401"/>
      <c r="AF6" s="401"/>
      <c r="AG6" s="401"/>
      <c r="AH6" s="401"/>
      <c r="AI6" s="401"/>
      <c r="AJ6" s="401"/>
      <c r="AK6" s="401"/>
      <c r="AL6" s="402"/>
      <c r="AM6" s="409" t="s">
        <v>40</v>
      </c>
      <c r="AN6" s="410"/>
      <c r="AO6" s="410"/>
      <c r="AP6" s="410"/>
      <c r="AQ6" s="410"/>
      <c r="AR6" s="410"/>
      <c r="AS6" s="410"/>
      <c r="AT6" s="411"/>
      <c r="AU6" s="412" t="s">
        <v>41</v>
      </c>
      <c r="AV6" s="413"/>
      <c r="AW6" s="413"/>
      <c r="AX6" s="413"/>
      <c r="AY6" s="414" t="s">
        <v>42</v>
      </c>
      <c r="AZ6" s="415"/>
      <c r="BA6" s="415"/>
      <c r="BB6" s="415"/>
      <c r="BC6" s="415"/>
      <c r="BD6" s="415"/>
      <c r="BE6" s="415"/>
      <c r="BF6" s="415"/>
      <c r="BG6" s="415"/>
      <c r="BH6" s="415"/>
      <c r="BI6" s="415"/>
      <c r="BJ6" s="415"/>
      <c r="BK6" s="415"/>
      <c r="BL6" s="415"/>
      <c r="BM6" s="416"/>
      <c r="BN6" s="380">
        <v>4502861</v>
      </c>
      <c r="BO6" s="381"/>
      <c r="BP6" s="381"/>
      <c r="BQ6" s="381"/>
      <c r="BR6" s="381"/>
      <c r="BS6" s="381"/>
      <c r="BT6" s="381"/>
      <c r="BU6" s="382"/>
      <c r="BV6" s="380">
        <v>3913378</v>
      </c>
      <c r="BW6" s="381"/>
      <c r="BX6" s="381"/>
      <c r="BY6" s="381"/>
      <c r="BZ6" s="381"/>
      <c r="CA6" s="381"/>
      <c r="CB6" s="381"/>
      <c r="CC6" s="382"/>
      <c r="CD6" s="383" t="s">
        <v>43</v>
      </c>
      <c r="CE6" s="384"/>
      <c r="CF6" s="384"/>
      <c r="CG6" s="384"/>
      <c r="CH6" s="384"/>
      <c r="CI6" s="384"/>
      <c r="CJ6" s="384"/>
      <c r="CK6" s="384"/>
      <c r="CL6" s="384"/>
      <c r="CM6" s="384"/>
      <c r="CN6" s="384"/>
      <c r="CO6" s="384"/>
      <c r="CP6" s="384"/>
      <c r="CQ6" s="384"/>
      <c r="CR6" s="384"/>
      <c r="CS6" s="385"/>
      <c r="CT6" s="417">
        <v>85.1</v>
      </c>
      <c r="CU6" s="418"/>
      <c r="CV6" s="418"/>
      <c r="CW6" s="418"/>
      <c r="CX6" s="418"/>
      <c r="CY6" s="418"/>
      <c r="CZ6" s="418"/>
      <c r="DA6" s="419"/>
      <c r="DB6" s="417">
        <v>85.1</v>
      </c>
      <c r="DC6" s="418"/>
      <c r="DD6" s="418"/>
      <c r="DE6" s="418"/>
      <c r="DF6" s="418"/>
      <c r="DG6" s="418"/>
      <c r="DH6" s="418"/>
      <c r="DI6" s="419"/>
    </row>
    <row r="7" spans="1:119" ht="18.75" customHeight="1" x14ac:dyDescent="0.2">
      <c r="A7" s="40"/>
      <c r="B7" s="356"/>
      <c r="C7" s="357"/>
      <c r="D7" s="357"/>
      <c r="E7" s="358"/>
      <c r="F7" s="358"/>
      <c r="G7" s="358"/>
      <c r="H7" s="358"/>
      <c r="I7" s="358"/>
      <c r="J7" s="358"/>
      <c r="K7" s="358"/>
      <c r="L7" s="358"/>
      <c r="M7" s="358"/>
      <c r="N7" s="358"/>
      <c r="O7" s="358"/>
      <c r="P7" s="358"/>
      <c r="Q7" s="358"/>
      <c r="R7" s="364"/>
      <c r="S7" s="364"/>
      <c r="T7" s="364"/>
      <c r="U7" s="364"/>
      <c r="V7" s="365"/>
      <c r="W7" s="368"/>
      <c r="X7" s="369"/>
      <c r="Y7" s="369"/>
      <c r="Z7" s="369"/>
      <c r="AA7" s="369"/>
      <c r="AB7" s="357"/>
      <c r="AC7" s="403"/>
      <c r="AD7" s="404"/>
      <c r="AE7" s="404"/>
      <c r="AF7" s="404"/>
      <c r="AG7" s="404"/>
      <c r="AH7" s="404"/>
      <c r="AI7" s="404"/>
      <c r="AJ7" s="404"/>
      <c r="AK7" s="404"/>
      <c r="AL7" s="405"/>
      <c r="AM7" s="409" t="s">
        <v>44</v>
      </c>
      <c r="AN7" s="410"/>
      <c r="AO7" s="410"/>
      <c r="AP7" s="410"/>
      <c r="AQ7" s="410"/>
      <c r="AR7" s="410"/>
      <c r="AS7" s="410"/>
      <c r="AT7" s="411"/>
      <c r="AU7" s="412" t="s">
        <v>41</v>
      </c>
      <c r="AV7" s="413"/>
      <c r="AW7" s="413"/>
      <c r="AX7" s="413"/>
      <c r="AY7" s="414" t="s">
        <v>45</v>
      </c>
      <c r="AZ7" s="415"/>
      <c r="BA7" s="415"/>
      <c r="BB7" s="415"/>
      <c r="BC7" s="415"/>
      <c r="BD7" s="415"/>
      <c r="BE7" s="415"/>
      <c r="BF7" s="415"/>
      <c r="BG7" s="415"/>
      <c r="BH7" s="415"/>
      <c r="BI7" s="415"/>
      <c r="BJ7" s="415"/>
      <c r="BK7" s="415"/>
      <c r="BL7" s="415"/>
      <c r="BM7" s="416"/>
      <c r="BN7" s="380">
        <v>76478</v>
      </c>
      <c r="BO7" s="381"/>
      <c r="BP7" s="381"/>
      <c r="BQ7" s="381"/>
      <c r="BR7" s="381"/>
      <c r="BS7" s="381"/>
      <c r="BT7" s="381"/>
      <c r="BU7" s="382"/>
      <c r="BV7" s="380">
        <v>80640</v>
      </c>
      <c r="BW7" s="381"/>
      <c r="BX7" s="381"/>
      <c r="BY7" s="381"/>
      <c r="BZ7" s="381"/>
      <c r="CA7" s="381"/>
      <c r="CB7" s="381"/>
      <c r="CC7" s="382"/>
      <c r="CD7" s="383" t="s">
        <v>46</v>
      </c>
      <c r="CE7" s="384"/>
      <c r="CF7" s="384"/>
      <c r="CG7" s="384"/>
      <c r="CH7" s="384"/>
      <c r="CI7" s="384"/>
      <c r="CJ7" s="384"/>
      <c r="CK7" s="384"/>
      <c r="CL7" s="384"/>
      <c r="CM7" s="384"/>
      <c r="CN7" s="384"/>
      <c r="CO7" s="384"/>
      <c r="CP7" s="384"/>
      <c r="CQ7" s="384"/>
      <c r="CR7" s="384"/>
      <c r="CS7" s="385"/>
      <c r="CT7" s="380">
        <v>53804102</v>
      </c>
      <c r="CU7" s="381"/>
      <c r="CV7" s="381"/>
      <c r="CW7" s="381"/>
      <c r="CX7" s="381"/>
      <c r="CY7" s="381"/>
      <c r="CZ7" s="381"/>
      <c r="DA7" s="382"/>
      <c r="DB7" s="380">
        <v>56311257</v>
      </c>
      <c r="DC7" s="381"/>
      <c r="DD7" s="381"/>
      <c r="DE7" s="381"/>
      <c r="DF7" s="381"/>
      <c r="DG7" s="381"/>
      <c r="DH7" s="381"/>
      <c r="DI7" s="382"/>
    </row>
    <row r="8" spans="1:119" ht="18.75" customHeight="1" thickBot="1" x14ac:dyDescent="0.25">
      <c r="A8" s="40"/>
      <c r="B8" s="389"/>
      <c r="C8" s="390"/>
      <c r="D8" s="390"/>
      <c r="E8" s="391"/>
      <c r="F8" s="391"/>
      <c r="G8" s="391"/>
      <c r="H8" s="391"/>
      <c r="I8" s="391"/>
      <c r="J8" s="391"/>
      <c r="K8" s="391"/>
      <c r="L8" s="391"/>
      <c r="M8" s="391"/>
      <c r="N8" s="391"/>
      <c r="O8" s="391"/>
      <c r="P8" s="391"/>
      <c r="Q8" s="391"/>
      <c r="R8" s="394"/>
      <c r="S8" s="394"/>
      <c r="T8" s="394"/>
      <c r="U8" s="394"/>
      <c r="V8" s="395"/>
      <c r="W8" s="398"/>
      <c r="X8" s="399"/>
      <c r="Y8" s="399"/>
      <c r="Z8" s="399"/>
      <c r="AA8" s="399"/>
      <c r="AB8" s="390"/>
      <c r="AC8" s="406"/>
      <c r="AD8" s="407"/>
      <c r="AE8" s="407"/>
      <c r="AF8" s="407"/>
      <c r="AG8" s="407"/>
      <c r="AH8" s="407"/>
      <c r="AI8" s="407"/>
      <c r="AJ8" s="407"/>
      <c r="AK8" s="407"/>
      <c r="AL8" s="408"/>
      <c r="AM8" s="409" t="s">
        <v>47</v>
      </c>
      <c r="AN8" s="410"/>
      <c r="AO8" s="410"/>
      <c r="AP8" s="410"/>
      <c r="AQ8" s="410"/>
      <c r="AR8" s="410"/>
      <c r="AS8" s="410"/>
      <c r="AT8" s="411"/>
      <c r="AU8" s="412" t="s">
        <v>33</v>
      </c>
      <c r="AV8" s="413"/>
      <c r="AW8" s="413"/>
      <c r="AX8" s="413"/>
      <c r="AY8" s="414" t="s">
        <v>48</v>
      </c>
      <c r="AZ8" s="415"/>
      <c r="BA8" s="415"/>
      <c r="BB8" s="415"/>
      <c r="BC8" s="415"/>
      <c r="BD8" s="415"/>
      <c r="BE8" s="415"/>
      <c r="BF8" s="415"/>
      <c r="BG8" s="415"/>
      <c r="BH8" s="415"/>
      <c r="BI8" s="415"/>
      <c r="BJ8" s="415"/>
      <c r="BK8" s="415"/>
      <c r="BL8" s="415"/>
      <c r="BM8" s="416"/>
      <c r="BN8" s="380">
        <v>4426383</v>
      </c>
      <c r="BO8" s="381"/>
      <c r="BP8" s="381"/>
      <c r="BQ8" s="381"/>
      <c r="BR8" s="381"/>
      <c r="BS8" s="381"/>
      <c r="BT8" s="381"/>
      <c r="BU8" s="382"/>
      <c r="BV8" s="380">
        <v>3832738</v>
      </c>
      <c r="BW8" s="381"/>
      <c r="BX8" s="381"/>
      <c r="BY8" s="381"/>
      <c r="BZ8" s="381"/>
      <c r="CA8" s="381"/>
      <c r="CB8" s="381"/>
      <c r="CC8" s="382"/>
      <c r="CD8" s="383" t="s">
        <v>49</v>
      </c>
      <c r="CE8" s="384"/>
      <c r="CF8" s="384"/>
      <c r="CG8" s="384"/>
      <c r="CH8" s="384"/>
      <c r="CI8" s="384"/>
      <c r="CJ8" s="384"/>
      <c r="CK8" s="384"/>
      <c r="CL8" s="384"/>
      <c r="CM8" s="384"/>
      <c r="CN8" s="384"/>
      <c r="CO8" s="384"/>
      <c r="CP8" s="384"/>
      <c r="CQ8" s="384"/>
      <c r="CR8" s="384"/>
      <c r="CS8" s="385"/>
      <c r="CT8" s="420">
        <v>1.18</v>
      </c>
      <c r="CU8" s="421"/>
      <c r="CV8" s="421"/>
      <c r="CW8" s="421"/>
      <c r="CX8" s="421"/>
      <c r="CY8" s="421"/>
      <c r="CZ8" s="421"/>
      <c r="DA8" s="422"/>
      <c r="DB8" s="420">
        <v>1.22</v>
      </c>
      <c r="DC8" s="421"/>
      <c r="DD8" s="421"/>
      <c r="DE8" s="421"/>
      <c r="DF8" s="421"/>
      <c r="DG8" s="421"/>
      <c r="DH8" s="421"/>
      <c r="DI8" s="422"/>
    </row>
    <row r="9" spans="1:119" ht="18.75" customHeight="1" thickBot="1" x14ac:dyDescent="0.25">
      <c r="A9" s="40"/>
      <c r="B9" s="374" t="s">
        <v>50</v>
      </c>
      <c r="C9" s="375"/>
      <c r="D9" s="375"/>
      <c r="E9" s="375"/>
      <c r="F9" s="375"/>
      <c r="G9" s="375"/>
      <c r="H9" s="375"/>
      <c r="I9" s="375"/>
      <c r="J9" s="375"/>
      <c r="K9" s="423"/>
      <c r="L9" s="424" t="s">
        <v>51</v>
      </c>
      <c r="M9" s="425"/>
      <c r="N9" s="425"/>
      <c r="O9" s="425"/>
      <c r="P9" s="425"/>
      <c r="Q9" s="426"/>
      <c r="R9" s="427">
        <v>262790</v>
      </c>
      <c r="S9" s="428"/>
      <c r="T9" s="428"/>
      <c r="U9" s="428"/>
      <c r="V9" s="429"/>
      <c r="W9" s="337" t="s">
        <v>52</v>
      </c>
      <c r="X9" s="338"/>
      <c r="Y9" s="338"/>
      <c r="Z9" s="338"/>
      <c r="AA9" s="338"/>
      <c r="AB9" s="338"/>
      <c r="AC9" s="338"/>
      <c r="AD9" s="338"/>
      <c r="AE9" s="338"/>
      <c r="AF9" s="338"/>
      <c r="AG9" s="338"/>
      <c r="AH9" s="338"/>
      <c r="AI9" s="338"/>
      <c r="AJ9" s="338"/>
      <c r="AK9" s="338"/>
      <c r="AL9" s="339"/>
      <c r="AM9" s="409" t="s">
        <v>53</v>
      </c>
      <c r="AN9" s="410"/>
      <c r="AO9" s="410"/>
      <c r="AP9" s="410"/>
      <c r="AQ9" s="410"/>
      <c r="AR9" s="410"/>
      <c r="AS9" s="410"/>
      <c r="AT9" s="411"/>
      <c r="AU9" s="412" t="s">
        <v>33</v>
      </c>
      <c r="AV9" s="413"/>
      <c r="AW9" s="413"/>
      <c r="AX9" s="413"/>
      <c r="AY9" s="414" t="s">
        <v>54</v>
      </c>
      <c r="AZ9" s="415"/>
      <c r="BA9" s="415"/>
      <c r="BB9" s="415"/>
      <c r="BC9" s="415"/>
      <c r="BD9" s="415"/>
      <c r="BE9" s="415"/>
      <c r="BF9" s="415"/>
      <c r="BG9" s="415"/>
      <c r="BH9" s="415"/>
      <c r="BI9" s="415"/>
      <c r="BJ9" s="415"/>
      <c r="BK9" s="415"/>
      <c r="BL9" s="415"/>
      <c r="BM9" s="416"/>
      <c r="BN9" s="380">
        <v>593645</v>
      </c>
      <c r="BO9" s="381"/>
      <c r="BP9" s="381"/>
      <c r="BQ9" s="381"/>
      <c r="BR9" s="381"/>
      <c r="BS9" s="381"/>
      <c r="BT9" s="381"/>
      <c r="BU9" s="382"/>
      <c r="BV9" s="380">
        <v>1306675</v>
      </c>
      <c r="BW9" s="381"/>
      <c r="BX9" s="381"/>
      <c r="BY9" s="381"/>
      <c r="BZ9" s="381"/>
      <c r="CA9" s="381"/>
      <c r="CB9" s="381"/>
      <c r="CC9" s="382"/>
      <c r="CD9" s="383" t="s">
        <v>55</v>
      </c>
      <c r="CE9" s="384"/>
      <c r="CF9" s="384"/>
      <c r="CG9" s="384"/>
      <c r="CH9" s="384"/>
      <c r="CI9" s="384"/>
      <c r="CJ9" s="384"/>
      <c r="CK9" s="384"/>
      <c r="CL9" s="384"/>
      <c r="CM9" s="384"/>
      <c r="CN9" s="384"/>
      <c r="CO9" s="384"/>
      <c r="CP9" s="384"/>
      <c r="CQ9" s="384"/>
      <c r="CR9" s="384"/>
      <c r="CS9" s="385"/>
      <c r="CT9" s="377">
        <v>4.9000000000000004</v>
      </c>
      <c r="CU9" s="378"/>
      <c r="CV9" s="378"/>
      <c r="CW9" s="378"/>
      <c r="CX9" s="378"/>
      <c r="CY9" s="378"/>
      <c r="CZ9" s="378"/>
      <c r="DA9" s="379"/>
      <c r="DB9" s="377">
        <v>5</v>
      </c>
      <c r="DC9" s="378"/>
      <c r="DD9" s="378"/>
      <c r="DE9" s="378"/>
      <c r="DF9" s="378"/>
      <c r="DG9" s="378"/>
      <c r="DH9" s="378"/>
      <c r="DI9" s="379"/>
    </row>
    <row r="10" spans="1:119" ht="18.75" customHeight="1" thickBot="1" x14ac:dyDescent="0.25">
      <c r="A10" s="40"/>
      <c r="B10" s="374"/>
      <c r="C10" s="375"/>
      <c r="D10" s="375"/>
      <c r="E10" s="375"/>
      <c r="F10" s="375"/>
      <c r="G10" s="375"/>
      <c r="H10" s="375"/>
      <c r="I10" s="375"/>
      <c r="J10" s="375"/>
      <c r="K10" s="423"/>
      <c r="L10" s="430" t="s">
        <v>56</v>
      </c>
      <c r="M10" s="410"/>
      <c r="N10" s="410"/>
      <c r="O10" s="410"/>
      <c r="P10" s="410"/>
      <c r="Q10" s="411"/>
      <c r="R10" s="431">
        <v>260274</v>
      </c>
      <c r="S10" s="432"/>
      <c r="T10" s="432"/>
      <c r="U10" s="432"/>
      <c r="V10" s="433"/>
      <c r="W10" s="368"/>
      <c r="X10" s="369"/>
      <c r="Y10" s="369"/>
      <c r="Z10" s="369"/>
      <c r="AA10" s="369"/>
      <c r="AB10" s="369"/>
      <c r="AC10" s="369"/>
      <c r="AD10" s="369"/>
      <c r="AE10" s="369"/>
      <c r="AF10" s="369"/>
      <c r="AG10" s="369"/>
      <c r="AH10" s="369"/>
      <c r="AI10" s="369"/>
      <c r="AJ10" s="369"/>
      <c r="AK10" s="369"/>
      <c r="AL10" s="372"/>
      <c r="AM10" s="409" t="s">
        <v>57</v>
      </c>
      <c r="AN10" s="410"/>
      <c r="AO10" s="410"/>
      <c r="AP10" s="410"/>
      <c r="AQ10" s="410"/>
      <c r="AR10" s="410"/>
      <c r="AS10" s="410"/>
      <c r="AT10" s="411"/>
      <c r="AU10" s="412" t="s">
        <v>33</v>
      </c>
      <c r="AV10" s="413"/>
      <c r="AW10" s="413"/>
      <c r="AX10" s="413"/>
      <c r="AY10" s="414" t="s">
        <v>58</v>
      </c>
      <c r="AZ10" s="415"/>
      <c r="BA10" s="415"/>
      <c r="BB10" s="415"/>
      <c r="BC10" s="415"/>
      <c r="BD10" s="415"/>
      <c r="BE10" s="415"/>
      <c r="BF10" s="415"/>
      <c r="BG10" s="415"/>
      <c r="BH10" s="415"/>
      <c r="BI10" s="415"/>
      <c r="BJ10" s="415"/>
      <c r="BK10" s="415"/>
      <c r="BL10" s="415"/>
      <c r="BM10" s="416"/>
      <c r="BN10" s="380">
        <v>70081</v>
      </c>
      <c r="BO10" s="381"/>
      <c r="BP10" s="381"/>
      <c r="BQ10" s="381"/>
      <c r="BR10" s="381"/>
      <c r="BS10" s="381"/>
      <c r="BT10" s="381"/>
      <c r="BU10" s="382"/>
      <c r="BV10" s="380">
        <v>1456000</v>
      </c>
      <c r="BW10" s="381"/>
      <c r="BX10" s="381"/>
      <c r="BY10" s="381"/>
      <c r="BZ10" s="381"/>
      <c r="CA10" s="381"/>
      <c r="CB10" s="381"/>
      <c r="CC10" s="382"/>
      <c r="CD10" s="46" t="s">
        <v>59</v>
      </c>
      <c r="CE10" s="47"/>
      <c r="CF10" s="47"/>
      <c r="CG10" s="47"/>
      <c r="CH10" s="47"/>
      <c r="CI10" s="47"/>
      <c r="CJ10" s="47"/>
      <c r="CK10" s="47"/>
      <c r="CL10" s="47"/>
      <c r="CM10" s="47"/>
      <c r="CN10" s="47"/>
      <c r="CO10" s="47"/>
      <c r="CP10" s="47"/>
      <c r="CQ10" s="47"/>
      <c r="CR10" s="47"/>
      <c r="CS10" s="48"/>
      <c r="CT10" s="52"/>
      <c r="CU10" s="53"/>
      <c r="CV10" s="53"/>
      <c r="CW10" s="53"/>
      <c r="CX10" s="53"/>
      <c r="CY10" s="53"/>
      <c r="CZ10" s="53"/>
      <c r="DA10" s="54"/>
      <c r="DB10" s="52"/>
      <c r="DC10" s="53"/>
      <c r="DD10" s="53"/>
      <c r="DE10" s="53"/>
      <c r="DF10" s="53"/>
      <c r="DG10" s="53"/>
      <c r="DH10" s="53"/>
      <c r="DI10" s="54"/>
    </row>
    <row r="11" spans="1:119" ht="18.75" customHeight="1" thickBot="1" x14ac:dyDescent="0.25">
      <c r="A11" s="40"/>
      <c r="B11" s="374"/>
      <c r="C11" s="375"/>
      <c r="D11" s="375"/>
      <c r="E11" s="375"/>
      <c r="F11" s="375"/>
      <c r="G11" s="375"/>
      <c r="H11" s="375"/>
      <c r="I11" s="375"/>
      <c r="J11" s="375"/>
      <c r="K11" s="423"/>
      <c r="L11" s="434" t="s">
        <v>60</v>
      </c>
      <c r="M11" s="435"/>
      <c r="N11" s="435"/>
      <c r="O11" s="435"/>
      <c r="P11" s="435"/>
      <c r="Q11" s="436"/>
      <c r="R11" s="437" t="s">
        <v>61</v>
      </c>
      <c r="S11" s="438"/>
      <c r="T11" s="438"/>
      <c r="U11" s="438"/>
      <c r="V11" s="439"/>
      <c r="W11" s="368"/>
      <c r="X11" s="369"/>
      <c r="Y11" s="369"/>
      <c r="Z11" s="369"/>
      <c r="AA11" s="369"/>
      <c r="AB11" s="369"/>
      <c r="AC11" s="369"/>
      <c r="AD11" s="369"/>
      <c r="AE11" s="369"/>
      <c r="AF11" s="369"/>
      <c r="AG11" s="369"/>
      <c r="AH11" s="369"/>
      <c r="AI11" s="369"/>
      <c r="AJ11" s="369"/>
      <c r="AK11" s="369"/>
      <c r="AL11" s="372"/>
      <c r="AM11" s="409" t="s">
        <v>62</v>
      </c>
      <c r="AN11" s="410"/>
      <c r="AO11" s="410"/>
      <c r="AP11" s="410"/>
      <c r="AQ11" s="410"/>
      <c r="AR11" s="410"/>
      <c r="AS11" s="410"/>
      <c r="AT11" s="411"/>
      <c r="AU11" s="412" t="s">
        <v>33</v>
      </c>
      <c r="AV11" s="413"/>
      <c r="AW11" s="413"/>
      <c r="AX11" s="413"/>
      <c r="AY11" s="414" t="s">
        <v>63</v>
      </c>
      <c r="AZ11" s="415"/>
      <c r="BA11" s="415"/>
      <c r="BB11" s="415"/>
      <c r="BC11" s="415"/>
      <c r="BD11" s="415"/>
      <c r="BE11" s="415"/>
      <c r="BF11" s="415"/>
      <c r="BG11" s="415"/>
      <c r="BH11" s="415"/>
      <c r="BI11" s="415"/>
      <c r="BJ11" s="415"/>
      <c r="BK11" s="415"/>
      <c r="BL11" s="415"/>
      <c r="BM11" s="416"/>
      <c r="BN11" s="380">
        <v>0</v>
      </c>
      <c r="BO11" s="381"/>
      <c r="BP11" s="381"/>
      <c r="BQ11" s="381"/>
      <c r="BR11" s="381"/>
      <c r="BS11" s="381"/>
      <c r="BT11" s="381"/>
      <c r="BU11" s="382"/>
      <c r="BV11" s="380">
        <v>0</v>
      </c>
      <c r="BW11" s="381"/>
      <c r="BX11" s="381"/>
      <c r="BY11" s="381"/>
      <c r="BZ11" s="381"/>
      <c r="CA11" s="381"/>
      <c r="CB11" s="381"/>
      <c r="CC11" s="382"/>
      <c r="CD11" s="383" t="s">
        <v>64</v>
      </c>
      <c r="CE11" s="384"/>
      <c r="CF11" s="384"/>
      <c r="CG11" s="384"/>
      <c r="CH11" s="384"/>
      <c r="CI11" s="384"/>
      <c r="CJ11" s="384"/>
      <c r="CK11" s="384"/>
      <c r="CL11" s="384"/>
      <c r="CM11" s="384"/>
      <c r="CN11" s="384"/>
      <c r="CO11" s="384"/>
      <c r="CP11" s="384"/>
      <c r="CQ11" s="384"/>
      <c r="CR11" s="384"/>
      <c r="CS11" s="385"/>
      <c r="CT11" s="420" t="s">
        <v>65</v>
      </c>
      <c r="CU11" s="421"/>
      <c r="CV11" s="421"/>
      <c r="CW11" s="421"/>
      <c r="CX11" s="421"/>
      <c r="CY11" s="421"/>
      <c r="CZ11" s="421"/>
      <c r="DA11" s="422"/>
      <c r="DB11" s="420" t="s">
        <v>65</v>
      </c>
      <c r="DC11" s="421"/>
      <c r="DD11" s="421"/>
      <c r="DE11" s="421"/>
      <c r="DF11" s="421"/>
      <c r="DG11" s="421"/>
      <c r="DH11" s="421"/>
      <c r="DI11" s="422"/>
    </row>
    <row r="12" spans="1:119" ht="18.75" customHeight="1" x14ac:dyDescent="0.2">
      <c r="A12" s="40"/>
      <c r="B12" s="440" t="s">
        <v>66</v>
      </c>
      <c r="C12" s="441"/>
      <c r="D12" s="441"/>
      <c r="E12" s="441"/>
      <c r="F12" s="441"/>
      <c r="G12" s="441"/>
      <c r="H12" s="441"/>
      <c r="I12" s="441"/>
      <c r="J12" s="441"/>
      <c r="K12" s="442"/>
      <c r="L12" s="449" t="s">
        <v>67</v>
      </c>
      <c r="M12" s="450"/>
      <c r="N12" s="450"/>
      <c r="O12" s="450"/>
      <c r="P12" s="450"/>
      <c r="Q12" s="451"/>
      <c r="R12" s="452">
        <v>260253</v>
      </c>
      <c r="S12" s="453"/>
      <c r="T12" s="453"/>
      <c r="U12" s="453"/>
      <c r="V12" s="454"/>
      <c r="W12" s="455" t="s">
        <v>25</v>
      </c>
      <c r="X12" s="413"/>
      <c r="Y12" s="413"/>
      <c r="Z12" s="413"/>
      <c r="AA12" s="413"/>
      <c r="AB12" s="456"/>
      <c r="AC12" s="457" t="s">
        <v>68</v>
      </c>
      <c r="AD12" s="458"/>
      <c r="AE12" s="458"/>
      <c r="AF12" s="458"/>
      <c r="AG12" s="459"/>
      <c r="AH12" s="457" t="s">
        <v>69</v>
      </c>
      <c r="AI12" s="458"/>
      <c r="AJ12" s="458"/>
      <c r="AK12" s="458"/>
      <c r="AL12" s="460"/>
      <c r="AM12" s="409" t="s">
        <v>70</v>
      </c>
      <c r="AN12" s="410"/>
      <c r="AO12" s="410"/>
      <c r="AP12" s="410"/>
      <c r="AQ12" s="410"/>
      <c r="AR12" s="410"/>
      <c r="AS12" s="410"/>
      <c r="AT12" s="411"/>
      <c r="AU12" s="412" t="s">
        <v>33</v>
      </c>
      <c r="AV12" s="413"/>
      <c r="AW12" s="413"/>
      <c r="AX12" s="413"/>
      <c r="AY12" s="414" t="s">
        <v>71</v>
      </c>
      <c r="AZ12" s="415"/>
      <c r="BA12" s="415"/>
      <c r="BB12" s="415"/>
      <c r="BC12" s="415"/>
      <c r="BD12" s="415"/>
      <c r="BE12" s="415"/>
      <c r="BF12" s="415"/>
      <c r="BG12" s="415"/>
      <c r="BH12" s="415"/>
      <c r="BI12" s="415"/>
      <c r="BJ12" s="415"/>
      <c r="BK12" s="415"/>
      <c r="BL12" s="415"/>
      <c r="BM12" s="416"/>
      <c r="BN12" s="380">
        <v>329000</v>
      </c>
      <c r="BO12" s="381"/>
      <c r="BP12" s="381"/>
      <c r="BQ12" s="381"/>
      <c r="BR12" s="381"/>
      <c r="BS12" s="381"/>
      <c r="BT12" s="381"/>
      <c r="BU12" s="382"/>
      <c r="BV12" s="380">
        <v>1238081</v>
      </c>
      <c r="BW12" s="381"/>
      <c r="BX12" s="381"/>
      <c r="BY12" s="381"/>
      <c r="BZ12" s="381"/>
      <c r="CA12" s="381"/>
      <c r="CB12" s="381"/>
      <c r="CC12" s="382"/>
      <c r="CD12" s="383" t="s">
        <v>72</v>
      </c>
      <c r="CE12" s="384"/>
      <c r="CF12" s="384"/>
      <c r="CG12" s="384"/>
      <c r="CH12" s="384"/>
      <c r="CI12" s="384"/>
      <c r="CJ12" s="384"/>
      <c r="CK12" s="384"/>
      <c r="CL12" s="384"/>
      <c r="CM12" s="384"/>
      <c r="CN12" s="384"/>
      <c r="CO12" s="384"/>
      <c r="CP12" s="384"/>
      <c r="CQ12" s="384"/>
      <c r="CR12" s="384"/>
      <c r="CS12" s="385"/>
      <c r="CT12" s="420" t="s">
        <v>65</v>
      </c>
      <c r="CU12" s="421"/>
      <c r="CV12" s="421"/>
      <c r="CW12" s="421"/>
      <c r="CX12" s="421"/>
      <c r="CY12" s="421"/>
      <c r="CZ12" s="421"/>
      <c r="DA12" s="422"/>
      <c r="DB12" s="420" t="s">
        <v>65</v>
      </c>
      <c r="DC12" s="421"/>
      <c r="DD12" s="421"/>
      <c r="DE12" s="421"/>
      <c r="DF12" s="421"/>
      <c r="DG12" s="421"/>
      <c r="DH12" s="421"/>
      <c r="DI12" s="422"/>
    </row>
    <row r="13" spans="1:119" ht="18.75" customHeight="1" x14ac:dyDescent="0.2">
      <c r="A13" s="40"/>
      <c r="B13" s="443"/>
      <c r="C13" s="444"/>
      <c r="D13" s="444"/>
      <c r="E13" s="444"/>
      <c r="F13" s="444"/>
      <c r="G13" s="444"/>
      <c r="H13" s="444"/>
      <c r="I13" s="444"/>
      <c r="J13" s="444"/>
      <c r="K13" s="445"/>
      <c r="L13" s="55"/>
      <c r="M13" s="471" t="s">
        <v>73</v>
      </c>
      <c r="N13" s="472"/>
      <c r="O13" s="472"/>
      <c r="P13" s="472"/>
      <c r="Q13" s="473"/>
      <c r="R13" s="464">
        <v>255147</v>
      </c>
      <c r="S13" s="465"/>
      <c r="T13" s="465"/>
      <c r="U13" s="465"/>
      <c r="V13" s="466"/>
      <c r="W13" s="396" t="s">
        <v>74</v>
      </c>
      <c r="X13" s="397"/>
      <c r="Y13" s="397"/>
      <c r="Z13" s="397"/>
      <c r="AA13" s="397"/>
      <c r="AB13" s="387"/>
      <c r="AC13" s="431">
        <v>759</v>
      </c>
      <c r="AD13" s="432"/>
      <c r="AE13" s="432"/>
      <c r="AF13" s="432"/>
      <c r="AG13" s="474"/>
      <c r="AH13" s="431">
        <v>770</v>
      </c>
      <c r="AI13" s="432"/>
      <c r="AJ13" s="432"/>
      <c r="AK13" s="432"/>
      <c r="AL13" s="433"/>
      <c r="AM13" s="409" t="s">
        <v>75</v>
      </c>
      <c r="AN13" s="410"/>
      <c r="AO13" s="410"/>
      <c r="AP13" s="410"/>
      <c r="AQ13" s="410"/>
      <c r="AR13" s="410"/>
      <c r="AS13" s="410"/>
      <c r="AT13" s="411"/>
      <c r="AU13" s="412" t="s">
        <v>41</v>
      </c>
      <c r="AV13" s="413"/>
      <c r="AW13" s="413"/>
      <c r="AX13" s="413"/>
      <c r="AY13" s="414" t="s">
        <v>76</v>
      </c>
      <c r="AZ13" s="415"/>
      <c r="BA13" s="415"/>
      <c r="BB13" s="415"/>
      <c r="BC13" s="415"/>
      <c r="BD13" s="415"/>
      <c r="BE13" s="415"/>
      <c r="BF13" s="415"/>
      <c r="BG13" s="415"/>
      <c r="BH13" s="415"/>
      <c r="BI13" s="415"/>
      <c r="BJ13" s="415"/>
      <c r="BK13" s="415"/>
      <c r="BL13" s="415"/>
      <c r="BM13" s="416"/>
      <c r="BN13" s="380">
        <v>334726</v>
      </c>
      <c r="BO13" s="381"/>
      <c r="BP13" s="381"/>
      <c r="BQ13" s="381"/>
      <c r="BR13" s="381"/>
      <c r="BS13" s="381"/>
      <c r="BT13" s="381"/>
      <c r="BU13" s="382"/>
      <c r="BV13" s="380">
        <v>1524594</v>
      </c>
      <c r="BW13" s="381"/>
      <c r="BX13" s="381"/>
      <c r="BY13" s="381"/>
      <c r="BZ13" s="381"/>
      <c r="CA13" s="381"/>
      <c r="CB13" s="381"/>
      <c r="CC13" s="382"/>
      <c r="CD13" s="383" t="s">
        <v>77</v>
      </c>
      <c r="CE13" s="384"/>
      <c r="CF13" s="384"/>
      <c r="CG13" s="384"/>
      <c r="CH13" s="384"/>
      <c r="CI13" s="384"/>
      <c r="CJ13" s="384"/>
      <c r="CK13" s="384"/>
      <c r="CL13" s="384"/>
      <c r="CM13" s="384"/>
      <c r="CN13" s="384"/>
      <c r="CO13" s="384"/>
      <c r="CP13" s="384"/>
      <c r="CQ13" s="384"/>
      <c r="CR13" s="384"/>
      <c r="CS13" s="385"/>
      <c r="CT13" s="377">
        <v>3.2</v>
      </c>
      <c r="CU13" s="378"/>
      <c r="CV13" s="378"/>
      <c r="CW13" s="378"/>
      <c r="CX13" s="378"/>
      <c r="CY13" s="378"/>
      <c r="CZ13" s="378"/>
      <c r="DA13" s="379"/>
      <c r="DB13" s="377">
        <v>3</v>
      </c>
      <c r="DC13" s="378"/>
      <c r="DD13" s="378"/>
      <c r="DE13" s="378"/>
      <c r="DF13" s="378"/>
      <c r="DG13" s="378"/>
      <c r="DH13" s="378"/>
      <c r="DI13" s="379"/>
    </row>
    <row r="14" spans="1:119" ht="18.75" customHeight="1" thickBot="1" x14ac:dyDescent="0.25">
      <c r="A14" s="40"/>
      <c r="B14" s="443"/>
      <c r="C14" s="444"/>
      <c r="D14" s="444"/>
      <c r="E14" s="444"/>
      <c r="F14" s="444"/>
      <c r="G14" s="444"/>
      <c r="H14" s="444"/>
      <c r="I14" s="444"/>
      <c r="J14" s="444"/>
      <c r="K14" s="445"/>
      <c r="L14" s="461" t="s">
        <v>78</v>
      </c>
      <c r="M14" s="462"/>
      <c r="N14" s="462"/>
      <c r="O14" s="462"/>
      <c r="P14" s="462"/>
      <c r="Q14" s="463"/>
      <c r="R14" s="464">
        <v>260255</v>
      </c>
      <c r="S14" s="465"/>
      <c r="T14" s="465"/>
      <c r="U14" s="465"/>
      <c r="V14" s="466"/>
      <c r="W14" s="370"/>
      <c r="X14" s="371"/>
      <c r="Y14" s="371"/>
      <c r="Z14" s="371"/>
      <c r="AA14" s="371"/>
      <c r="AB14" s="360"/>
      <c r="AC14" s="467">
        <v>0.7</v>
      </c>
      <c r="AD14" s="468"/>
      <c r="AE14" s="468"/>
      <c r="AF14" s="468"/>
      <c r="AG14" s="469"/>
      <c r="AH14" s="467">
        <v>0.7</v>
      </c>
      <c r="AI14" s="468"/>
      <c r="AJ14" s="468"/>
      <c r="AK14" s="468"/>
      <c r="AL14" s="470"/>
      <c r="AM14" s="409"/>
      <c r="AN14" s="410"/>
      <c r="AO14" s="410"/>
      <c r="AP14" s="410"/>
      <c r="AQ14" s="410"/>
      <c r="AR14" s="410"/>
      <c r="AS14" s="410"/>
      <c r="AT14" s="411"/>
      <c r="AU14" s="412"/>
      <c r="AV14" s="413"/>
      <c r="AW14" s="413"/>
      <c r="AX14" s="413"/>
      <c r="AY14" s="414"/>
      <c r="AZ14" s="415"/>
      <c r="BA14" s="415"/>
      <c r="BB14" s="415"/>
      <c r="BC14" s="415"/>
      <c r="BD14" s="415"/>
      <c r="BE14" s="415"/>
      <c r="BF14" s="415"/>
      <c r="BG14" s="415"/>
      <c r="BH14" s="415"/>
      <c r="BI14" s="415"/>
      <c r="BJ14" s="415"/>
      <c r="BK14" s="415"/>
      <c r="BL14" s="415"/>
      <c r="BM14" s="416"/>
      <c r="BN14" s="380"/>
      <c r="BO14" s="381"/>
      <c r="BP14" s="381"/>
      <c r="BQ14" s="381"/>
      <c r="BR14" s="381"/>
      <c r="BS14" s="381"/>
      <c r="BT14" s="381"/>
      <c r="BU14" s="382"/>
      <c r="BV14" s="380"/>
      <c r="BW14" s="381"/>
      <c r="BX14" s="381"/>
      <c r="BY14" s="381"/>
      <c r="BZ14" s="381"/>
      <c r="CA14" s="381"/>
      <c r="CB14" s="381"/>
      <c r="CC14" s="382"/>
      <c r="CD14" s="475" t="s">
        <v>79</v>
      </c>
      <c r="CE14" s="476"/>
      <c r="CF14" s="476"/>
      <c r="CG14" s="476"/>
      <c r="CH14" s="476"/>
      <c r="CI14" s="476"/>
      <c r="CJ14" s="476"/>
      <c r="CK14" s="476"/>
      <c r="CL14" s="476"/>
      <c r="CM14" s="476"/>
      <c r="CN14" s="476"/>
      <c r="CO14" s="476"/>
      <c r="CP14" s="476"/>
      <c r="CQ14" s="476"/>
      <c r="CR14" s="476"/>
      <c r="CS14" s="477"/>
      <c r="CT14" s="478" t="s">
        <v>65</v>
      </c>
      <c r="CU14" s="479"/>
      <c r="CV14" s="479"/>
      <c r="CW14" s="479"/>
      <c r="CX14" s="479"/>
      <c r="CY14" s="479"/>
      <c r="CZ14" s="479"/>
      <c r="DA14" s="480"/>
      <c r="DB14" s="478" t="s">
        <v>65</v>
      </c>
      <c r="DC14" s="479"/>
      <c r="DD14" s="479"/>
      <c r="DE14" s="479"/>
      <c r="DF14" s="479"/>
      <c r="DG14" s="479"/>
      <c r="DH14" s="479"/>
      <c r="DI14" s="480"/>
    </row>
    <row r="15" spans="1:119" ht="18.75" customHeight="1" x14ac:dyDescent="0.2">
      <c r="A15" s="40"/>
      <c r="B15" s="443"/>
      <c r="C15" s="444"/>
      <c r="D15" s="444"/>
      <c r="E15" s="444"/>
      <c r="F15" s="444"/>
      <c r="G15" s="444"/>
      <c r="H15" s="444"/>
      <c r="I15" s="444"/>
      <c r="J15" s="444"/>
      <c r="K15" s="445"/>
      <c r="L15" s="55"/>
      <c r="M15" s="471" t="s">
        <v>73</v>
      </c>
      <c r="N15" s="472"/>
      <c r="O15" s="472"/>
      <c r="P15" s="472"/>
      <c r="Q15" s="473"/>
      <c r="R15" s="464">
        <v>254943</v>
      </c>
      <c r="S15" s="465"/>
      <c r="T15" s="465"/>
      <c r="U15" s="465"/>
      <c r="V15" s="466"/>
      <c r="W15" s="396" t="s">
        <v>80</v>
      </c>
      <c r="X15" s="397"/>
      <c r="Y15" s="397"/>
      <c r="Z15" s="397"/>
      <c r="AA15" s="397"/>
      <c r="AB15" s="387"/>
      <c r="AC15" s="431">
        <v>18673</v>
      </c>
      <c r="AD15" s="432"/>
      <c r="AE15" s="432"/>
      <c r="AF15" s="432"/>
      <c r="AG15" s="474"/>
      <c r="AH15" s="431">
        <v>21118</v>
      </c>
      <c r="AI15" s="432"/>
      <c r="AJ15" s="432"/>
      <c r="AK15" s="432"/>
      <c r="AL15" s="433"/>
      <c r="AM15" s="409"/>
      <c r="AN15" s="410"/>
      <c r="AO15" s="410"/>
      <c r="AP15" s="410"/>
      <c r="AQ15" s="410"/>
      <c r="AR15" s="410"/>
      <c r="AS15" s="410"/>
      <c r="AT15" s="411"/>
      <c r="AU15" s="412"/>
      <c r="AV15" s="413"/>
      <c r="AW15" s="413"/>
      <c r="AX15" s="413"/>
      <c r="AY15" s="340" t="s">
        <v>81</v>
      </c>
      <c r="AZ15" s="341"/>
      <c r="BA15" s="341"/>
      <c r="BB15" s="341"/>
      <c r="BC15" s="341"/>
      <c r="BD15" s="341"/>
      <c r="BE15" s="341"/>
      <c r="BF15" s="341"/>
      <c r="BG15" s="341"/>
      <c r="BH15" s="341"/>
      <c r="BI15" s="341"/>
      <c r="BJ15" s="341"/>
      <c r="BK15" s="341"/>
      <c r="BL15" s="341"/>
      <c r="BM15" s="342"/>
      <c r="BN15" s="343">
        <v>41849733</v>
      </c>
      <c r="BO15" s="344"/>
      <c r="BP15" s="344"/>
      <c r="BQ15" s="344"/>
      <c r="BR15" s="344"/>
      <c r="BS15" s="344"/>
      <c r="BT15" s="344"/>
      <c r="BU15" s="345"/>
      <c r="BV15" s="343">
        <v>43636752</v>
      </c>
      <c r="BW15" s="344"/>
      <c r="BX15" s="344"/>
      <c r="BY15" s="344"/>
      <c r="BZ15" s="344"/>
      <c r="CA15" s="344"/>
      <c r="CB15" s="344"/>
      <c r="CC15" s="345"/>
      <c r="CD15" s="481" t="s">
        <v>82</v>
      </c>
      <c r="CE15" s="482"/>
      <c r="CF15" s="482"/>
      <c r="CG15" s="482"/>
      <c r="CH15" s="482"/>
      <c r="CI15" s="482"/>
      <c r="CJ15" s="482"/>
      <c r="CK15" s="482"/>
      <c r="CL15" s="482"/>
      <c r="CM15" s="482"/>
      <c r="CN15" s="482"/>
      <c r="CO15" s="482"/>
      <c r="CP15" s="482"/>
      <c r="CQ15" s="482"/>
      <c r="CR15" s="482"/>
      <c r="CS15" s="483"/>
      <c r="CT15" s="56"/>
      <c r="CU15" s="57"/>
      <c r="CV15" s="57"/>
      <c r="CW15" s="57"/>
      <c r="CX15" s="57"/>
      <c r="CY15" s="57"/>
      <c r="CZ15" s="57"/>
      <c r="DA15" s="58"/>
      <c r="DB15" s="56"/>
      <c r="DC15" s="57"/>
      <c r="DD15" s="57"/>
      <c r="DE15" s="57"/>
      <c r="DF15" s="57"/>
      <c r="DG15" s="57"/>
      <c r="DH15" s="57"/>
      <c r="DI15" s="58"/>
    </row>
    <row r="16" spans="1:119" ht="18.75" customHeight="1" x14ac:dyDescent="0.2">
      <c r="A16" s="40"/>
      <c r="B16" s="443"/>
      <c r="C16" s="444"/>
      <c r="D16" s="444"/>
      <c r="E16" s="444"/>
      <c r="F16" s="444"/>
      <c r="G16" s="444"/>
      <c r="H16" s="444"/>
      <c r="I16" s="444"/>
      <c r="J16" s="444"/>
      <c r="K16" s="445"/>
      <c r="L16" s="461" t="s">
        <v>83</v>
      </c>
      <c r="M16" s="484"/>
      <c r="N16" s="484"/>
      <c r="O16" s="484"/>
      <c r="P16" s="484"/>
      <c r="Q16" s="485"/>
      <c r="R16" s="486" t="s">
        <v>84</v>
      </c>
      <c r="S16" s="487"/>
      <c r="T16" s="487"/>
      <c r="U16" s="487"/>
      <c r="V16" s="488"/>
      <c r="W16" s="370"/>
      <c r="X16" s="371"/>
      <c r="Y16" s="371"/>
      <c r="Z16" s="371"/>
      <c r="AA16" s="371"/>
      <c r="AB16" s="360"/>
      <c r="AC16" s="467">
        <v>16.5</v>
      </c>
      <c r="AD16" s="468"/>
      <c r="AE16" s="468"/>
      <c r="AF16" s="468"/>
      <c r="AG16" s="469"/>
      <c r="AH16" s="467">
        <v>18.5</v>
      </c>
      <c r="AI16" s="468"/>
      <c r="AJ16" s="468"/>
      <c r="AK16" s="468"/>
      <c r="AL16" s="470"/>
      <c r="AM16" s="409"/>
      <c r="AN16" s="410"/>
      <c r="AO16" s="410"/>
      <c r="AP16" s="410"/>
      <c r="AQ16" s="410"/>
      <c r="AR16" s="410"/>
      <c r="AS16" s="410"/>
      <c r="AT16" s="411"/>
      <c r="AU16" s="412"/>
      <c r="AV16" s="413"/>
      <c r="AW16" s="413"/>
      <c r="AX16" s="413"/>
      <c r="AY16" s="414" t="s">
        <v>85</v>
      </c>
      <c r="AZ16" s="415"/>
      <c r="BA16" s="415"/>
      <c r="BB16" s="415"/>
      <c r="BC16" s="415"/>
      <c r="BD16" s="415"/>
      <c r="BE16" s="415"/>
      <c r="BF16" s="415"/>
      <c r="BG16" s="415"/>
      <c r="BH16" s="415"/>
      <c r="BI16" s="415"/>
      <c r="BJ16" s="415"/>
      <c r="BK16" s="415"/>
      <c r="BL16" s="415"/>
      <c r="BM16" s="416"/>
      <c r="BN16" s="380">
        <v>37247702</v>
      </c>
      <c r="BO16" s="381"/>
      <c r="BP16" s="381"/>
      <c r="BQ16" s="381"/>
      <c r="BR16" s="381"/>
      <c r="BS16" s="381"/>
      <c r="BT16" s="381"/>
      <c r="BU16" s="382"/>
      <c r="BV16" s="380">
        <v>35930451</v>
      </c>
      <c r="BW16" s="381"/>
      <c r="BX16" s="381"/>
      <c r="BY16" s="381"/>
      <c r="BZ16" s="381"/>
      <c r="CA16" s="381"/>
      <c r="CB16" s="381"/>
      <c r="CC16" s="382"/>
      <c r="CD16" s="49"/>
      <c r="CE16" s="494"/>
      <c r="CF16" s="494"/>
      <c r="CG16" s="494"/>
      <c r="CH16" s="494"/>
      <c r="CI16" s="494"/>
      <c r="CJ16" s="494"/>
      <c r="CK16" s="494"/>
      <c r="CL16" s="494"/>
      <c r="CM16" s="494"/>
      <c r="CN16" s="494"/>
      <c r="CO16" s="494"/>
      <c r="CP16" s="494"/>
      <c r="CQ16" s="494"/>
      <c r="CR16" s="494"/>
      <c r="CS16" s="495"/>
      <c r="CT16" s="377"/>
      <c r="CU16" s="378"/>
      <c r="CV16" s="378"/>
      <c r="CW16" s="378"/>
      <c r="CX16" s="378"/>
      <c r="CY16" s="378"/>
      <c r="CZ16" s="378"/>
      <c r="DA16" s="379"/>
      <c r="DB16" s="377"/>
      <c r="DC16" s="378"/>
      <c r="DD16" s="378"/>
      <c r="DE16" s="378"/>
      <c r="DF16" s="378"/>
      <c r="DG16" s="378"/>
      <c r="DH16" s="378"/>
      <c r="DI16" s="379"/>
    </row>
    <row r="17" spans="1:113" ht="18.75" customHeight="1" thickBot="1" x14ac:dyDescent="0.25">
      <c r="A17" s="40"/>
      <c r="B17" s="446"/>
      <c r="C17" s="447"/>
      <c r="D17" s="447"/>
      <c r="E17" s="447"/>
      <c r="F17" s="447"/>
      <c r="G17" s="447"/>
      <c r="H17" s="447"/>
      <c r="I17" s="447"/>
      <c r="J17" s="447"/>
      <c r="K17" s="448"/>
      <c r="L17" s="59"/>
      <c r="M17" s="491" t="s">
        <v>86</v>
      </c>
      <c r="N17" s="492"/>
      <c r="O17" s="492"/>
      <c r="P17" s="492"/>
      <c r="Q17" s="493"/>
      <c r="R17" s="486" t="s">
        <v>87</v>
      </c>
      <c r="S17" s="487"/>
      <c r="T17" s="487"/>
      <c r="U17" s="487"/>
      <c r="V17" s="488"/>
      <c r="W17" s="396" t="s">
        <v>88</v>
      </c>
      <c r="X17" s="397"/>
      <c r="Y17" s="397"/>
      <c r="Z17" s="397"/>
      <c r="AA17" s="397"/>
      <c r="AB17" s="387"/>
      <c r="AC17" s="431">
        <v>93549</v>
      </c>
      <c r="AD17" s="432"/>
      <c r="AE17" s="432"/>
      <c r="AF17" s="432"/>
      <c r="AG17" s="474"/>
      <c r="AH17" s="431">
        <v>92522</v>
      </c>
      <c r="AI17" s="432"/>
      <c r="AJ17" s="432"/>
      <c r="AK17" s="432"/>
      <c r="AL17" s="433"/>
      <c r="AM17" s="409"/>
      <c r="AN17" s="410"/>
      <c r="AO17" s="410"/>
      <c r="AP17" s="410"/>
      <c r="AQ17" s="410"/>
      <c r="AR17" s="410"/>
      <c r="AS17" s="410"/>
      <c r="AT17" s="411"/>
      <c r="AU17" s="412"/>
      <c r="AV17" s="413"/>
      <c r="AW17" s="413"/>
      <c r="AX17" s="413"/>
      <c r="AY17" s="414" t="s">
        <v>89</v>
      </c>
      <c r="AZ17" s="415"/>
      <c r="BA17" s="415"/>
      <c r="BB17" s="415"/>
      <c r="BC17" s="415"/>
      <c r="BD17" s="415"/>
      <c r="BE17" s="415"/>
      <c r="BF17" s="415"/>
      <c r="BG17" s="415"/>
      <c r="BH17" s="415"/>
      <c r="BI17" s="415"/>
      <c r="BJ17" s="415"/>
      <c r="BK17" s="415"/>
      <c r="BL17" s="415"/>
      <c r="BM17" s="416"/>
      <c r="BN17" s="380">
        <v>53804102</v>
      </c>
      <c r="BO17" s="381"/>
      <c r="BP17" s="381"/>
      <c r="BQ17" s="381"/>
      <c r="BR17" s="381"/>
      <c r="BS17" s="381"/>
      <c r="BT17" s="381"/>
      <c r="BU17" s="382"/>
      <c r="BV17" s="380">
        <v>56311257</v>
      </c>
      <c r="BW17" s="381"/>
      <c r="BX17" s="381"/>
      <c r="BY17" s="381"/>
      <c r="BZ17" s="381"/>
      <c r="CA17" s="381"/>
      <c r="CB17" s="381"/>
      <c r="CC17" s="382"/>
      <c r="CD17" s="49"/>
      <c r="CE17" s="494"/>
      <c r="CF17" s="494"/>
      <c r="CG17" s="494"/>
      <c r="CH17" s="494"/>
      <c r="CI17" s="494"/>
      <c r="CJ17" s="494"/>
      <c r="CK17" s="494"/>
      <c r="CL17" s="494"/>
      <c r="CM17" s="494"/>
      <c r="CN17" s="494"/>
      <c r="CO17" s="494"/>
      <c r="CP17" s="494"/>
      <c r="CQ17" s="494"/>
      <c r="CR17" s="494"/>
      <c r="CS17" s="495"/>
      <c r="CT17" s="377"/>
      <c r="CU17" s="378"/>
      <c r="CV17" s="378"/>
      <c r="CW17" s="378"/>
      <c r="CX17" s="378"/>
      <c r="CY17" s="378"/>
      <c r="CZ17" s="378"/>
      <c r="DA17" s="379"/>
      <c r="DB17" s="377"/>
      <c r="DC17" s="378"/>
      <c r="DD17" s="378"/>
      <c r="DE17" s="378"/>
      <c r="DF17" s="378"/>
      <c r="DG17" s="378"/>
      <c r="DH17" s="378"/>
      <c r="DI17" s="379"/>
    </row>
    <row r="18" spans="1:113" ht="18.75" customHeight="1" thickBot="1" x14ac:dyDescent="0.25">
      <c r="A18" s="40"/>
      <c r="B18" s="505" t="s">
        <v>90</v>
      </c>
      <c r="C18" s="423"/>
      <c r="D18" s="423"/>
      <c r="E18" s="506"/>
      <c r="F18" s="506"/>
      <c r="G18" s="506"/>
      <c r="H18" s="506"/>
      <c r="I18" s="506"/>
      <c r="J18" s="506"/>
      <c r="K18" s="506"/>
      <c r="L18" s="507">
        <v>29.43</v>
      </c>
      <c r="M18" s="507"/>
      <c r="N18" s="507"/>
      <c r="O18" s="507"/>
      <c r="P18" s="507"/>
      <c r="Q18" s="507"/>
      <c r="R18" s="508"/>
      <c r="S18" s="508"/>
      <c r="T18" s="508"/>
      <c r="U18" s="508"/>
      <c r="V18" s="509"/>
      <c r="W18" s="398"/>
      <c r="X18" s="399"/>
      <c r="Y18" s="399"/>
      <c r="Z18" s="399"/>
      <c r="AA18" s="399"/>
      <c r="AB18" s="390"/>
      <c r="AC18" s="510">
        <v>82.8</v>
      </c>
      <c r="AD18" s="511"/>
      <c r="AE18" s="511"/>
      <c r="AF18" s="511"/>
      <c r="AG18" s="512"/>
      <c r="AH18" s="510">
        <v>80.900000000000006</v>
      </c>
      <c r="AI18" s="511"/>
      <c r="AJ18" s="511"/>
      <c r="AK18" s="511"/>
      <c r="AL18" s="513"/>
      <c r="AM18" s="409"/>
      <c r="AN18" s="410"/>
      <c r="AO18" s="410"/>
      <c r="AP18" s="410"/>
      <c r="AQ18" s="410"/>
      <c r="AR18" s="410"/>
      <c r="AS18" s="410"/>
      <c r="AT18" s="411"/>
      <c r="AU18" s="412"/>
      <c r="AV18" s="413"/>
      <c r="AW18" s="413"/>
      <c r="AX18" s="413"/>
      <c r="AY18" s="414" t="s">
        <v>91</v>
      </c>
      <c r="AZ18" s="415"/>
      <c r="BA18" s="415"/>
      <c r="BB18" s="415"/>
      <c r="BC18" s="415"/>
      <c r="BD18" s="415"/>
      <c r="BE18" s="415"/>
      <c r="BF18" s="415"/>
      <c r="BG18" s="415"/>
      <c r="BH18" s="415"/>
      <c r="BI18" s="415"/>
      <c r="BJ18" s="415"/>
      <c r="BK18" s="415"/>
      <c r="BL18" s="415"/>
      <c r="BM18" s="416"/>
      <c r="BN18" s="380">
        <v>49850615</v>
      </c>
      <c r="BO18" s="381"/>
      <c r="BP18" s="381"/>
      <c r="BQ18" s="381"/>
      <c r="BR18" s="381"/>
      <c r="BS18" s="381"/>
      <c r="BT18" s="381"/>
      <c r="BU18" s="382"/>
      <c r="BV18" s="380">
        <v>48221568</v>
      </c>
      <c r="BW18" s="381"/>
      <c r="BX18" s="381"/>
      <c r="BY18" s="381"/>
      <c r="BZ18" s="381"/>
      <c r="CA18" s="381"/>
      <c r="CB18" s="381"/>
      <c r="CC18" s="382"/>
      <c r="CD18" s="49"/>
      <c r="CE18" s="494"/>
      <c r="CF18" s="494"/>
      <c r="CG18" s="494"/>
      <c r="CH18" s="494"/>
      <c r="CI18" s="494"/>
      <c r="CJ18" s="494"/>
      <c r="CK18" s="494"/>
      <c r="CL18" s="494"/>
      <c r="CM18" s="494"/>
      <c r="CN18" s="494"/>
      <c r="CO18" s="494"/>
      <c r="CP18" s="494"/>
      <c r="CQ18" s="494"/>
      <c r="CR18" s="494"/>
      <c r="CS18" s="495"/>
      <c r="CT18" s="377"/>
      <c r="CU18" s="378"/>
      <c r="CV18" s="378"/>
      <c r="CW18" s="378"/>
      <c r="CX18" s="378"/>
      <c r="CY18" s="378"/>
      <c r="CZ18" s="378"/>
      <c r="DA18" s="379"/>
      <c r="DB18" s="377"/>
      <c r="DC18" s="378"/>
      <c r="DD18" s="378"/>
      <c r="DE18" s="378"/>
      <c r="DF18" s="378"/>
      <c r="DG18" s="378"/>
      <c r="DH18" s="378"/>
      <c r="DI18" s="379"/>
    </row>
    <row r="19" spans="1:113" ht="18.75" customHeight="1" thickBot="1" x14ac:dyDescent="0.25">
      <c r="A19" s="40"/>
      <c r="B19" s="505" t="s">
        <v>92</v>
      </c>
      <c r="C19" s="423"/>
      <c r="D19" s="423"/>
      <c r="E19" s="506"/>
      <c r="F19" s="506"/>
      <c r="G19" s="506"/>
      <c r="H19" s="506"/>
      <c r="I19" s="506"/>
      <c r="J19" s="506"/>
      <c r="K19" s="506"/>
      <c r="L19" s="514">
        <v>8929</v>
      </c>
      <c r="M19" s="514"/>
      <c r="N19" s="514"/>
      <c r="O19" s="514"/>
      <c r="P19" s="514"/>
      <c r="Q19" s="514"/>
      <c r="R19" s="515"/>
      <c r="S19" s="515"/>
      <c r="T19" s="515"/>
      <c r="U19" s="515"/>
      <c r="V19" s="516"/>
      <c r="W19" s="337"/>
      <c r="X19" s="338"/>
      <c r="Y19" s="338"/>
      <c r="Z19" s="338"/>
      <c r="AA19" s="338"/>
      <c r="AB19" s="338"/>
      <c r="AC19" s="489"/>
      <c r="AD19" s="489"/>
      <c r="AE19" s="489"/>
      <c r="AF19" s="489"/>
      <c r="AG19" s="489"/>
      <c r="AH19" s="489"/>
      <c r="AI19" s="489"/>
      <c r="AJ19" s="489"/>
      <c r="AK19" s="489"/>
      <c r="AL19" s="490"/>
      <c r="AM19" s="409"/>
      <c r="AN19" s="410"/>
      <c r="AO19" s="410"/>
      <c r="AP19" s="410"/>
      <c r="AQ19" s="410"/>
      <c r="AR19" s="410"/>
      <c r="AS19" s="410"/>
      <c r="AT19" s="411"/>
      <c r="AU19" s="412"/>
      <c r="AV19" s="413"/>
      <c r="AW19" s="413"/>
      <c r="AX19" s="413"/>
      <c r="AY19" s="414" t="s">
        <v>93</v>
      </c>
      <c r="AZ19" s="415"/>
      <c r="BA19" s="415"/>
      <c r="BB19" s="415"/>
      <c r="BC19" s="415"/>
      <c r="BD19" s="415"/>
      <c r="BE19" s="415"/>
      <c r="BF19" s="415"/>
      <c r="BG19" s="415"/>
      <c r="BH19" s="415"/>
      <c r="BI19" s="415"/>
      <c r="BJ19" s="415"/>
      <c r="BK19" s="415"/>
      <c r="BL19" s="415"/>
      <c r="BM19" s="416"/>
      <c r="BN19" s="380">
        <v>74726330</v>
      </c>
      <c r="BO19" s="381"/>
      <c r="BP19" s="381"/>
      <c r="BQ19" s="381"/>
      <c r="BR19" s="381"/>
      <c r="BS19" s="381"/>
      <c r="BT19" s="381"/>
      <c r="BU19" s="382"/>
      <c r="BV19" s="380">
        <v>71544073</v>
      </c>
      <c r="BW19" s="381"/>
      <c r="BX19" s="381"/>
      <c r="BY19" s="381"/>
      <c r="BZ19" s="381"/>
      <c r="CA19" s="381"/>
      <c r="CB19" s="381"/>
      <c r="CC19" s="382"/>
      <c r="CD19" s="49"/>
      <c r="CE19" s="494"/>
      <c r="CF19" s="494"/>
      <c r="CG19" s="494"/>
      <c r="CH19" s="494"/>
      <c r="CI19" s="494"/>
      <c r="CJ19" s="494"/>
      <c r="CK19" s="494"/>
      <c r="CL19" s="494"/>
      <c r="CM19" s="494"/>
      <c r="CN19" s="494"/>
      <c r="CO19" s="494"/>
      <c r="CP19" s="494"/>
      <c r="CQ19" s="494"/>
      <c r="CR19" s="494"/>
      <c r="CS19" s="495"/>
      <c r="CT19" s="377"/>
      <c r="CU19" s="378"/>
      <c r="CV19" s="378"/>
      <c r="CW19" s="378"/>
      <c r="CX19" s="378"/>
      <c r="CY19" s="378"/>
      <c r="CZ19" s="378"/>
      <c r="DA19" s="379"/>
      <c r="DB19" s="377"/>
      <c r="DC19" s="378"/>
      <c r="DD19" s="378"/>
      <c r="DE19" s="378"/>
      <c r="DF19" s="378"/>
      <c r="DG19" s="378"/>
      <c r="DH19" s="378"/>
      <c r="DI19" s="379"/>
    </row>
    <row r="20" spans="1:113" ht="18.75" customHeight="1" thickBot="1" x14ac:dyDescent="0.25">
      <c r="A20" s="40"/>
      <c r="B20" s="505" t="s">
        <v>94</v>
      </c>
      <c r="C20" s="423"/>
      <c r="D20" s="423"/>
      <c r="E20" s="506"/>
      <c r="F20" s="506"/>
      <c r="G20" s="506"/>
      <c r="H20" s="506"/>
      <c r="I20" s="506"/>
      <c r="J20" s="506"/>
      <c r="K20" s="506"/>
      <c r="L20" s="514">
        <v>123931</v>
      </c>
      <c r="M20" s="514"/>
      <c r="N20" s="514"/>
      <c r="O20" s="514"/>
      <c r="P20" s="514"/>
      <c r="Q20" s="514"/>
      <c r="R20" s="515"/>
      <c r="S20" s="515"/>
      <c r="T20" s="515"/>
      <c r="U20" s="515"/>
      <c r="V20" s="516"/>
      <c r="W20" s="398"/>
      <c r="X20" s="399"/>
      <c r="Y20" s="399"/>
      <c r="Z20" s="399"/>
      <c r="AA20" s="399"/>
      <c r="AB20" s="399"/>
      <c r="AC20" s="517"/>
      <c r="AD20" s="517"/>
      <c r="AE20" s="517"/>
      <c r="AF20" s="517"/>
      <c r="AG20" s="517"/>
      <c r="AH20" s="517"/>
      <c r="AI20" s="517"/>
      <c r="AJ20" s="517"/>
      <c r="AK20" s="517"/>
      <c r="AL20" s="518"/>
      <c r="AM20" s="519"/>
      <c r="AN20" s="435"/>
      <c r="AO20" s="435"/>
      <c r="AP20" s="435"/>
      <c r="AQ20" s="435"/>
      <c r="AR20" s="435"/>
      <c r="AS20" s="435"/>
      <c r="AT20" s="436"/>
      <c r="AU20" s="520"/>
      <c r="AV20" s="521"/>
      <c r="AW20" s="521"/>
      <c r="AX20" s="522"/>
      <c r="AY20" s="414"/>
      <c r="AZ20" s="415"/>
      <c r="BA20" s="415"/>
      <c r="BB20" s="415"/>
      <c r="BC20" s="415"/>
      <c r="BD20" s="415"/>
      <c r="BE20" s="415"/>
      <c r="BF20" s="415"/>
      <c r="BG20" s="415"/>
      <c r="BH20" s="415"/>
      <c r="BI20" s="415"/>
      <c r="BJ20" s="415"/>
      <c r="BK20" s="415"/>
      <c r="BL20" s="415"/>
      <c r="BM20" s="416"/>
      <c r="BN20" s="380"/>
      <c r="BO20" s="381"/>
      <c r="BP20" s="381"/>
      <c r="BQ20" s="381"/>
      <c r="BR20" s="381"/>
      <c r="BS20" s="381"/>
      <c r="BT20" s="381"/>
      <c r="BU20" s="382"/>
      <c r="BV20" s="380"/>
      <c r="BW20" s="381"/>
      <c r="BX20" s="381"/>
      <c r="BY20" s="381"/>
      <c r="BZ20" s="381"/>
      <c r="CA20" s="381"/>
      <c r="CB20" s="381"/>
      <c r="CC20" s="382"/>
      <c r="CD20" s="49"/>
      <c r="CE20" s="494"/>
      <c r="CF20" s="494"/>
      <c r="CG20" s="494"/>
      <c r="CH20" s="494"/>
      <c r="CI20" s="494"/>
      <c r="CJ20" s="494"/>
      <c r="CK20" s="494"/>
      <c r="CL20" s="494"/>
      <c r="CM20" s="494"/>
      <c r="CN20" s="494"/>
      <c r="CO20" s="494"/>
      <c r="CP20" s="494"/>
      <c r="CQ20" s="494"/>
      <c r="CR20" s="494"/>
      <c r="CS20" s="495"/>
      <c r="CT20" s="377"/>
      <c r="CU20" s="378"/>
      <c r="CV20" s="378"/>
      <c r="CW20" s="378"/>
      <c r="CX20" s="378"/>
      <c r="CY20" s="378"/>
      <c r="CZ20" s="378"/>
      <c r="DA20" s="379"/>
      <c r="DB20" s="377"/>
      <c r="DC20" s="378"/>
      <c r="DD20" s="378"/>
      <c r="DE20" s="378"/>
      <c r="DF20" s="378"/>
      <c r="DG20" s="378"/>
      <c r="DH20" s="378"/>
      <c r="DI20" s="379"/>
    </row>
    <row r="21" spans="1:113" ht="18.75" customHeight="1" thickBot="1" x14ac:dyDescent="0.25">
      <c r="A21" s="40"/>
      <c r="B21" s="496" t="s">
        <v>95</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8"/>
      <c r="AY21" s="499"/>
      <c r="AZ21" s="500"/>
      <c r="BA21" s="500"/>
      <c r="BB21" s="500"/>
      <c r="BC21" s="500"/>
      <c r="BD21" s="500"/>
      <c r="BE21" s="500"/>
      <c r="BF21" s="500"/>
      <c r="BG21" s="500"/>
      <c r="BH21" s="500"/>
      <c r="BI21" s="500"/>
      <c r="BJ21" s="500"/>
      <c r="BK21" s="500"/>
      <c r="BL21" s="500"/>
      <c r="BM21" s="501"/>
      <c r="BN21" s="502"/>
      <c r="BO21" s="503"/>
      <c r="BP21" s="503"/>
      <c r="BQ21" s="503"/>
      <c r="BR21" s="503"/>
      <c r="BS21" s="503"/>
      <c r="BT21" s="503"/>
      <c r="BU21" s="504"/>
      <c r="BV21" s="502"/>
      <c r="BW21" s="503"/>
      <c r="BX21" s="503"/>
      <c r="BY21" s="503"/>
      <c r="BZ21" s="503"/>
      <c r="CA21" s="503"/>
      <c r="CB21" s="503"/>
      <c r="CC21" s="504"/>
      <c r="CD21" s="49"/>
      <c r="CE21" s="494"/>
      <c r="CF21" s="494"/>
      <c r="CG21" s="494"/>
      <c r="CH21" s="494"/>
      <c r="CI21" s="494"/>
      <c r="CJ21" s="494"/>
      <c r="CK21" s="494"/>
      <c r="CL21" s="494"/>
      <c r="CM21" s="494"/>
      <c r="CN21" s="494"/>
      <c r="CO21" s="494"/>
      <c r="CP21" s="494"/>
      <c r="CQ21" s="494"/>
      <c r="CR21" s="494"/>
      <c r="CS21" s="495"/>
      <c r="CT21" s="377"/>
      <c r="CU21" s="378"/>
      <c r="CV21" s="378"/>
      <c r="CW21" s="378"/>
      <c r="CX21" s="378"/>
      <c r="CY21" s="378"/>
      <c r="CZ21" s="378"/>
      <c r="DA21" s="379"/>
      <c r="DB21" s="377"/>
      <c r="DC21" s="378"/>
      <c r="DD21" s="378"/>
      <c r="DE21" s="378"/>
      <c r="DF21" s="378"/>
      <c r="DG21" s="378"/>
      <c r="DH21" s="378"/>
      <c r="DI21" s="379"/>
    </row>
    <row r="22" spans="1:113" ht="18.75" customHeight="1" x14ac:dyDescent="0.2">
      <c r="A22" s="40"/>
      <c r="B22" s="550" t="s">
        <v>96</v>
      </c>
      <c r="C22" s="524"/>
      <c r="D22" s="525"/>
      <c r="E22" s="392" t="s">
        <v>25</v>
      </c>
      <c r="F22" s="397"/>
      <c r="G22" s="397"/>
      <c r="H22" s="397"/>
      <c r="I22" s="397"/>
      <c r="J22" s="397"/>
      <c r="K22" s="387"/>
      <c r="L22" s="392" t="s">
        <v>97</v>
      </c>
      <c r="M22" s="397"/>
      <c r="N22" s="397"/>
      <c r="O22" s="397"/>
      <c r="P22" s="387"/>
      <c r="Q22" s="555" t="s">
        <v>98</v>
      </c>
      <c r="R22" s="556"/>
      <c r="S22" s="556"/>
      <c r="T22" s="556"/>
      <c r="U22" s="556"/>
      <c r="V22" s="557"/>
      <c r="W22" s="523" t="s">
        <v>99</v>
      </c>
      <c r="X22" s="524"/>
      <c r="Y22" s="525"/>
      <c r="Z22" s="392" t="s">
        <v>25</v>
      </c>
      <c r="AA22" s="397"/>
      <c r="AB22" s="397"/>
      <c r="AC22" s="397"/>
      <c r="AD22" s="397"/>
      <c r="AE22" s="397"/>
      <c r="AF22" s="397"/>
      <c r="AG22" s="387"/>
      <c r="AH22" s="561" t="s">
        <v>100</v>
      </c>
      <c r="AI22" s="397"/>
      <c r="AJ22" s="397"/>
      <c r="AK22" s="397"/>
      <c r="AL22" s="387"/>
      <c r="AM22" s="561" t="s">
        <v>101</v>
      </c>
      <c r="AN22" s="562"/>
      <c r="AO22" s="562"/>
      <c r="AP22" s="562"/>
      <c r="AQ22" s="562"/>
      <c r="AR22" s="563"/>
      <c r="AS22" s="555" t="s">
        <v>98</v>
      </c>
      <c r="AT22" s="556"/>
      <c r="AU22" s="556"/>
      <c r="AV22" s="556"/>
      <c r="AW22" s="556"/>
      <c r="AX22" s="567"/>
      <c r="AY22" s="340" t="s">
        <v>102</v>
      </c>
      <c r="AZ22" s="341"/>
      <c r="BA22" s="341"/>
      <c r="BB22" s="341"/>
      <c r="BC22" s="341"/>
      <c r="BD22" s="341"/>
      <c r="BE22" s="341"/>
      <c r="BF22" s="341"/>
      <c r="BG22" s="341"/>
      <c r="BH22" s="341"/>
      <c r="BI22" s="341"/>
      <c r="BJ22" s="341"/>
      <c r="BK22" s="341"/>
      <c r="BL22" s="341"/>
      <c r="BM22" s="342"/>
      <c r="BN22" s="343">
        <v>37541514</v>
      </c>
      <c r="BO22" s="344"/>
      <c r="BP22" s="344"/>
      <c r="BQ22" s="344"/>
      <c r="BR22" s="344"/>
      <c r="BS22" s="344"/>
      <c r="BT22" s="344"/>
      <c r="BU22" s="345"/>
      <c r="BV22" s="343">
        <v>38539226</v>
      </c>
      <c r="BW22" s="344"/>
      <c r="BX22" s="344"/>
      <c r="BY22" s="344"/>
      <c r="BZ22" s="344"/>
      <c r="CA22" s="344"/>
      <c r="CB22" s="344"/>
      <c r="CC22" s="345"/>
      <c r="CD22" s="49"/>
      <c r="CE22" s="494"/>
      <c r="CF22" s="494"/>
      <c r="CG22" s="494"/>
      <c r="CH22" s="494"/>
      <c r="CI22" s="494"/>
      <c r="CJ22" s="494"/>
      <c r="CK22" s="494"/>
      <c r="CL22" s="494"/>
      <c r="CM22" s="494"/>
      <c r="CN22" s="494"/>
      <c r="CO22" s="494"/>
      <c r="CP22" s="494"/>
      <c r="CQ22" s="494"/>
      <c r="CR22" s="494"/>
      <c r="CS22" s="495"/>
      <c r="CT22" s="377"/>
      <c r="CU22" s="378"/>
      <c r="CV22" s="378"/>
      <c r="CW22" s="378"/>
      <c r="CX22" s="378"/>
      <c r="CY22" s="378"/>
      <c r="CZ22" s="378"/>
      <c r="DA22" s="379"/>
      <c r="DB22" s="377"/>
      <c r="DC22" s="378"/>
      <c r="DD22" s="378"/>
      <c r="DE22" s="378"/>
      <c r="DF22" s="378"/>
      <c r="DG22" s="378"/>
      <c r="DH22" s="378"/>
      <c r="DI22" s="379"/>
    </row>
    <row r="23" spans="1:113" ht="18.75" customHeight="1" x14ac:dyDescent="0.2">
      <c r="A23" s="40"/>
      <c r="B23" s="551"/>
      <c r="C23" s="527"/>
      <c r="D23" s="528"/>
      <c r="E23" s="366"/>
      <c r="F23" s="371"/>
      <c r="G23" s="371"/>
      <c r="H23" s="371"/>
      <c r="I23" s="371"/>
      <c r="J23" s="371"/>
      <c r="K23" s="360"/>
      <c r="L23" s="366"/>
      <c r="M23" s="371"/>
      <c r="N23" s="371"/>
      <c r="O23" s="371"/>
      <c r="P23" s="360"/>
      <c r="Q23" s="558"/>
      <c r="R23" s="559"/>
      <c r="S23" s="559"/>
      <c r="T23" s="559"/>
      <c r="U23" s="559"/>
      <c r="V23" s="560"/>
      <c r="W23" s="526"/>
      <c r="X23" s="527"/>
      <c r="Y23" s="528"/>
      <c r="Z23" s="366"/>
      <c r="AA23" s="371"/>
      <c r="AB23" s="371"/>
      <c r="AC23" s="371"/>
      <c r="AD23" s="371"/>
      <c r="AE23" s="371"/>
      <c r="AF23" s="371"/>
      <c r="AG23" s="360"/>
      <c r="AH23" s="366"/>
      <c r="AI23" s="371"/>
      <c r="AJ23" s="371"/>
      <c r="AK23" s="371"/>
      <c r="AL23" s="360"/>
      <c r="AM23" s="564"/>
      <c r="AN23" s="565"/>
      <c r="AO23" s="565"/>
      <c r="AP23" s="565"/>
      <c r="AQ23" s="565"/>
      <c r="AR23" s="566"/>
      <c r="AS23" s="558"/>
      <c r="AT23" s="559"/>
      <c r="AU23" s="559"/>
      <c r="AV23" s="559"/>
      <c r="AW23" s="559"/>
      <c r="AX23" s="568"/>
      <c r="AY23" s="414" t="s">
        <v>103</v>
      </c>
      <c r="AZ23" s="415"/>
      <c r="BA23" s="415"/>
      <c r="BB23" s="415"/>
      <c r="BC23" s="415"/>
      <c r="BD23" s="415"/>
      <c r="BE23" s="415"/>
      <c r="BF23" s="415"/>
      <c r="BG23" s="415"/>
      <c r="BH23" s="415"/>
      <c r="BI23" s="415"/>
      <c r="BJ23" s="415"/>
      <c r="BK23" s="415"/>
      <c r="BL23" s="415"/>
      <c r="BM23" s="416"/>
      <c r="BN23" s="380">
        <v>6497509</v>
      </c>
      <c r="BO23" s="381"/>
      <c r="BP23" s="381"/>
      <c r="BQ23" s="381"/>
      <c r="BR23" s="381"/>
      <c r="BS23" s="381"/>
      <c r="BT23" s="381"/>
      <c r="BU23" s="382"/>
      <c r="BV23" s="380">
        <v>7591205</v>
      </c>
      <c r="BW23" s="381"/>
      <c r="BX23" s="381"/>
      <c r="BY23" s="381"/>
      <c r="BZ23" s="381"/>
      <c r="CA23" s="381"/>
      <c r="CB23" s="381"/>
      <c r="CC23" s="382"/>
      <c r="CD23" s="49"/>
      <c r="CE23" s="494"/>
      <c r="CF23" s="494"/>
      <c r="CG23" s="494"/>
      <c r="CH23" s="494"/>
      <c r="CI23" s="494"/>
      <c r="CJ23" s="494"/>
      <c r="CK23" s="494"/>
      <c r="CL23" s="494"/>
      <c r="CM23" s="494"/>
      <c r="CN23" s="494"/>
      <c r="CO23" s="494"/>
      <c r="CP23" s="494"/>
      <c r="CQ23" s="494"/>
      <c r="CR23" s="494"/>
      <c r="CS23" s="495"/>
      <c r="CT23" s="377"/>
      <c r="CU23" s="378"/>
      <c r="CV23" s="378"/>
      <c r="CW23" s="378"/>
      <c r="CX23" s="378"/>
      <c r="CY23" s="378"/>
      <c r="CZ23" s="378"/>
      <c r="DA23" s="379"/>
      <c r="DB23" s="377"/>
      <c r="DC23" s="378"/>
      <c r="DD23" s="378"/>
      <c r="DE23" s="378"/>
      <c r="DF23" s="378"/>
      <c r="DG23" s="378"/>
      <c r="DH23" s="378"/>
      <c r="DI23" s="379"/>
    </row>
    <row r="24" spans="1:113" ht="18.75" customHeight="1" thickBot="1" x14ac:dyDescent="0.25">
      <c r="A24" s="40"/>
      <c r="B24" s="551"/>
      <c r="C24" s="527"/>
      <c r="D24" s="528"/>
      <c r="E24" s="430" t="s">
        <v>104</v>
      </c>
      <c r="F24" s="410"/>
      <c r="G24" s="410"/>
      <c r="H24" s="410"/>
      <c r="I24" s="410"/>
      <c r="J24" s="410"/>
      <c r="K24" s="411"/>
      <c r="L24" s="431">
        <v>1</v>
      </c>
      <c r="M24" s="432"/>
      <c r="N24" s="432"/>
      <c r="O24" s="432"/>
      <c r="P24" s="474"/>
      <c r="Q24" s="431">
        <v>10800</v>
      </c>
      <c r="R24" s="432"/>
      <c r="S24" s="432"/>
      <c r="T24" s="432"/>
      <c r="U24" s="432"/>
      <c r="V24" s="474"/>
      <c r="W24" s="526"/>
      <c r="X24" s="527"/>
      <c r="Y24" s="528"/>
      <c r="Z24" s="430" t="s">
        <v>105</v>
      </c>
      <c r="AA24" s="410"/>
      <c r="AB24" s="410"/>
      <c r="AC24" s="410"/>
      <c r="AD24" s="410"/>
      <c r="AE24" s="410"/>
      <c r="AF24" s="410"/>
      <c r="AG24" s="411"/>
      <c r="AH24" s="431">
        <v>1213</v>
      </c>
      <c r="AI24" s="432"/>
      <c r="AJ24" s="432"/>
      <c r="AK24" s="432"/>
      <c r="AL24" s="474"/>
      <c r="AM24" s="431">
        <v>3579563</v>
      </c>
      <c r="AN24" s="432"/>
      <c r="AO24" s="432"/>
      <c r="AP24" s="432"/>
      <c r="AQ24" s="432"/>
      <c r="AR24" s="474"/>
      <c r="AS24" s="431">
        <v>2951</v>
      </c>
      <c r="AT24" s="432"/>
      <c r="AU24" s="432"/>
      <c r="AV24" s="432"/>
      <c r="AW24" s="432"/>
      <c r="AX24" s="433"/>
      <c r="AY24" s="499" t="s">
        <v>106</v>
      </c>
      <c r="AZ24" s="500"/>
      <c r="BA24" s="500"/>
      <c r="BB24" s="500"/>
      <c r="BC24" s="500"/>
      <c r="BD24" s="500"/>
      <c r="BE24" s="500"/>
      <c r="BF24" s="500"/>
      <c r="BG24" s="500"/>
      <c r="BH24" s="500"/>
      <c r="BI24" s="500"/>
      <c r="BJ24" s="500"/>
      <c r="BK24" s="500"/>
      <c r="BL24" s="500"/>
      <c r="BM24" s="501"/>
      <c r="BN24" s="380">
        <v>32628567</v>
      </c>
      <c r="BO24" s="381"/>
      <c r="BP24" s="381"/>
      <c r="BQ24" s="381"/>
      <c r="BR24" s="381"/>
      <c r="BS24" s="381"/>
      <c r="BT24" s="381"/>
      <c r="BU24" s="382"/>
      <c r="BV24" s="380">
        <v>32828769</v>
      </c>
      <c r="BW24" s="381"/>
      <c r="BX24" s="381"/>
      <c r="BY24" s="381"/>
      <c r="BZ24" s="381"/>
      <c r="CA24" s="381"/>
      <c r="CB24" s="381"/>
      <c r="CC24" s="382"/>
      <c r="CD24" s="49"/>
      <c r="CE24" s="494"/>
      <c r="CF24" s="494"/>
      <c r="CG24" s="494"/>
      <c r="CH24" s="494"/>
      <c r="CI24" s="494"/>
      <c r="CJ24" s="494"/>
      <c r="CK24" s="494"/>
      <c r="CL24" s="494"/>
      <c r="CM24" s="494"/>
      <c r="CN24" s="494"/>
      <c r="CO24" s="494"/>
      <c r="CP24" s="494"/>
      <c r="CQ24" s="494"/>
      <c r="CR24" s="494"/>
      <c r="CS24" s="495"/>
      <c r="CT24" s="377"/>
      <c r="CU24" s="378"/>
      <c r="CV24" s="378"/>
      <c r="CW24" s="378"/>
      <c r="CX24" s="378"/>
      <c r="CY24" s="378"/>
      <c r="CZ24" s="378"/>
      <c r="DA24" s="379"/>
      <c r="DB24" s="377"/>
      <c r="DC24" s="378"/>
      <c r="DD24" s="378"/>
      <c r="DE24" s="378"/>
      <c r="DF24" s="378"/>
      <c r="DG24" s="378"/>
      <c r="DH24" s="378"/>
      <c r="DI24" s="379"/>
    </row>
    <row r="25" spans="1:113" ht="18.75" customHeight="1" x14ac:dyDescent="0.2">
      <c r="A25" s="40"/>
      <c r="B25" s="551"/>
      <c r="C25" s="527"/>
      <c r="D25" s="528"/>
      <c r="E25" s="430" t="s">
        <v>107</v>
      </c>
      <c r="F25" s="410"/>
      <c r="G25" s="410"/>
      <c r="H25" s="410"/>
      <c r="I25" s="410"/>
      <c r="J25" s="410"/>
      <c r="K25" s="411"/>
      <c r="L25" s="431">
        <v>2</v>
      </c>
      <c r="M25" s="432"/>
      <c r="N25" s="432"/>
      <c r="O25" s="432"/>
      <c r="P25" s="474"/>
      <c r="Q25" s="431">
        <v>9300</v>
      </c>
      <c r="R25" s="432"/>
      <c r="S25" s="432"/>
      <c r="T25" s="432"/>
      <c r="U25" s="432"/>
      <c r="V25" s="474"/>
      <c r="W25" s="526"/>
      <c r="X25" s="527"/>
      <c r="Y25" s="528"/>
      <c r="Z25" s="430" t="s">
        <v>108</v>
      </c>
      <c r="AA25" s="410"/>
      <c r="AB25" s="410"/>
      <c r="AC25" s="410"/>
      <c r="AD25" s="410"/>
      <c r="AE25" s="410"/>
      <c r="AF25" s="410"/>
      <c r="AG25" s="411"/>
      <c r="AH25" s="431" t="s">
        <v>65</v>
      </c>
      <c r="AI25" s="432"/>
      <c r="AJ25" s="432"/>
      <c r="AK25" s="432"/>
      <c r="AL25" s="474"/>
      <c r="AM25" s="431" t="s">
        <v>65</v>
      </c>
      <c r="AN25" s="432"/>
      <c r="AO25" s="432"/>
      <c r="AP25" s="432"/>
      <c r="AQ25" s="432"/>
      <c r="AR25" s="474"/>
      <c r="AS25" s="431" t="s">
        <v>65</v>
      </c>
      <c r="AT25" s="432"/>
      <c r="AU25" s="432"/>
      <c r="AV25" s="432"/>
      <c r="AW25" s="432"/>
      <c r="AX25" s="433"/>
      <c r="AY25" s="340" t="s">
        <v>109</v>
      </c>
      <c r="AZ25" s="341"/>
      <c r="BA25" s="341"/>
      <c r="BB25" s="341"/>
      <c r="BC25" s="341"/>
      <c r="BD25" s="341"/>
      <c r="BE25" s="341"/>
      <c r="BF25" s="341"/>
      <c r="BG25" s="341"/>
      <c r="BH25" s="341"/>
      <c r="BI25" s="341"/>
      <c r="BJ25" s="341"/>
      <c r="BK25" s="341"/>
      <c r="BL25" s="341"/>
      <c r="BM25" s="342"/>
      <c r="BN25" s="343">
        <v>46251878</v>
      </c>
      <c r="BO25" s="344"/>
      <c r="BP25" s="344"/>
      <c r="BQ25" s="344"/>
      <c r="BR25" s="344"/>
      <c r="BS25" s="344"/>
      <c r="BT25" s="344"/>
      <c r="BU25" s="345"/>
      <c r="BV25" s="343">
        <v>32470115</v>
      </c>
      <c r="BW25" s="344"/>
      <c r="BX25" s="344"/>
      <c r="BY25" s="344"/>
      <c r="BZ25" s="344"/>
      <c r="CA25" s="344"/>
      <c r="CB25" s="344"/>
      <c r="CC25" s="345"/>
      <c r="CD25" s="49"/>
      <c r="CE25" s="494"/>
      <c r="CF25" s="494"/>
      <c r="CG25" s="494"/>
      <c r="CH25" s="494"/>
      <c r="CI25" s="494"/>
      <c r="CJ25" s="494"/>
      <c r="CK25" s="494"/>
      <c r="CL25" s="494"/>
      <c r="CM25" s="494"/>
      <c r="CN25" s="494"/>
      <c r="CO25" s="494"/>
      <c r="CP25" s="494"/>
      <c r="CQ25" s="494"/>
      <c r="CR25" s="494"/>
      <c r="CS25" s="495"/>
      <c r="CT25" s="377"/>
      <c r="CU25" s="378"/>
      <c r="CV25" s="378"/>
      <c r="CW25" s="378"/>
      <c r="CX25" s="378"/>
      <c r="CY25" s="378"/>
      <c r="CZ25" s="378"/>
      <c r="DA25" s="379"/>
      <c r="DB25" s="377"/>
      <c r="DC25" s="378"/>
      <c r="DD25" s="378"/>
      <c r="DE25" s="378"/>
      <c r="DF25" s="378"/>
      <c r="DG25" s="378"/>
      <c r="DH25" s="378"/>
      <c r="DI25" s="379"/>
    </row>
    <row r="26" spans="1:113" ht="18.75" customHeight="1" x14ac:dyDescent="0.2">
      <c r="A26" s="40"/>
      <c r="B26" s="551"/>
      <c r="C26" s="527"/>
      <c r="D26" s="528"/>
      <c r="E26" s="430" t="s">
        <v>110</v>
      </c>
      <c r="F26" s="410"/>
      <c r="G26" s="410"/>
      <c r="H26" s="410"/>
      <c r="I26" s="410"/>
      <c r="J26" s="410"/>
      <c r="K26" s="411"/>
      <c r="L26" s="431">
        <v>1</v>
      </c>
      <c r="M26" s="432"/>
      <c r="N26" s="432"/>
      <c r="O26" s="432"/>
      <c r="P26" s="474"/>
      <c r="Q26" s="431">
        <v>8300</v>
      </c>
      <c r="R26" s="432"/>
      <c r="S26" s="432"/>
      <c r="T26" s="432"/>
      <c r="U26" s="432"/>
      <c r="V26" s="474"/>
      <c r="W26" s="526"/>
      <c r="X26" s="527"/>
      <c r="Y26" s="528"/>
      <c r="Z26" s="430" t="s">
        <v>111</v>
      </c>
      <c r="AA26" s="532"/>
      <c r="AB26" s="532"/>
      <c r="AC26" s="532"/>
      <c r="AD26" s="532"/>
      <c r="AE26" s="532"/>
      <c r="AF26" s="532"/>
      <c r="AG26" s="533"/>
      <c r="AH26" s="431">
        <v>66</v>
      </c>
      <c r="AI26" s="432"/>
      <c r="AJ26" s="432"/>
      <c r="AK26" s="432"/>
      <c r="AL26" s="474"/>
      <c r="AM26" s="431">
        <v>208824</v>
      </c>
      <c r="AN26" s="432"/>
      <c r="AO26" s="432"/>
      <c r="AP26" s="432"/>
      <c r="AQ26" s="432"/>
      <c r="AR26" s="474"/>
      <c r="AS26" s="431">
        <v>3164</v>
      </c>
      <c r="AT26" s="432"/>
      <c r="AU26" s="432"/>
      <c r="AV26" s="432"/>
      <c r="AW26" s="432"/>
      <c r="AX26" s="433"/>
      <c r="AY26" s="383" t="s">
        <v>112</v>
      </c>
      <c r="AZ26" s="384"/>
      <c r="BA26" s="384"/>
      <c r="BB26" s="384"/>
      <c r="BC26" s="384"/>
      <c r="BD26" s="384"/>
      <c r="BE26" s="384"/>
      <c r="BF26" s="384"/>
      <c r="BG26" s="384"/>
      <c r="BH26" s="384"/>
      <c r="BI26" s="384"/>
      <c r="BJ26" s="384"/>
      <c r="BK26" s="384"/>
      <c r="BL26" s="384"/>
      <c r="BM26" s="385"/>
      <c r="BN26" s="380">
        <v>4000000</v>
      </c>
      <c r="BO26" s="381"/>
      <c r="BP26" s="381"/>
      <c r="BQ26" s="381"/>
      <c r="BR26" s="381"/>
      <c r="BS26" s="381"/>
      <c r="BT26" s="381"/>
      <c r="BU26" s="382"/>
      <c r="BV26" s="380">
        <v>3500000</v>
      </c>
      <c r="BW26" s="381"/>
      <c r="BX26" s="381"/>
      <c r="BY26" s="381"/>
      <c r="BZ26" s="381"/>
      <c r="CA26" s="381"/>
      <c r="CB26" s="381"/>
      <c r="CC26" s="382"/>
      <c r="CD26" s="49"/>
      <c r="CE26" s="494"/>
      <c r="CF26" s="494"/>
      <c r="CG26" s="494"/>
      <c r="CH26" s="494"/>
      <c r="CI26" s="494"/>
      <c r="CJ26" s="494"/>
      <c r="CK26" s="494"/>
      <c r="CL26" s="494"/>
      <c r="CM26" s="494"/>
      <c r="CN26" s="494"/>
      <c r="CO26" s="494"/>
      <c r="CP26" s="494"/>
      <c r="CQ26" s="494"/>
      <c r="CR26" s="494"/>
      <c r="CS26" s="495"/>
      <c r="CT26" s="377"/>
      <c r="CU26" s="378"/>
      <c r="CV26" s="378"/>
      <c r="CW26" s="378"/>
      <c r="CX26" s="378"/>
      <c r="CY26" s="378"/>
      <c r="CZ26" s="378"/>
      <c r="DA26" s="379"/>
      <c r="DB26" s="377"/>
      <c r="DC26" s="378"/>
      <c r="DD26" s="378"/>
      <c r="DE26" s="378"/>
      <c r="DF26" s="378"/>
      <c r="DG26" s="378"/>
      <c r="DH26" s="378"/>
      <c r="DI26" s="379"/>
    </row>
    <row r="27" spans="1:113" ht="18.75" customHeight="1" thickBot="1" x14ac:dyDescent="0.25">
      <c r="A27" s="40"/>
      <c r="B27" s="551"/>
      <c r="C27" s="527"/>
      <c r="D27" s="528"/>
      <c r="E27" s="430" t="s">
        <v>113</v>
      </c>
      <c r="F27" s="410"/>
      <c r="G27" s="410"/>
      <c r="H27" s="410"/>
      <c r="I27" s="410"/>
      <c r="J27" s="410"/>
      <c r="K27" s="411"/>
      <c r="L27" s="431">
        <v>1</v>
      </c>
      <c r="M27" s="432"/>
      <c r="N27" s="432"/>
      <c r="O27" s="432"/>
      <c r="P27" s="474"/>
      <c r="Q27" s="431">
        <v>6500</v>
      </c>
      <c r="R27" s="432"/>
      <c r="S27" s="432"/>
      <c r="T27" s="432"/>
      <c r="U27" s="432"/>
      <c r="V27" s="474"/>
      <c r="W27" s="526"/>
      <c r="X27" s="527"/>
      <c r="Y27" s="528"/>
      <c r="Z27" s="430" t="s">
        <v>114</v>
      </c>
      <c r="AA27" s="410"/>
      <c r="AB27" s="410"/>
      <c r="AC27" s="410"/>
      <c r="AD27" s="410"/>
      <c r="AE27" s="410"/>
      <c r="AF27" s="410"/>
      <c r="AG27" s="411"/>
      <c r="AH27" s="431">
        <v>8</v>
      </c>
      <c r="AI27" s="432"/>
      <c r="AJ27" s="432"/>
      <c r="AK27" s="432"/>
      <c r="AL27" s="474"/>
      <c r="AM27" s="431">
        <v>30497</v>
      </c>
      <c r="AN27" s="432"/>
      <c r="AO27" s="432"/>
      <c r="AP27" s="432"/>
      <c r="AQ27" s="432"/>
      <c r="AR27" s="474"/>
      <c r="AS27" s="431">
        <v>3812</v>
      </c>
      <c r="AT27" s="432"/>
      <c r="AU27" s="432"/>
      <c r="AV27" s="432"/>
      <c r="AW27" s="432"/>
      <c r="AX27" s="433"/>
      <c r="AY27" s="475" t="s">
        <v>115</v>
      </c>
      <c r="AZ27" s="476"/>
      <c r="BA27" s="476"/>
      <c r="BB27" s="476"/>
      <c r="BC27" s="476"/>
      <c r="BD27" s="476"/>
      <c r="BE27" s="476"/>
      <c r="BF27" s="476"/>
      <c r="BG27" s="476"/>
      <c r="BH27" s="476"/>
      <c r="BI27" s="476"/>
      <c r="BJ27" s="476"/>
      <c r="BK27" s="476"/>
      <c r="BL27" s="476"/>
      <c r="BM27" s="477"/>
      <c r="BN27" s="502">
        <v>7200000</v>
      </c>
      <c r="BO27" s="503"/>
      <c r="BP27" s="503"/>
      <c r="BQ27" s="503"/>
      <c r="BR27" s="503"/>
      <c r="BS27" s="503"/>
      <c r="BT27" s="503"/>
      <c r="BU27" s="504"/>
      <c r="BV27" s="502">
        <v>7200000</v>
      </c>
      <c r="BW27" s="503"/>
      <c r="BX27" s="503"/>
      <c r="BY27" s="503"/>
      <c r="BZ27" s="503"/>
      <c r="CA27" s="503"/>
      <c r="CB27" s="503"/>
      <c r="CC27" s="504"/>
      <c r="CD27" s="43"/>
      <c r="CE27" s="494"/>
      <c r="CF27" s="494"/>
      <c r="CG27" s="494"/>
      <c r="CH27" s="494"/>
      <c r="CI27" s="494"/>
      <c r="CJ27" s="494"/>
      <c r="CK27" s="494"/>
      <c r="CL27" s="494"/>
      <c r="CM27" s="494"/>
      <c r="CN27" s="494"/>
      <c r="CO27" s="494"/>
      <c r="CP27" s="494"/>
      <c r="CQ27" s="494"/>
      <c r="CR27" s="494"/>
      <c r="CS27" s="495"/>
      <c r="CT27" s="377"/>
      <c r="CU27" s="378"/>
      <c r="CV27" s="378"/>
      <c r="CW27" s="378"/>
      <c r="CX27" s="378"/>
      <c r="CY27" s="378"/>
      <c r="CZ27" s="378"/>
      <c r="DA27" s="379"/>
      <c r="DB27" s="377"/>
      <c r="DC27" s="378"/>
      <c r="DD27" s="378"/>
      <c r="DE27" s="378"/>
      <c r="DF27" s="378"/>
      <c r="DG27" s="378"/>
      <c r="DH27" s="378"/>
      <c r="DI27" s="379"/>
    </row>
    <row r="28" spans="1:113" ht="18.75" customHeight="1" x14ac:dyDescent="0.2">
      <c r="A28" s="40"/>
      <c r="B28" s="551"/>
      <c r="C28" s="527"/>
      <c r="D28" s="528"/>
      <c r="E28" s="430" t="s">
        <v>116</v>
      </c>
      <c r="F28" s="410"/>
      <c r="G28" s="410"/>
      <c r="H28" s="410"/>
      <c r="I28" s="410"/>
      <c r="J28" s="410"/>
      <c r="K28" s="411"/>
      <c r="L28" s="431">
        <v>1</v>
      </c>
      <c r="M28" s="432"/>
      <c r="N28" s="432"/>
      <c r="O28" s="432"/>
      <c r="P28" s="474"/>
      <c r="Q28" s="431">
        <v>5700</v>
      </c>
      <c r="R28" s="432"/>
      <c r="S28" s="432"/>
      <c r="T28" s="432"/>
      <c r="U28" s="432"/>
      <c r="V28" s="474"/>
      <c r="W28" s="526"/>
      <c r="X28" s="527"/>
      <c r="Y28" s="528"/>
      <c r="Z28" s="430" t="s">
        <v>117</v>
      </c>
      <c r="AA28" s="410"/>
      <c r="AB28" s="410"/>
      <c r="AC28" s="410"/>
      <c r="AD28" s="410"/>
      <c r="AE28" s="410"/>
      <c r="AF28" s="410"/>
      <c r="AG28" s="411"/>
      <c r="AH28" s="431" t="s">
        <v>65</v>
      </c>
      <c r="AI28" s="432"/>
      <c r="AJ28" s="432"/>
      <c r="AK28" s="432"/>
      <c r="AL28" s="474"/>
      <c r="AM28" s="431" t="s">
        <v>65</v>
      </c>
      <c r="AN28" s="432"/>
      <c r="AO28" s="432"/>
      <c r="AP28" s="432"/>
      <c r="AQ28" s="432"/>
      <c r="AR28" s="474"/>
      <c r="AS28" s="431" t="s">
        <v>65</v>
      </c>
      <c r="AT28" s="432"/>
      <c r="AU28" s="432"/>
      <c r="AV28" s="432"/>
      <c r="AW28" s="432"/>
      <c r="AX28" s="433"/>
      <c r="AY28" s="534" t="s">
        <v>118</v>
      </c>
      <c r="AZ28" s="535"/>
      <c r="BA28" s="535"/>
      <c r="BB28" s="536"/>
      <c r="BC28" s="340" t="s">
        <v>119</v>
      </c>
      <c r="BD28" s="341"/>
      <c r="BE28" s="341"/>
      <c r="BF28" s="341"/>
      <c r="BG28" s="341"/>
      <c r="BH28" s="341"/>
      <c r="BI28" s="341"/>
      <c r="BJ28" s="341"/>
      <c r="BK28" s="341"/>
      <c r="BL28" s="341"/>
      <c r="BM28" s="342"/>
      <c r="BN28" s="343">
        <v>8000000</v>
      </c>
      <c r="BO28" s="344"/>
      <c r="BP28" s="344"/>
      <c r="BQ28" s="344"/>
      <c r="BR28" s="344"/>
      <c r="BS28" s="344"/>
      <c r="BT28" s="344"/>
      <c r="BU28" s="345"/>
      <c r="BV28" s="343">
        <v>8258919</v>
      </c>
      <c r="BW28" s="344"/>
      <c r="BX28" s="344"/>
      <c r="BY28" s="344"/>
      <c r="BZ28" s="344"/>
      <c r="CA28" s="344"/>
      <c r="CB28" s="344"/>
      <c r="CC28" s="345"/>
      <c r="CD28" s="49"/>
      <c r="CE28" s="494"/>
      <c r="CF28" s="494"/>
      <c r="CG28" s="494"/>
      <c r="CH28" s="494"/>
      <c r="CI28" s="494"/>
      <c r="CJ28" s="494"/>
      <c r="CK28" s="494"/>
      <c r="CL28" s="494"/>
      <c r="CM28" s="494"/>
      <c r="CN28" s="494"/>
      <c r="CO28" s="494"/>
      <c r="CP28" s="494"/>
      <c r="CQ28" s="494"/>
      <c r="CR28" s="494"/>
      <c r="CS28" s="495"/>
      <c r="CT28" s="377"/>
      <c r="CU28" s="378"/>
      <c r="CV28" s="378"/>
      <c r="CW28" s="378"/>
      <c r="CX28" s="378"/>
      <c r="CY28" s="378"/>
      <c r="CZ28" s="378"/>
      <c r="DA28" s="379"/>
      <c r="DB28" s="377"/>
      <c r="DC28" s="378"/>
      <c r="DD28" s="378"/>
      <c r="DE28" s="378"/>
      <c r="DF28" s="378"/>
      <c r="DG28" s="378"/>
      <c r="DH28" s="378"/>
      <c r="DI28" s="379"/>
    </row>
    <row r="29" spans="1:113" ht="18.75" customHeight="1" x14ac:dyDescent="0.2">
      <c r="A29" s="40"/>
      <c r="B29" s="551"/>
      <c r="C29" s="527"/>
      <c r="D29" s="528"/>
      <c r="E29" s="430" t="s">
        <v>120</v>
      </c>
      <c r="F29" s="410"/>
      <c r="G29" s="410"/>
      <c r="H29" s="410"/>
      <c r="I29" s="410"/>
      <c r="J29" s="410"/>
      <c r="K29" s="411"/>
      <c r="L29" s="431">
        <v>28</v>
      </c>
      <c r="M29" s="432"/>
      <c r="N29" s="432"/>
      <c r="O29" s="432"/>
      <c r="P29" s="474"/>
      <c r="Q29" s="431">
        <v>5500</v>
      </c>
      <c r="R29" s="432"/>
      <c r="S29" s="432"/>
      <c r="T29" s="432"/>
      <c r="U29" s="432"/>
      <c r="V29" s="474"/>
      <c r="W29" s="529"/>
      <c r="X29" s="530"/>
      <c r="Y29" s="531"/>
      <c r="Z29" s="430" t="s">
        <v>121</v>
      </c>
      <c r="AA29" s="410"/>
      <c r="AB29" s="410"/>
      <c r="AC29" s="410"/>
      <c r="AD29" s="410"/>
      <c r="AE29" s="410"/>
      <c r="AF29" s="410"/>
      <c r="AG29" s="411"/>
      <c r="AH29" s="431">
        <v>1221</v>
      </c>
      <c r="AI29" s="432"/>
      <c r="AJ29" s="432"/>
      <c r="AK29" s="432"/>
      <c r="AL29" s="474"/>
      <c r="AM29" s="431">
        <v>3610060</v>
      </c>
      <c r="AN29" s="432"/>
      <c r="AO29" s="432"/>
      <c r="AP29" s="432"/>
      <c r="AQ29" s="432"/>
      <c r="AR29" s="474"/>
      <c r="AS29" s="431">
        <v>2957</v>
      </c>
      <c r="AT29" s="432"/>
      <c r="AU29" s="432"/>
      <c r="AV29" s="432"/>
      <c r="AW29" s="432"/>
      <c r="AX29" s="433"/>
      <c r="AY29" s="537"/>
      <c r="AZ29" s="538"/>
      <c r="BA29" s="538"/>
      <c r="BB29" s="539"/>
      <c r="BC29" s="414" t="s">
        <v>122</v>
      </c>
      <c r="BD29" s="415"/>
      <c r="BE29" s="415"/>
      <c r="BF29" s="415"/>
      <c r="BG29" s="415"/>
      <c r="BH29" s="415"/>
      <c r="BI29" s="415"/>
      <c r="BJ29" s="415"/>
      <c r="BK29" s="415"/>
      <c r="BL29" s="415"/>
      <c r="BM29" s="416"/>
      <c r="BN29" s="380" t="s">
        <v>65</v>
      </c>
      <c r="BO29" s="381"/>
      <c r="BP29" s="381"/>
      <c r="BQ29" s="381"/>
      <c r="BR29" s="381"/>
      <c r="BS29" s="381"/>
      <c r="BT29" s="381"/>
      <c r="BU29" s="382"/>
      <c r="BV29" s="380" t="s">
        <v>65</v>
      </c>
      <c r="BW29" s="381"/>
      <c r="BX29" s="381"/>
      <c r="BY29" s="381"/>
      <c r="BZ29" s="381"/>
      <c r="CA29" s="381"/>
      <c r="CB29" s="381"/>
      <c r="CC29" s="382"/>
      <c r="CD29" s="43"/>
      <c r="CE29" s="494"/>
      <c r="CF29" s="494"/>
      <c r="CG29" s="494"/>
      <c r="CH29" s="494"/>
      <c r="CI29" s="494"/>
      <c r="CJ29" s="494"/>
      <c r="CK29" s="494"/>
      <c r="CL29" s="494"/>
      <c r="CM29" s="494"/>
      <c r="CN29" s="494"/>
      <c r="CO29" s="494"/>
      <c r="CP29" s="494"/>
      <c r="CQ29" s="494"/>
      <c r="CR29" s="494"/>
      <c r="CS29" s="495"/>
      <c r="CT29" s="377"/>
      <c r="CU29" s="378"/>
      <c r="CV29" s="378"/>
      <c r="CW29" s="378"/>
      <c r="CX29" s="378"/>
      <c r="CY29" s="378"/>
      <c r="CZ29" s="378"/>
      <c r="DA29" s="379"/>
      <c r="DB29" s="377"/>
      <c r="DC29" s="378"/>
      <c r="DD29" s="378"/>
      <c r="DE29" s="378"/>
      <c r="DF29" s="378"/>
      <c r="DG29" s="378"/>
      <c r="DH29" s="378"/>
      <c r="DI29" s="379"/>
    </row>
    <row r="30" spans="1:113" ht="18.75" customHeight="1" thickBot="1" x14ac:dyDescent="0.25">
      <c r="A30" s="40"/>
      <c r="B30" s="552"/>
      <c r="C30" s="553"/>
      <c r="D30" s="554"/>
      <c r="E30" s="434"/>
      <c r="F30" s="435"/>
      <c r="G30" s="435"/>
      <c r="H30" s="435"/>
      <c r="I30" s="435"/>
      <c r="J30" s="435"/>
      <c r="K30" s="436"/>
      <c r="L30" s="544"/>
      <c r="M30" s="545"/>
      <c r="N30" s="545"/>
      <c r="O30" s="545"/>
      <c r="P30" s="546"/>
      <c r="Q30" s="544"/>
      <c r="R30" s="545"/>
      <c r="S30" s="545"/>
      <c r="T30" s="545"/>
      <c r="U30" s="545"/>
      <c r="V30" s="546"/>
      <c r="W30" s="547" t="s">
        <v>123</v>
      </c>
      <c r="X30" s="548"/>
      <c r="Y30" s="548"/>
      <c r="Z30" s="548"/>
      <c r="AA30" s="548"/>
      <c r="AB30" s="548"/>
      <c r="AC30" s="548"/>
      <c r="AD30" s="548"/>
      <c r="AE30" s="548"/>
      <c r="AF30" s="548"/>
      <c r="AG30" s="549"/>
      <c r="AH30" s="510">
        <v>99.2</v>
      </c>
      <c r="AI30" s="511"/>
      <c r="AJ30" s="511"/>
      <c r="AK30" s="511"/>
      <c r="AL30" s="511"/>
      <c r="AM30" s="511"/>
      <c r="AN30" s="511"/>
      <c r="AO30" s="511"/>
      <c r="AP30" s="511"/>
      <c r="AQ30" s="511"/>
      <c r="AR30" s="511"/>
      <c r="AS30" s="511"/>
      <c r="AT30" s="511"/>
      <c r="AU30" s="511"/>
      <c r="AV30" s="511"/>
      <c r="AW30" s="511"/>
      <c r="AX30" s="513"/>
      <c r="AY30" s="540"/>
      <c r="AZ30" s="541"/>
      <c r="BA30" s="541"/>
      <c r="BB30" s="542"/>
      <c r="BC30" s="499" t="s">
        <v>124</v>
      </c>
      <c r="BD30" s="500"/>
      <c r="BE30" s="500"/>
      <c r="BF30" s="500"/>
      <c r="BG30" s="500"/>
      <c r="BH30" s="500"/>
      <c r="BI30" s="500"/>
      <c r="BJ30" s="500"/>
      <c r="BK30" s="500"/>
      <c r="BL30" s="500"/>
      <c r="BM30" s="501"/>
      <c r="BN30" s="502">
        <v>54518425</v>
      </c>
      <c r="BO30" s="503"/>
      <c r="BP30" s="503"/>
      <c r="BQ30" s="503"/>
      <c r="BR30" s="503"/>
      <c r="BS30" s="503"/>
      <c r="BT30" s="503"/>
      <c r="BU30" s="504"/>
      <c r="BV30" s="502">
        <v>49974186</v>
      </c>
      <c r="BW30" s="503"/>
      <c r="BX30" s="503"/>
      <c r="BY30" s="503"/>
      <c r="BZ30" s="503"/>
      <c r="CA30" s="503"/>
      <c r="CB30" s="503"/>
      <c r="CC30" s="504"/>
      <c r="CD30" s="51"/>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row>
    <row r="31" spans="1:113" ht="13.5" customHeight="1" x14ac:dyDescent="0.2">
      <c r="A31" s="40"/>
      <c r="B31" s="65"/>
      <c r="DI31" s="66"/>
    </row>
    <row r="32" spans="1:113" ht="13.5" customHeight="1" x14ac:dyDescent="0.2">
      <c r="A32" s="40"/>
      <c r="B32" s="67"/>
      <c r="C32" s="543" t="s">
        <v>125</v>
      </c>
      <c r="D32" s="543"/>
      <c r="E32" s="543"/>
      <c r="F32" s="543"/>
      <c r="G32" s="543"/>
      <c r="H32" s="543"/>
      <c r="I32" s="543"/>
      <c r="J32" s="543"/>
      <c r="K32" s="543"/>
      <c r="L32" s="543"/>
      <c r="M32" s="543"/>
      <c r="N32" s="543"/>
      <c r="O32" s="543"/>
      <c r="P32" s="543"/>
      <c r="Q32" s="543"/>
      <c r="R32" s="543"/>
      <c r="S32" s="543"/>
      <c r="U32" s="384" t="s">
        <v>126</v>
      </c>
      <c r="V32" s="384"/>
      <c r="W32" s="384"/>
      <c r="X32" s="384"/>
      <c r="Y32" s="384"/>
      <c r="Z32" s="384"/>
      <c r="AA32" s="384"/>
      <c r="AB32" s="384"/>
      <c r="AC32" s="384"/>
      <c r="AD32" s="384"/>
      <c r="AE32" s="384"/>
      <c r="AF32" s="384"/>
      <c r="AG32" s="384"/>
      <c r="AH32" s="384"/>
      <c r="AI32" s="384"/>
      <c r="AJ32" s="384"/>
      <c r="AK32" s="384"/>
      <c r="AM32" s="384" t="s">
        <v>127</v>
      </c>
      <c r="AN32" s="384"/>
      <c r="AO32" s="384"/>
      <c r="AP32" s="384"/>
      <c r="AQ32" s="384"/>
      <c r="AR32" s="384"/>
      <c r="AS32" s="384"/>
      <c r="AT32" s="384"/>
      <c r="AU32" s="384"/>
      <c r="AV32" s="384"/>
      <c r="AW32" s="384"/>
      <c r="AX32" s="384"/>
      <c r="AY32" s="384"/>
      <c r="AZ32" s="384"/>
      <c r="BA32" s="384"/>
      <c r="BB32" s="384"/>
      <c r="BC32" s="384"/>
      <c r="BE32" s="384" t="s">
        <v>128</v>
      </c>
      <c r="BF32" s="384"/>
      <c r="BG32" s="384"/>
      <c r="BH32" s="384"/>
      <c r="BI32" s="384"/>
      <c r="BJ32" s="384"/>
      <c r="BK32" s="384"/>
      <c r="BL32" s="384"/>
      <c r="BM32" s="384"/>
      <c r="BN32" s="384"/>
      <c r="BO32" s="384"/>
      <c r="BP32" s="384"/>
      <c r="BQ32" s="384"/>
      <c r="BR32" s="384"/>
      <c r="BS32" s="384"/>
      <c r="BT32" s="384"/>
      <c r="BU32" s="384"/>
      <c r="BW32" s="384" t="s">
        <v>129</v>
      </c>
      <c r="BX32" s="384"/>
      <c r="BY32" s="384"/>
      <c r="BZ32" s="384"/>
      <c r="CA32" s="384"/>
      <c r="CB32" s="384"/>
      <c r="CC32" s="384"/>
      <c r="CD32" s="384"/>
      <c r="CE32" s="384"/>
      <c r="CF32" s="384"/>
      <c r="CG32" s="384"/>
      <c r="CH32" s="384"/>
      <c r="CI32" s="384"/>
      <c r="CJ32" s="384"/>
      <c r="CK32" s="384"/>
      <c r="CL32" s="384"/>
      <c r="CM32" s="384"/>
      <c r="CO32" s="384" t="s">
        <v>130</v>
      </c>
      <c r="CP32" s="384"/>
      <c r="CQ32" s="384"/>
      <c r="CR32" s="384"/>
      <c r="CS32" s="384"/>
      <c r="CT32" s="384"/>
      <c r="CU32" s="384"/>
      <c r="CV32" s="384"/>
      <c r="CW32" s="384"/>
      <c r="CX32" s="384"/>
      <c r="CY32" s="384"/>
      <c r="CZ32" s="384"/>
      <c r="DA32" s="384"/>
      <c r="DB32" s="384"/>
      <c r="DC32" s="384"/>
      <c r="DD32" s="384"/>
      <c r="DE32" s="384"/>
      <c r="DI32" s="66"/>
    </row>
    <row r="33" spans="1:113" ht="13.5" customHeight="1" x14ac:dyDescent="0.2">
      <c r="A33" s="40"/>
      <c r="B33" s="67"/>
      <c r="C33" s="404" t="s">
        <v>131</v>
      </c>
      <c r="D33" s="404"/>
      <c r="E33" s="369" t="s">
        <v>132</v>
      </c>
      <c r="F33" s="369"/>
      <c r="G33" s="369"/>
      <c r="H33" s="369"/>
      <c r="I33" s="369"/>
      <c r="J33" s="369"/>
      <c r="K33" s="369"/>
      <c r="L33" s="369"/>
      <c r="M33" s="369"/>
      <c r="N33" s="369"/>
      <c r="O33" s="369"/>
      <c r="P33" s="369"/>
      <c r="Q33" s="369"/>
      <c r="R33" s="369"/>
      <c r="S33" s="369"/>
      <c r="T33" s="44"/>
      <c r="U33" s="404" t="s">
        <v>131</v>
      </c>
      <c r="V33" s="404"/>
      <c r="W33" s="369" t="s">
        <v>132</v>
      </c>
      <c r="X33" s="369"/>
      <c r="Y33" s="369"/>
      <c r="Z33" s="369"/>
      <c r="AA33" s="369"/>
      <c r="AB33" s="369"/>
      <c r="AC33" s="369"/>
      <c r="AD33" s="369"/>
      <c r="AE33" s="369"/>
      <c r="AF33" s="369"/>
      <c r="AG33" s="369"/>
      <c r="AH33" s="369"/>
      <c r="AI33" s="369"/>
      <c r="AJ33" s="369"/>
      <c r="AK33" s="369"/>
      <c r="AL33" s="44"/>
      <c r="AM33" s="404" t="s">
        <v>131</v>
      </c>
      <c r="AN33" s="404"/>
      <c r="AO33" s="369" t="s">
        <v>132</v>
      </c>
      <c r="AP33" s="369"/>
      <c r="AQ33" s="369"/>
      <c r="AR33" s="369"/>
      <c r="AS33" s="369"/>
      <c r="AT33" s="369"/>
      <c r="AU33" s="369"/>
      <c r="AV33" s="369"/>
      <c r="AW33" s="369"/>
      <c r="AX33" s="369"/>
      <c r="AY33" s="369"/>
      <c r="AZ33" s="369"/>
      <c r="BA33" s="369"/>
      <c r="BB33" s="369"/>
      <c r="BC33" s="369"/>
      <c r="BD33" s="50"/>
      <c r="BE33" s="369" t="s">
        <v>133</v>
      </c>
      <c r="BF33" s="369"/>
      <c r="BG33" s="369" t="s">
        <v>134</v>
      </c>
      <c r="BH33" s="369"/>
      <c r="BI33" s="369"/>
      <c r="BJ33" s="369"/>
      <c r="BK33" s="369"/>
      <c r="BL33" s="369"/>
      <c r="BM33" s="369"/>
      <c r="BN33" s="369"/>
      <c r="BO33" s="369"/>
      <c r="BP33" s="369"/>
      <c r="BQ33" s="369"/>
      <c r="BR33" s="369"/>
      <c r="BS33" s="369"/>
      <c r="BT33" s="369"/>
      <c r="BU33" s="369"/>
      <c r="BV33" s="50"/>
      <c r="BW33" s="404" t="s">
        <v>133</v>
      </c>
      <c r="BX33" s="404"/>
      <c r="BY33" s="369" t="s">
        <v>135</v>
      </c>
      <c r="BZ33" s="369"/>
      <c r="CA33" s="369"/>
      <c r="CB33" s="369"/>
      <c r="CC33" s="369"/>
      <c r="CD33" s="369"/>
      <c r="CE33" s="369"/>
      <c r="CF33" s="369"/>
      <c r="CG33" s="369"/>
      <c r="CH33" s="369"/>
      <c r="CI33" s="369"/>
      <c r="CJ33" s="369"/>
      <c r="CK33" s="369"/>
      <c r="CL33" s="369"/>
      <c r="CM33" s="369"/>
      <c r="CN33" s="44"/>
      <c r="CO33" s="404" t="s">
        <v>131</v>
      </c>
      <c r="CP33" s="404"/>
      <c r="CQ33" s="369" t="s">
        <v>136</v>
      </c>
      <c r="CR33" s="369"/>
      <c r="CS33" s="369"/>
      <c r="CT33" s="369"/>
      <c r="CU33" s="369"/>
      <c r="CV33" s="369"/>
      <c r="CW33" s="369"/>
      <c r="CX33" s="369"/>
      <c r="CY33" s="369"/>
      <c r="CZ33" s="369"/>
      <c r="DA33" s="369"/>
      <c r="DB33" s="369"/>
      <c r="DC33" s="369"/>
      <c r="DD33" s="369"/>
      <c r="DE33" s="369"/>
      <c r="DF33" s="44"/>
      <c r="DG33" s="569" t="s">
        <v>137</v>
      </c>
      <c r="DH33" s="569"/>
      <c r="DI33" s="45"/>
    </row>
    <row r="34" spans="1:113" ht="32.25" customHeight="1" x14ac:dyDescent="0.2">
      <c r="A34" s="40"/>
      <c r="B34" s="67"/>
      <c r="C34" s="570">
        <f>IF(E34="","",1)</f>
        <v>1</v>
      </c>
      <c r="D34" s="570"/>
      <c r="E34" s="571" t="str">
        <f>IF('各会計、関係団体の財政状況及び健全化判断比率'!B7="","",'各会計、関係団体の財政状況及び健全化判断比率'!B7)</f>
        <v>一般会計</v>
      </c>
      <c r="F34" s="571"/>
      <c r="G34" s="571"/>
      <c r="H34" s="571"/>
      <c r="I34" s="571"/>
      <c r="J34" s="571"/>
      <c r="K34" s="571"/>
      <c r="L34" s="571"/>
      <c r="M34" s="571"/>
      <c r="N34" s="571"/>
      <c r="O34" s="571"/>
      <c r="P34" s="571"/>
      <c r="Q34" s="571"/>
      <c r="R34" s="571"/>
      <c r="S34" s="571"/>
      <c r="T34" s="40"/>
      <c r="U34" s="570">
        <f>IF(W34="","",MAX(C34:D43)+1)</f>
        <v>3</v>
      </c>
      <c r="V34" s="570"/>
      <c r="W34" s="571" t="str">
        <f>IF('各会計、関係団体の財政状況及び健全化判断比率'!B28="","",'各会計、関係団体の財政状況及び健全化判断比率'!B28)</f>
        <v>国民健康保険特別会計</v>
      </c>
      <c r="X34" s="571"/>
      <c r="Y34" s="571"/>
      <c r="Z34" s="571"/>
      <c r="AA34" s="571"/>
      <c r="AB34" s="571"/>
      <c r="AC34" s="571"/>
      <c r="AD34" s="571"/>
      <c r="AE34" s="571"/>
      <c r="AF34" s="571"/>
      <c r="AG34" s="571"/>
      <c r="AH34" s="571"/>
      <c r="AI34" s="571"/>
      <c r="AJ34" s="571"/>
      <c r="AK34" s="571"/>
      <c r="AL34" s="40"/>
      <c r="AM34" s="570">
        <f>IF(AO34="","",MAX(C34:D43,U34:V43)+1)</f>
        <v>6</v>
      </c>
      <c r="AN34" s="570"/>
      <c r="AO34" s="571" t="str">
        <f>IF('各会計、関係団体の財政状況及び健全化判断比率'!B31="","",'各会計、関係団体の財政状況及び健全化判断比率'!B31)</f>
        <v>競走事業会計</v>
      </c>
      <c r="AP34" s="571"/>
      <c r="AQ34" s="571"/>
      <c r="AR34" s="571"/>
      <c r="AS34" s="571"/>
      <c r="AT34" s="571"/>
      <c r="AU34" s="571"/>
      <c r="AV34" s="571"/>
      <c r="AW34" s="571"/>
      <c r="AX34" s="571"/>
      <c r="AY34" s="571"/>
      <c r="AZ34" s="571"/>
      <c r="BA34" s="571"/>
      <c r="BB34" s="571"/>
      <c r="BC34" s="571"/>
      <c r="BD34" s="40"/>
      <c r="BE34" s="570" t="str">
        <f>IF(BG34="","",MAX(C34:D43,U34:V43,AM34:AN43)+1)</f>
        <v/>
      </c>
      <c r="BF34" s="570"/>
      <c r="BG34" s="571"/>
      <c r="BH34" s="571"/>
      <c r="BI34" s="571"/>
      <c r="BJ34" s="571"/>
      <c r="BK34" s="571"/>
      <c r="BL34" s="571"/>
      <c r="BM34" s="571"/>
      <c r="BN34" s="571"/>
      <c r="BO34" s="571"/>
      <c r="BP34" s="571"/>
      <c r="BQ34" s="571"/>
      <c r="BR34" s="571"/>
      <c r="BS34" s="571"/>
      <c r="BT34" s="571"/>
      <c r="BU34" s="571"/>
      <c r="BV34" s="40"/>
      <c r="BW34" s="570">
        <f>IF(BY34="","",MAX(C34:D43,U34:V43,AM34:AN43,BE34:BF43)+1)</f>
        <v>8</v>
      </c>
      <c r="BX34" s="570"/>
      <c r="BY34" s="571" t="str">
        <f>IF('各会計、関係団体の財政状況及び健全化判断比率'!B68="","",'各会計、関係団体の財政状況及び健全化判断比率'!B68)</f>
        <v>東京たま広域資源循環組合</v>
      </c>
      <c r="BZ34" s="571"/>
      <c r="CA34" s="571"/>
      <c r="CB34" s="571"/>
      <c r="CC34" s="571"/>
      <c r="CD34" s="571"/>
      <c r="CE34" s="571"/>
      <c r="CF34" s="571"/>
      <c r="CG34" s="571"/>
      <c r="CH34" s="571"/>
      <c r="CI34" s="571"/>
      <c r="CJ34" s="571"/>
      <c r="CK34" s="571"/>
      <c r="CL34" s="571"/>
      <c r="CM34" s="571"/>
      <c r="CN34" s="40"/>
      <c r="CO34" s="570">
        <f>IF(CQ34="","",MAX(C34:D43,U34:V43,AM34:AN43,BE34:BF43,BW34:BX43)+1)</f>
        <v>16</v>
      </c>
      <c r="CP34" s="570"/>
      <c r="CQ34" s="571" t="str">
        <f>IF('各会計、関係団体の財政状況及び健全化判断比率'!BS7="","",'各会計、関係団体の財政状況及び健全化判断比率'!BS7)</f>
        <v>府中市土地開発公社</v>
      </c>
      <c r="CR34" s="571"/>
      <c r="CS34" s="571"/>
      <c r="CT34" s="571"/>
      <c r="CU34" s="571"/>
      <c r="CV34" s="571"/>
      <c r="CW34" s="571"/>
      <c r="CX34" s="571"/>
      <c r="CY34" s="571"/>
      <c r="CZ34" s="571"/>
      <c r="DA34" s="571"/>
      <c r="DB34" s="571"/>
      <c r="DC34" s="571"/>
      <c r="DD34" s="571"/>
      <c r="DE34" s="571"/>
      <c r="DG34" s="572" t="str">
        <f>IF('各会計、関係団体の財政状況及び健全化判断比率'!BR7="","",'各会計、関係団体の財政状況及び健全化判断比率'!BR7)</f>
        <v>〇</v>
      </c>
      <c r="DH34" s="572"/>
      <c r="DI34" s="45"/>
    </row>
    <row r="35" spans="1:113" ht="32.25" customHeight="1" x14ac:dyDescent="0.2">
      <c r="A35" s="40"/>
      <c r="B35" s="67"/>
      <c r="C35" s="570">
        <f>IF(E35="","",C34+1)</f>
        <v>2</v>
      </c>
      <c r="D35" s="570"/>
      <c r="E35" s="571" t="str">
        <f>IF('各会計、関係団体の財政状況及び健全化判断比率'!B8="","",'各会計、関係団体の財政状況及び健全化判断比率'!B8)</f>
        <v>公共用地特別会計</v>
      </c>
      <c r="F35" s="571"/>
      <c r="G35" s="571"/>
      <c r="H35" s="571"/>
      <c r="I35" s="571"/>
      <c r="J35" s="571"/>
      <c r="K35" s="571"/>
      <c r="L35" s="571"/>
      <c r="M35" s="571"/>
      <c r="N35" s="571"/>
      <c r="O35" s="571"/>
      <c r="P35" s="571"/>
      <c r="Q35" s="571"/>
      <c r="R35" s="571"/>
      <c r="S35" s="571"/>
      <c r="T35" s="40"/>
      <c r="U35" s="570">
        <f>IF(W35="","",U34+1)</f>
        <v>4</v>
      </c>
      <c r="V35" s="570"/>
      <c r="W35" s="571" t="str">
        <f>IF('各会計、関係団体の財政状況及び健全化判断比率'!B29="","",'各会計、関係団体の財政状況及び健全化判断比率'!B29)</f>
        <v>介護保険特別会計</v>
      </c>
      <c r="X35" s="571"/>
      <c r="Y35" s="571"/>
      <c r="Z35" s="571"/>
      <c r="AA35" s="571"/>
      <c r="AB35" s="571"/>
      <c r="AC35" s="571"/>
      <c r="AD35" s="571"/>
      <c r="AE35" s="571"/>
      <c r="AF35" s="571"/>
      <c r="AG35" s="571"/>
      <c r="AH35" s="571"/>
      <c r="AI35" s="571"/>
      <c r="AJ35" s="571"/>
      <c r="AK35" s="571"/>
      <c r="AL35" s="40"/>
      <c r="AM35" s="570">
        <f t="shared" ref="AM35:AM43" si="0">IF(AO35="","",AM34+1)</f>
        <v>7</v>
      </c>
      <c r="AN35" s="570"/>
      <c r="AO35" s="571" t="str">
        <f>IF('各会計、関係団体の財政状況及び健全化判断比率'!B32="","",'各会計、関係団体の財政状況及び健全化判断比率'!B32)</f>
        <v>下水道事業会計</v>
      </c>
      <c r="AP35" s="571"/>
      <c r="AQ35" s="571"/>
      <c r="AR35" s="571"/>
      <c r="AS35" s="571"/>
      <c r="AT35" s="571"/>
      <c r="AU35" s="571"/>
      <c r="AV35" s="571"/>
      <c r="AW35" s="571"/>
      <c r="AX35" s="571"/>
      <c r="AY35" s="571"/>
      <c r="AZ35" s="571"/>
      <c r="BA35" s="571"/>
      <c r="BB35" s="571"/>
      <c r="BC35" s="571"/>
      <c r="BD35" s="40"/>
      <c r="BE35" s="570" t="str">
        <f t="shared" ref="BE35:BE43" si="1">IF(BG35="","",BE34+1)</f>
        <v/>
      </c>
      <c r="BF35" s="570"/>
      <c r="BG35" s="571"/>
      <c r="BH35" s="571"/>
      <c r="BI35" s="571"/>
      <c r="BJ35" s="571"/>
      <c r="BK35" s="571"/>
      <c r="BL35" s="571"/>
      <c r="BM35" s="571"/>
      <c r="BN35" s="571"/>
      <c r="BO35" s="571"/>
      <c r="BP35" s="571"/>
      <c r="BQ35" s="571"/>
      <c r="BR35" s="571"/>
      <c r="BS35" s="571"/>
      <c r="BT35" s="571"/>
      <c r="BU35" s="571"/>
      <c r="BV35" s="40"/>
      <c r="BW35" s="570">
        <f t="shared" ref="BW35:BW43" si="2">IF(BY35="","",BW34+1)</f>
        <v>9</v>
      </c>
      <c r="BX35" s="570"/>
      <c r="BY35" s="571" t="str">
        <f>IF('各会計、関係団体の財政状況及び健全化判断比率'!B69="","",'各会計、関係団体の財政状況及び健全化判断比率'!B69)</f>
        <v>多摩川衛生組合</v>
      </c>
      <c r="BZ35" s="571"/>
      <c r="CA35" s="571"/>
      <c r="CB35" s="571"/>
      <c r="CC35" s="571"/>
      <c r="CD35" s="571"/>
      <c r="CE35" s="571"/>
      <c r="CF35" s="571"/>
      <c r="CG35" s="571"/>
      <c r="CH35" s="571"/>
      <c r="CI35" s="571"/>
      <c r="CJ35" s="571"/>
      <c r="CK35" s="571"/>
      <c r="CL35" s="571"/>
      <c r="CM35" s="571"/>
      <c r="CN35" s="40"/>
      <c r="CO35" s="570">
        <f t="shared" ref="CO35:CO43" si="3">IF(CQ35="","",CO34+1)</f>
        <v>17</v>
      </c>
      <c r="CP35" s="570"/>
      <c r="CQ35" s="571" t="str">
        <f>IF('各会計、関係団体の財政状況及び健全化判断比率'!BS8="","",'各会計、関係団体の財政状況及び健全化判断比率'!BS8)</f>
        <v>（公財）府中市勤労者福祉振興公社</v>
      </c>
      <c r="CR35" s="571"/>
      <c r="CS35" s="571"/>
      <c r="CT35" s="571"/>
      <c r="CU35" s="571"/>
      <c r="CV35" s="571"/>
      <c r="CW35" s="571"/>
      <c r="CX35" s="571"/>
      <c r="CY35" s="571"/>
      <c r="CZ35" s="571"/>
      <c r="DA35" s="571"/>
      <c r="DB35" s="571"/>
      <c r="DC35" s="571"/>
      <c r="DD35" s="571"/>
      <c r="DE35" s="571"/>
      <c r="DG35" s="572" t="str">
        <f>IF('各会計、関係団体の財政状況及び健全化判断比率'!BR8="","",'各会計、関係団体の財政状況及び健全化判断比率'!BR8)</f>
        <v/>
      </c>
      <c r="DH35" s="572"/>
      <c r="DI35" s="45"/>
    </row>
    <row r="36" spans="1:113" ht="32.25" customHeight="1" x14ac:dyDescent="0.2">
      <c r="A36" s="40"/>
      <c r="B36" s="67"/>
      <c r="C36" s="570" t="str">
        <f>IF(E36="","",C35+1)</f>
        <v/>
      </c>
      <c r="D36" s="570"/>
      <c r="E36" s="571" t="str">
        <f>IF('各会計、関係団体の財政状況及び健全化判断比率'!B9="","",'各会計、関係団体の財政状況及び健全化判断比率'!B9)</f>
        <v/>
      </c>
      <c r="F36" s="571"/>
      <c r="G36" s="571"/>
      <c r="H36" s="571"/>
      <c r="I36" s="571"/>
      <c r="J36" s="571"/>
      <c r="K36" s="571"/>
      <c r="L36" s="571"/>
      <c r="M36" s="571"/>
      <c r="N36" s="571"/>
      <c r="O36" s="571"/>
      <c r="P36" s="571"/>
      <c r="Q36" s="571"/>
      <c r="R36" s="571"/>
      <c r="S36" s="571"/>
      <c r="T36" s="40"/>
      <c r="U36" s="570">
        <f t="shared" ref="U36:U43" si="4">IF(W36="","",U35+1)</f>
        <v>5</v>
      </c>
      <c r="V36" s="570"/>
      <c r="W36" s="571" t="str">
        <f>IF('各会計、関係団体の財政状況及び健全化判断比率'!B30="","",'各会計、関係団体の財政状況及び健全化判断比率'!B30)</f>
        <v>後期高齢者医療特別会計</v>
      </c>
      <c r="X36" s="571"/>
      <c r="Y36" s="571"/>
      <c r="Z36" s="571"/>
      <c r="AA36" s="571"/>
      <c r="AB36" s="571"/>
      <c r="AC36" s="571"/>
      <c r="AD36" s="571"/>
      <c r="AE36" s="571"/>
      <c r="AF36" s="571"/>
      <c r="AG36" s="571"/>
      <c r="AH36" s="571"/>
      <c r="AI36" s="571"/>
      <c r="AJ36" s="571"/>
      <c r="AK36" s="571"/>
      <c r="AL36" s="40"/>
      <c r="AM36" s="570" t="str">
        <f t="shared" si="0"/>
        <v/>
      </c>
      <c r="AN36" s="570"/>
      <c r="AO36" s="571"/>
      <c r="AP36" s="571"/>
      <c r="AQ36" s="571"/>
      <c r="AR36" s="571"/>
      <c r="AS36" s="571"/>
      <c r="AT36" s="571"/>
      <c r="AU36" s="571"/>
      <c r="AV36" s="571"/>
      <c r="AW36" s="571"/>
      <c r="AX36" s="571"/>
      <c r="AY36" s="571"/>
      <c r="AZ36" s="571"/>
      <c r="BA36" s="571"/>
      <c r="BB36" s="571"/>
      <c r="BC36" s="571"/>
      <c r="BD36" s="40"/>
      <c r="BE36" s="570" t="str">
        <f t="shared" si="1"/>
        <v/>
      </c>
      <c r="BF36" s="570"/>
      <c r="BG36" s="571"/>
      <c r="BH36" s="571"/>
      <c r="BI36" s="571"/>
      <c r="BJ36" s="571"/>
      <c r="BK36" s="571"/>
      <c r="BL36" s="571"/>
      <c r="BM36" s="571"/>
      <c r="BN36" s="571"/>
      <c r="BO36" s="571"/>
      <c r="BP36" s="571"/>
      <c r="BQ36" s="571"/>
      <c r="BR36" s="571"/>
      <c r="BS36" s="571"/>
      <c r="BT36" s="571"/>
      <c r="BU36" s="571"/>
      <c r="BV36" s="40"/>
      <c r="BW36" s="570">
        <f t="shared" si="2"/>
        <v>10</v>
      </c>
      <c r="BX36" s="570"/>
      <c r="BY36" s="571" t="str">
        <f>IF('各会計、関係団体の財政状況及び健全化判断比率'!B70="","",'各会計、関係団体の財政状況及び健全化判断比率'!B70)</f>
        <v>東京都後期高齢者医療広域連合（一般会計）</v>
      </c>
      <c r="BZ36" s="571"/>
      <c r="CA36" s="571"/>
      <c r="CB36" s="571"/>
      <c r="CC36" s="571"/>
      <c r="CD36" s="571"/>
      <c r="CE36" s="571"/>
      <c r="CF36" s="571"/>
      <c r="CG36" s="571"/>
      <c r="CH36" s="571"/>
      <c r="CI36" s="571"/>
      <c r="CJ36" s="571"/>
      <c r="CK36" s="571"/>
      <c r="CL36" s="571"/>
      <c r="CM36" s="571"/>
      <c r="CN36" s="40"/>
      <c r="CO36" s="570">
        <f t="shared" si="3"/>
        <v>18</v>
      </c>
      <c r="CP36" s="570"/>
      <c r="CQ36" s="571" t="str">
        <f>IF('各会計、関係団体の財政状況及び健全化判断比率'!BS9="","",'各会計、関係団体の財政状況及び健全化判断比率'!BS9)</f>
        <v>（公財）府中文化振興財団</v>
      </c>
      <c r="CR36" s="571"/>
      <c r="CS36" s="571"/>
      <c r="CT36" s="571"/>
      <c r="CU36" s="571"/>
      <c r="CV36" s="571"/>
      <c r="CW36" s="571"/>
      <c r="CX36" s="571"/>
      <c r="CY36" s="571"/>
      <c r="CZ36" s="571"/>
      <c r="DA36" s="571"/>
      <c r="DB36" s="571"/>
      <c r="DC36" s="571"/>
      <c r="DD36" s="571"/>
      <c r="DE36" s="571"/>
      <c r="DG36" s="572" t="str">
        <f>IF('各会計、関係団体の財政状況及び健全化判断比率'!BR9="","",'各会計、関係団体の財政状況及び健全化判断比率'!BR9)</f>
        <v/>
      </c>
      <c r="DH36" s="572"/>
      <c r="DI36" s="45"/>
    </row>
    <row r="37" spans="1:113" ht="32.25" customHeight="1" x14ac:dyDescent="0.2">
      <c r="A37" s="40"/>
      <c r="B37" s="67"/>
      <c r="C37" s="570" t="str">
        <f>IF(E37="","",C36+1)</f>
        <v/>
      </c>
      <c r="D37" s="570"/>
      <c r="E37" s="571" t="str">
        <f>IF('各会計、関係団体の財政状況及び健全化判断比率'!B10="","",'各会計、関係団体の財政状況及び健全化判断比率'!B10)</f>
        <v/>
      </c>
      <c r="F37" s="571"/>
      <c r="G37" s="571"/>
      <c r="H37" s="571"/>
      <c r="I37" s="571"/>
      <c r="J37" s="571"/>
      <c r="K37" s="571"/>
      <c r="L37" s="571"/>
      <c r="M37" s="571"/>
      <c r="N37" s="571"/>
      <c r="O37" s="571"/>
      <c r="P37" s="571"/>
      <c r="Q37" s="571"/>
      <c r="R37" s="571"/>
      <c r="S37" s="571"/>
      <c r="T37" s="40"/>
      <c r="U37" s="570" t="str">
        <f t="shared" si="4"/>
        <v/>
      </c>
      <c r="V37" s="570"/>
      <c r="W37" s="571"/>
      <c r="X37" s="571"/>
      <c r="Y37" s="571"/>
      <c r="Z37" s="571"/>
      <c r="AA37" s="571"/>
      <c r="AB37" s="571"/>
      <c r="AC37" s="571"/>
      <c r="AD37" s="571"/>
      <c r="AE37" s="571"/>
      <c r="AF37" s="571"/>
      <c r="AG37" s="571"/>
      <c r="AH37" s="571"/>
      <c r="AI37" s="571"/>
      <c r="AJ37" s="571"/>
      <c r="AK37" s="571"/>
      <c r="AL37" s="40"/>
      <c r="AM37" s="570" t="str">
        <f t="shared" si="0"/>
        <v/>
      </c>
      <c r="AN37" s="570"/>
      <c r="AO37" s="571"/>
      <c r="AP37" s="571"/>
      <c r="AQ37" s="571"/>
      <c r="AR37" s="571"/>
      <c r="AS37" s="571"/>
      <c r="AT37" s="571"/>
      <c r="AU37" s="571"/>
      <c r="AV37" s="571"/>
      <c r="AW37" s="571"/>
      <c r="AX37" s="571"/>
      <c r="AY37" s="571"/>
      <c r="AZ37" s="571"/>
      <c r="BA37" s="571"/>
      <c r="BB37" s="571"/>
      <c r="BC37" s="571"/>
      <c r="BD37" s="40"/>
      <c r="BE37" s="570" t="str">
        <f t="shared" si="1"/>
        <v/>
      </c>
      <c r="BF37" s="570"/>
      <c r="BG37" s="571"/>
      <c r="BH37" s="571"/>
      <c r="BI37" s="571"/>
      <c r="BJ37" s="571"/>
      <c r="BK37" s="571"/>
      <c r="BL37" s="571"/>
      <c r="BM37" s="571"/>
      <c r="BN37" s="571"/>
      <c r="BO37" s="571"/>
      <c r="BP37" s="571"/>
      <c r="BQ37" s="571"/>
      <c r="BR37" s="571"/>
      <c r="BS37" s="571"/>
      <c r="BT37" s="571"/>
      <c r="BU37" s="571"/>
      <c r="BV37" s="40"/>
      <c r="BW37" s="570">
        <f t="shared" si="2"/>
        <v>11</v>
      </c>
      <c r="BX37" s="570"/>
      <c r="BY37" s="571" t="str">
        <f>IF('各会計、関係団体の財政状況及び健全化判断比率'!B71="","",'各会計、関係団体の財政状況及び健全化判断比率'!B71)</f>
        <v>東京市町村総合事務組合（一般会計）</v>
      </c>
      <c r="BZ37" s="571"/>
      <c r="CA37" s="571"/>
      <c r="CB37" s="571"/>
      <c r="CC37" s="571"/>
      <c r="CD37" s="571"/>
      <c r="CE37" s="571"/>
      <c r="CF37" s="571"/>
      <c r="CG37" s="571"/>
      <c r="CH37" s="571"/>
      <c r="CI37" s="571"/>
      <c r="CJ37" s="571"/>
      <c r="CK37" s="571"/>
      <c r="CL37" s="571"/>
      <c r="CM37" s="571"/>
      <c r="CN37" s="40"/>
      <c r="CO37" s="570">
        <f t="shared" si="3"/>
        <v>19</v>
      </c>
      <c r="CP37" s="570"/>
      <c r="CQ37" s="571" t="str">
        <f>IF('各会計、関係団体の財政状況及び健全化判断比率'!BS10="","",'各会計、関係団体の財政状況及び健全化判断比率'!BS10)</f>
        <v>（株）府中駐車場管理公社</v>
      </c>
      <c r="CR37" s="571"/>
      <c r="CS37" s="571"/>
      <c r="CT37" s="571"/>
      <c r="CU37" s="571"/>
      <c r="CV37" s="571"/>
      <c r="CW37" s="571"/>
      <c r="CX37" s="571"/>
      <c r="CY37" s="571"/>
      <c r="CZ37" s="571"/>
      <c r="DA37" s="571"/>
      <c r="DB37" s="571"/>
      <c r="DC37" s="571"/>
      <c r="DD37" s="571"/>
      <c r="DE37" s="571"/>
      <c r="DG37" s="572" t="str">
        <f>IF('各会計、関係団体の財政状況及び健全化判断比率'!BR10="","",'各会計、関係団体の財政状況及び健全化判断比率'!BR10)</f>
        <v/>
      </c>
      <c r="DH37" s="572"/>
      <c r="DI37" s="45"/>
    </row>
    <row r="38" spans="1:113" ht="32.25" customHeight="1" x14ac:dyDescent="0.2">
      <c r="A38" s="40"/>
      <c r="B38" s="67"/>
      <c r="C38" s="570" t="str">
        <f t="shared" ref="C38:C43" si="5">IF(E38="","",C37+1)</f>
        <v/>
      </c>
      <c r="D38" s="570"/>
      <c r="E38" s="571" t="str">
        <f>IF('各会計、関係団体の財政状況及び健全化判断比率'!B11="","",'各会計、関係団体の財政状況及び健全化判断比率'!B11)</f>
        <v/>
      </c>
      <c r="F38" s="571"/>
      <c r="G38" s="571"/>
      <c r="H38" s="571"/>
      <c r="I38" s="571"/>
      <c r="J38" s="571"/>
      <c r="K38" s="571"/>
      <c r="L38" s="571"/>
      <c r="M38" s="571"/>
      <c r="N38" s="571"/>
      <c r="O38" s="571"/>
      <c r="P38" s="571"/>
      <c r="Q38" s="571"/>
      <c r="R38" s="571"/>
      <c r="S38" s="571"/>
      <c r="T38" s="40"/>
      <c r="U38" s="570" t="str">
        <f t="shared" si="4"/>
        <v/>
      </c>
      <c r="V38" s="570"/>
      <c r="W38" s="571"/>
      <c r="X38" s="571"/>
      <c r="Y38" s="571"/>
      <c r="Z38" s="571"/>
      <c r="AA38" s="571"/>
      <c r="AB38" s="571"/>
      <c r="AC38" s="571"/>
      <c r="AD38" s="571"/>
      <c r="AE38" s="571"/>
      <c r="AF38" s="571"/>
      <c r="AG38" s="571"/>
      <c r="AH38" s="571"/>
      <c r="AI38" s="571"/>
      <c r="AJ38" s="571"/>
      <c r="AK38" s="571"/>
      <c r="AL38" s="40"/>
      <c r="AM38" s="570" t="str">
        <f t="shared" si="0"/>
        <v/>
      </c>
      <c r="AN38" s="570"/>
      <c r="AO38" s="571"/>
      <c r="AP38" s="571"/>
      <c r="AQ38" s="571"/>
      <c r="AR38" s="571"/>
      <c r="AS38" s="571"/>
      <c r="AT38" s="571"/>
      <c r="AU38" s="571"/>
      <c r="AV38" s="571"/>
      <c r="AW38" s="571"/>
      <c r="AX38" s="571"/>
      <c r="AY38" s="571"/>
      <c r="AZ38" s="571"/>
      <c r="BA38" s="571"/>
      <c r="BB38" s="571"/>
      <c r="BC38" s="571"/>
      <c r="BD38" s="40"/>
      <c r="BE38" s="570" t="str">
        <f t="shared" si="1"/>
        <v/>
      </c>
      <c r="BF38" s="570"/>
      <c r="BG38" s="571"/>
      <c r="BH38" s="571"/>
      <c r="BI38" s="571"/>
      <c r="BJ38" s="571"/>
      <c r="BK38" s="571"/>
      <c r="BL38" s="571"/>
      <c r="BM38" s="571"/>
      <c r="BN38" s="571"/>
      <c r="BO38" s="571"/>
      <c r="BP38" s="571"/>
      <c r="BQ38" s="571"/>
      <c r="BR38" s="571"/>
      <c r="BS38" s="571"/>
      <c r="BT38" s="571"/>
      <c r="BU38" s="571"/>
      <c r="BV38" s="40"/>
      <c r="BW38" s="570">
        <f t="shared" si="2"/>
        <v>12</v>
      </c>
      <c r="BX38" s="570"/>
      <c r="BY38" s="571" t="str">
        <f>IF('各会計、関係団体の財政状況及び健全化判断比率'!B72="","",'各会計、関係団体の財政状況及び健全化判断比率'!B72)</f>
        <v>東京都後期高齢者医療広域連合
（後期高齢者医療特別会計）</v>
      </c>
      <c r="BZ38" s="571"/>
      <c r="CA38" s="571"/>
      <c r="CB38" s="571"/>
      <c r="CC38" s="571"/>
      <c r="CD38" s="571"/>
      <c r="CE38" s="571"/>
      <c r="CF38" s="571"/>
      <c r="CG38" s="571"/>
      <c r="CH38" s="571"/>
      <c r="CI38" s="571"/>
      <c r="CJ38" s="571"/>
      <c r="CK38" s="571"/>
      <c r="CL38" s="571"/>
      <c r="CM38" s="571"/>
      <c r="CN38" s="40"/>
      <c r="CO38" s="570">
        <f t="shared" si="3"/>
        <v>20</v>
      </c>
      <c r="CP38" s="570"/>
      <c r="CQ38" s="571" t="str">
        <f>IF('各会計、関係団体の財政状況及び健全化判断比率'!BS11="","",'各会計、関係団体の財政状況及び健全化判断比率'!BS11)</f>
        <v>（一社）まちづくり府中</v>
      </c>
      <c r="CR38" s="571"/>
      <c r="CS38" s="571"/>
      <c r="CT38" s="571"/>
      <c r="CU38" s="571"/>
      <c r="CV38" s="571"/>
      <c r="CW38" s="571"/>
      <c r="CX38" s="571"/>
      <c r="CY38" s="571"/>
      <c r="CZ38" s="571"/>
      <c r="DA38" s="571"/>
      <c r="DB38" s="571"/>
      <c r="DC38" s="571"/>
      <c r="DD38" s="571"/>
      <c r="DE38" s="571"/>
      <c r="DG38" s="572" t="str">
        <f>IF('各会計、関係団体の財政状況及び健全化判断比率'!BR11="","",'各会計、関係団体の財政状況及び健全化判断比率'!BR11)</f>
        <v/>
      </c>
      <c r="DH38" s="572"/>
      <c r="DI38" s="45"/>
    </row>
    <row r="39" spans="1:113" ht="32.25" customHeight="1" x14ac:dyDescent="0.2">
      <c r="A39" s="40"/>
      <c r="B39" s="67"/>
      <c r="C39" s="570" t="str">
        <f t="shared" si="5"/>
        <v/>
      </c>
      <c r="D39" s="570"/>
      <c r="E39" s="571" t="str">
        <f>IF('各会計、関係団体の財政状況及び健全化判断比率'!B12="","",'各会計、関係団体の財政状況及び健全化判断比率'!B12)</f>
        <v/>
      </c>
      <c r="F39" s="571"/>
      <c r="G39" s="571"/>
      <c r="H39" s="571"/>
      <c r="I39" s="571"/>
      <c r="J39" s="571"/>
      <c r="K39" s="571"/>
      <c r="L39" s="571"/>
      <c r="M39" s="571"/>
      <c r="N39" s="571"/>
      <c r="O39" s="571"/>
      <c r="P39" s="571"/>
      <c r="Q39" s="571"/>
      <c r="R39" s="571"/>
      <c r="S39" s="571"/>
      <c r="T39" s="40"/>
      <c r="U39" s="570" t="str">
        <f t="shared" si="4"/>
        <v/>
      </c>
      <c r="V39" s="570"/>
      <c r="W39" s="571"/>
      <c r="X39" s="571"/>
      <c r="Y39" s="571"/>
      <c r="Z39" s="571"/>
      <c r="AA39" s="571"/>
      <c r="AB39" s="571"/>
      <c r="AC39" s="571"/>
      <c r="AD39" s="571"/>
      <c r="AE39" s="571"/>
      <c r="AF39" s="571"/>
      <c r="AG39" s="571"/>
      <c r="AH39" s="571"/>
      <c r="AI39" s="571"/>
      <c r="AJ39" s="571"/>
      <c r="AK39" s="571"/>
      <c r="AL39" s="40"/>
      <c r="AM39" s="570" t="str">
        <f t="shared" si="0"/>
        <v/>
      </c>
      <c r="AN39" s="570"/>
      <c r="AO39" s="571"/>
      <c r="AP39" s="571"/>
      <c r="AQ39" s="571"/>
      <c r="AR39" s="571"/>
      <c r="AS39" s="571"/>
      <c r="AT39" s="571"/>
      <c r="AU39" s="571"/>
      <c r="AV39" s="571"/>
      <c r="AW39" s="571"/>
      <c r="AX39" s="571"/>
      <c r="AY39" s="571"/>
      <c r="AZ39" s="571"/>
      <c r="BA39" s="571"/>
      <c r="BB39" s="571"/>
      <c r="BC39" s="571"/>
      <c r="BD39" s="40"/>
      <c r="BE39" s="570" t="str">
        <f t="shared" si="1"/>
        <v/>
      </c>
      <c r="BF39" s="570"/>
      <c r="BG39" s="571"/>
      <c r="BH39" s="571"/>
      <c r="BI39" s="571"/>
      <c r="BJ39" s="571"/>
      <c r="BK39" s="571"/>
      <c r="BL39" s="571"/>
      <c r="BM39" s="571"/>
      <c r="BN39" s="571"/>
      <c r="BO39" s="571"/>
      <c r="BP39" s="571"/>
      <c r="BQ39" s="571"/>
      <c r="BR39" s="571"/>
      <c r="BS39" s="571"/>
      <c r="BT39" s="571"/>
      <c r="BU39" s="571"/>
      <c r="BV39" s="40"/>
      <c r="BW39" s="570">
        <f t="shared" si="2"/>
        <v>13</v>
      </c>
      <c r="BX39" s="570"/>
      <c r="BY39" s="571" t="str">
        <f>IF('各会計、関係団体の財政状況及び健全化判断比率'!B73="","",'各会計、関係団体の財政状況及び健全化判断比率'!B73)</f>
        <v>東京市町村総合事務組合
（交通災害共済事業特別会計）</v>
      </c>
      <c r="BZ39" s="571"/>
      <c r="CA39" s="571"/>
      <c r="CB39" s="571"/>
      <c r="CC39" s="571"/>
      <c r="CD39" s="571"/>
      <c r="CE39" s="571"/>
      <c r="CF39" s="571"/>
      <c r="CG39" s="571"/>
      <c r="CH39" s="571"/>
      <c r="CI39" s="571"/>
      <c r="CJ39" s="571"/>
      <c r="CK39" s="571"/>
      <c r="CL39" s="571"/>
      <c r="CM39" s="571"/>
      <c r="CN39" s="40"/>
      <c r="CO39" s="570" t="str">
        <f t="shared" si="3"/>
        <v/>
      </c>
      <c r="CP39" s="570"/>
      <c r="CQ39" s="571" t="str">
        <f>IF('各会計、関係団体の財政状況及び健全化判断比率'!BS12="","",'各会計、関係団体の財政状況及び健全化判断比率'!BS12)</f>
        <v/>
      </c>
      <c r="CR39" s="571"/>
      <c r="CS39" s="571"/>
      <c r="CT39" s="571"/>
      <c r="CU39" s="571"/>
      <c r="CV39" s="571"/>
      <c r="CW39" s="571"/>
      <c r="CX39" s="571"/>
      <c r="CY39" s="571"/>
      <c r="CZ39" s="571"/>
      <c r="DA39" s="571"/>
      <c r="DB39" s="571"/>
      <c r="DC39" s="571"/>
      <c r="DD39" s="571"/>
      <c r="DE39" s="571"/>
      <c r="DG39" s="572" t="str">
        <f>IF('各会計、関係団体の財政状況及び健全化判断比率'!BR12="","",'各会計、関係団体の財政状況及び健全化判断比率'!BR12)</f>
        <v/>
      </c>
      <c r="DH39" s="572"/>
      <c r="DI39" s="45"/>
    </row>
    <row r="40" spans="1:113" ht="32.25" customHeight="1" x14ac:dyDescent="0.2">
      <c r="A40" s="40"/>
      <c r="B40" s="67"/>
      <c r="C40" s="570" t="str">
        <f t="shared" si="5"/>
        <v/>
      </c>
      <c r="D40" s="570"/>
      <c r="E40" s="571" t="str">
        <f>IF('各会計、関係団体の財政状況及び健全化判断比率'!B13="","",'各会計、関係団体の財政状況及び健全化判断比率'!B13)</f>
        <v/>
      </c>
      <c r="F40" s="571"/>
      <c r="G40" s="571"/>
      <c r="H40" s="571"/>
      <c r="I40" s="571"/>
      <c r="J40" s="571"/>
      <c r="K40" s="571"/>
      <c r="L40" s="571"/>
      <c r="M40" s="571"/>
      <c r="N40" s="571"/>
      <c r="O40" s="571"/>
      <c r="P40" s="571"/>
      <c r="Q40" s="571"/>
      <c r="R40" s="571"/>
      <c r="S40" s="571"/>
      <c r="T40" s="40"/>
      <c r="U40" s="570" t="str">
        <f t="shared" si="4"/>
        <v/>
      </c>
      <c r="V40" s="570"/>
      <c r="W40" s="571"/>
      <c r="X40" s="571"/>
      <c r="Y40" s="571"/>
      <c r="Z40" s="571"/>
      <c r="AA40" s="571"/>
      <c r="AB40" s="571"/>
      <c r="AC40" s="571"/>
      <c r="AD40" s="571"/>
      <c r="AE40" s="571"/>
      <c r="AF40" s="571"/>
      <c r="AG40" s="571"/>
      <c r="AH40" s="571"/>
      <c r="AI40" s="571"/>
      <c r="AJ40" s="571"/>
      <c r="AK40" s="571"/>
      <c r="AL40" s="40"/>
      <c r="AM40" s="570" t="str">
        <f t="shared" si="0"/>
        <v/>
      </c>
      <c r="AN40" s="570"/>
      <c r="AO40" s="571"/>
      <c r="AP40" s="571"/>
      <c r="AQ40" s="571"/>
      <c r="AR40" s="571"/>
      <c r="AS40" s="571"/>
      <c r="AT40" s="571"/>
      <c r="AU40" s="571"/>
      <c r="AV40" s="571"/>
      <c r="AW40" s="571"/>
      <c r="AX40" s="571"/>
      <c r="AY40" s="571"/>
      <c r="AZ40" s="571"/>
      <c r="BA40" s="571"/>
      <c r="BB40" s="571"/>
      <c r="BC40" s="571"/>
      <c r="BD40" s="40"/>
      <c r="BE40" s="570" t="str">
        <f t="shared" si="1"/>
        <v/>
      </c>
      <c r="BF40" s="570"/>
      <c r="BG40" s="571"/>
      <c r="BH40" s="571"/>
      <c r="BI40" s="571"/>
      <c r="BJ40" s="571"/>
      <c r="BK40" s="571"/>
      <c r="BL40" s="571"/>
      <c r="BM40" s="571"/>
      <c r="BN40" s="571"/>
      <c r="BO40" s="571"/>
      <c r="BP40" s="571"/>
      <c r="BQ40" s="571"/>
      <c r="BR40" s="571"/>
      <c r="BS40" s="571"/>
      <c r="BT40" s="571"/>
      <c r="BU40" s="571"/>
      <c r="BV40" s="40"/>
      <c r="BW40" s="570">
        <f t="shared" si="2"/>
        <v>14</v>
      </c>
      <c r="BX40" s="570"/>
      <c r="BY40" s="571" t="str">
        <f>IF('各会計、関係団体の財政状況及び健全化判断比率'!B74="","",'各会計、関係団体の財政状況及び健全化判断比率'!B74)</f>
        <v>稲城・府中墓苑組合（一般会計）</v>
      </c>
      <c r="BZ40" s="571"/>
      <c r="CA40" s="571"/>
      <c r="CB40" s="571"/>
      <c r="CC40" s="571"/>
      <c r="CD40" s="571"/>
      <c r="CE40" s="571"/>
      <c r="CF40" s="571"/>
      <c r="CG40" s="571"/>
      <c r="CH40" s="571"/>
      <c r="CI40" s="571"/>
      <c r="CJ40" s="571"/>
      <c r="CK40" s="571"/>
      <c r="CL40" s="571"/>
      <c r="CM40" s="571"/>
      <c r="CN40" s="40"/>
      <c r="CO40" s="570" t="str">
        <f t="shared" si="3"/>
        <v/>
      </c>
      <c r="CP40" s="570"/>
      <c r="CQ40" s="571" t="str">
        <f>IF('各会計、関係団体の財政状況及び健全化判断比率'!BS13="","",'各会計、関係団体の財政状況及び健全化判断比率'!BS13)</f>
        <v/>
      </c>
      <c r="CR40" s="571"/>
      <c r="CS40" s="571"/>
      <c r="CT40" s="571"/>
      <c r="CU40" s="571"/>
      <c r="CV40" s="571"/>
      <c r="CW40" s="571"/>
      <c r="CX40" s="571"/>
      <c r="CY40" s="571"/>
      <c r="CZ40" s="571"/>
      <c r="DA40" s="571"/>
      <c r="DB40" s="571"/>
      <c r="DC40" s="571"/>
      <c r="DD40" s="571"/>
      <c r="DE40" s="571"/>
      <c r="DG40" s="572" t="str">
        <f>IF('各会計、関係団体の財政状況及び健全化判断比率'!BR13="","",'各会計、関係団体の財政状況及び健全化判断比率'!BR13)</f>
        <v/>
      </c>
      <c r="DH40" s="572"/>
      <c r="DI40" s="45"/>
    </row>
    <row r="41" spans="1:113" ht="32.25" customHeight="1" x14ac:dyDescent="0.2">
      <c r="A41" s="40"/>
      <c r="B41" s="67"/>
      <c r="C41" s="570" t="str">
        <f t="shared" si="5"/>
        <v/>
      </c>
      <c r="D41" s="570"/>
      <c r="E41" s="571" t="str">
        <f>IF('各会計、関係団体の財政状況及び健全化判断比率'!B14="","",'各会計、関係団体の財政状況及び健全化判断比率'!B14)</f>
        <v/>
      </c>
      <c r="F41" s="571"/>
      <c r="G41" s="571"/>
      <c r="H41" s="571"/>
      <c r="I41" s="571"/>
      <c r="J41" s="571"/>
      <c r="K41" s="571"/>
      <c r="L41" s="571"/>
      <c r="M41" s="571"/>
      <c r="N41" s="571"/>
      <c r="O41" s="571"/>
      <c r="P41" s="571"/>
      <c r="Q41" s="571"/>
      <c r="R41" s="571"/>
      <c r="S41" s="571"/>
      <c r="T41" s="40"/>
      <c r="U41" s="570" t="str">
        <f t="shared" si="4"/>
        <v/>
      </c>
      <c r="V41" s="570"/>
      <c r="W41" s="571"/>
      <c r="X41" s="571"/>
      <c r="Y41" s="571"/>
      <c r="Z41" s="571"/>
      <c r="AA41" s="571"/>
      <c r="AB41" s="571"/>
      <c r="AC41" s="571"/>
      <c r="AD41" s="571"/>
      <c r="AE41" s="571"/>
      <c r="AF41" s="571"/>
      <c r="AG41" s="571"/>
      <c r="AH41" s="571"/>
      <c r="AI41" s="571"/>
      <c r="AJ41" s="571"/>
      <c r="AK41" s="571"/>
      <c r="AL41" s="40"/>
      <c r="AM41" s="570" t="str">
        <f t="shared" si="0"/>
        <v/>
      </c>
      <c r="AN41" s="570"/>
      <c r="AO41" s="571"/>
      <c r="AP41" s="571"/>
      <c r="AQ41" s="571"/>
      <c r="AR41" s="571"/>
      <c r="AS41" s="571"/>
      <c r="AT41" s="571"/>
      <c r="AU41" s="571"/>
      <c r="AV41" s="571"/>
      <c r="AW41" s="571"/>
      <c r="AX41" s="571"/>
      <c r="AY41" s="571"/>
      <c r="AZ41" s="571"/>
      <c r="BA41" s="571"/>
      <c r="BB41" s="571"/>
      <c r="BC41" s="571"/>
      <c r="BD41" s="40"/>
      <c r="BE41" s="570" t="str">
        <f t="shared" si="1"/>
        <v/>
      </c>
      <c r="BF41" s="570"/>
      <c r="BG41" s="571"/>
      <c r="BH41" s="571"/>
      <c r="BI41" s="571"/>
      <c r="BJ41" s="571"/>
      <c r="BK41" s="571"/>
      <c r="BL41" s="571"/>
      <c r="BM41" s="571"/>
      <c r="BN41" s="571"/>
      <c r="BO41" s="571"/>
      <c r="BP41" s="571"/>
      <c r="BQ41" s="571"/>
      <c r="BR41" s="571"/>
      <c r="BS41" s="571"/>
      <c r="BT41" s="571"/>
      <c r="BU41" s="571"/>
      <c r="BV41" s="40"/>
      <c r="BW41" s="570">
        <f t="shared" si="2"/>
        <v>15</v>
      </c>
      <c r="BX41" s="570"/>
      <c r="BY41" s="571" t="str">
        <f>IF('各会計、関係団体の財政状況及び健全化判断比率'!B75="","",'各会計、関係団体の財政状況及び健全化判断比率'!B75)</f>
        <v>稲城・府中墓苑組合（墓地特別会計）</v>
      </c>
      <c r="BZ41" s="571"/>
      <c r="CA41" s="571"/>
      <c r="CB41" s="571"/>
      <c r="CC41" s="571"/>
      <c r="CD41" s="571"/>
      <c r="CE41" s="571"/>
      <c r="CF41" s="571"/>
      <c r="CG41" s="571"/>
      <c r="CH41" s="571"/>
      <c r="CI41" s="571"/>
      <c r="CJ41" s="571"/>
      <c r="CK41" s="571"/>
      <c r="CL41" s="571"/>
      <c r="CM41" s="571"/>
      <c r="CN41" s="40"/>
      <c r="CO41" s="570" t="str">
        <f t="shared" si="3"/>
        <v/>
      </c>
      <c r="CP41" s="570"/>
      <c r="CQ41" s="571" t="str">
        <f>IF('各会計、関係団体の財政状況及び健全化判断比率'!BS14="","",'各会計、関係団体の財政状況及び健全化判断比率'!BS14)</f>
        <v/>
      </c>
      <c r="CR41" s="571"/>
      <c r="CS41" s="571"/>
      <c r="CT41" s="571"/>
      <c r="CU41" s="571"/>
      <c r="CV41" s="571"/>
      <c r="CW41" s="571"/>
      <c r="CX41" s="571"/>
      <c r="CY41" s="571"/>
      <c r="CZ41" s="571"/>
      <c r="DA41" s="571"/>
      <c r="DB41" s="571"/>
      <c r="DC41" s="571"/>
      <c r="DD41" s="571"/>
      <c r="DE41" s="571"/>
      <c r="DG41" s="572" t="str">
        <f>IF('各会計、関係団体の財政状況及び健全化判断比率'!BR14="","",'各会計、関係団体の財政状況及び健全化判断比率'!BR14)</f>
        <v/>
      </c>
      <c r="DH41" s="572"/>
      <c r="DI41" s="45"/>
    </row>
    <row r="42" spans="1:113" ht="32.25" customHeight="1" x14ac:dyDescent="0.2">
      <c r="B42" s="67"/>
      <c r="C42" s="570" t="str">
        <f t="shared" si="5"/>
        <v/>
      </c>
      <c r="D42" s="570"/>
      <c r="E42" s="571" t="str">
        <f>IF('各会計、関係団体の財政状況及び健全化判断比率'!B15="","",'各会計、関係団体の財政状況及び健全化判断比率'!B15)</f>
        <v/>
      </c>
      <c r="F42" s="571"/>
      <c r="G42" s="571"/>
      <c r="H42" s="571"/>
      <c r="I42" s="571"/>
      <c r="J42" s="571"/>
      <c r="K42" s="571"/>
      <c r="L42" s="571"/>
      <c r="M42" s="571"/>
      <c r="N42" s="571"/>
      <c r="O42" s="571"/>
      <c r="P42" s="571"/>
      <c r="Q42" s="571"/>
      <c r="R42" s="571"/>
      <c r="S42" s="571"/>
      <c r="T42" s="40"/>
      <c r="U42" s="570" t="str">
        <f t="shared" si="4"/>
        <v/>
      </c>
      <c r="V42" s="570"/>
      <c r="W42" s="571"/>
      <c r="X42" s="571"/>
      <c r="Y42" s="571"/>
      <c r="Z42" s="571"/>
      <c r="AA42" s="571"/>
      <c r="AB42" s="571"/>
      <c r="AC42" s="571"/>
      <c r="AD42" s="571"/>
      <c r="AE42" s="571"/>
      <c r="AF42" s="571"/>
      <c r="AG42" s="571"/>
      <c r="AH42" s="571"/>
      <c r="AI42" s="571"/>
      <c r="AJ42" s="571"/>
      <c r="AK42" s="571"/>
      <c r="AL42" s="40"/>
      <c r="AM42" s="570" t="str">
        <f t="shared" si="0"/>
        <v/>
      </c>
      <c r="AN42" s="570"/>
      <c r="AO42" s="571"/>
      <c r="AP42" s="571"/>
      <c r="AQ42" s="571"/>
      <c r="AR42" s="571"/>
      <c r="AS42" s="571"/>
      <c r="AT42" s="571"/>
      <c r="AU42" s="571"/>
      <c r="AV42" s="571"/>
      <c r="AW42" s="571"/>
      <c r="AX42" s="571"/>
      <c r="AY42" s="571"/>
      <c r="AZ42" s="571"/>
      <c r="BA42" s="571"/>
      <c r="BB42" s="571"/>
      <c r="BC42" s="571"/>
      <c r="BD42" s="40"/>
      <c r="BE42" s="570" t="str">
        <f t="shared" si="1"/>
        <v/>
      </c>
      <c r="BF42" s="570"/>
      <c r="BG42" s="571"/>
      <c r="BH42" s="571"/>
      <c r="BI42" s="571"/>
      <c r="BJ42" s="571"/>
      <c r="BK42" s="571"/>
      <c r="BL42" s="571"/>
      <c r="BM42" s="571"/>
      <c r="BN42" s="571"/>
      <c r="BO42" s="571"/>
      <c r="BP42" s="571"/>
      <c r="BQ42" s="571"/>
      <c r="BR42" s="571"/>
      <c r="BS42" s="571"/>
      <c r="BT42" s="571"/>
      <c r="BU42" s="571"/>
      <c r="BV42" s="40"/>
      <c r="BW42" s="570" t="str">
        <f t="shared" si="2"/>
        <v/>
      </c>
      <c r="BX42" s="570"/>
      <c r="BY42" s="571" t="str">
        <f>IF('各会計、関係団体の財政状況及び健全化判断比率'!B76="","",'各会計、関係団体の財政状況及び健全化判断比率'!B76)</f>
        <v/>
      </c>
      <c r="BZ42" s="571"/>
      <c r="CA42" s="571"/>
      <c r="CB42" s="571"/>
      <c r="CC42" s="571"/>
      <c r="CD42" s="571"/>
      <c r="CE42" s="571"/>
      <c r="CF42" s="571"/>
      <c r="CG42" s="571"/>
      <c r="CH42" s="571"/>
      <c r="CI42" s="571"/>
      <c r="CJ42" s="571"/>
      <c r="CK42" s="571"/>
      <c r="CL42" s="571"/>
      <c r="CM42" s="571"/>
      <c r="CN42" s="40"/>
      <c r="CO42" s="570" t="str">
        <f t="shared" si="3"/>
        <v/>
      </c>
      <c r="CP42" s="570"/>
      <c r="CQ42" s="571" t="str">
        <f>IF('各会計、関係団体の財政状況及び健全化判断比率'!BS15="","",'各会計、関係団体の財政状況及び健全化判断比率'!BS15)</f>
        <v/>
      </c>
      <c r="CR42" s="571"/>
      <c r="CS42" s="571"/>
      <c r="CT42" s="571"/>
      <c r="CU42" s="571"/>
      <c r="CV42" s="571"/>
      <c r="CW42" s="571"/>
      <c r="CX42" s="571"/>
      <c r="CY42" s="571"/>
      <c r="CZ42" s="571"/>
      <c r="DA42" s="571"/>
      <c r="DB42" s="571"/>
      <c r="DC42" s="571"/>
      <c r="DD42" s="571"/>
      <c r="DE42" s="571"/>
      <c r="DG42" s="572" t="str">
        <f>IF('各会計、関係団体の財政状況及び健全化判断比率'!BR15="","",'各会計、関係団体の財政状況及び健全化判断比率'!BR15)</f>
        <v/>
      </c>
      <c r="DH42" s="572"/>
      <c r="DI42" s="45"/>
    </row>
    <row r="43" spans="1:113" ht="32.25" customHeight="1" x14ac:dyDescent="0.2">
      <c r="B43" s="67"/>
      <c r="C43" s="570" t="str">
        <f t="shared" si="5"/>
        <v/>
      </c>
      <c r="D43" s="570"/>
      <c r="E43" s="571" t="str">
        <f>IF('各会計、関係団体の財政状況及び健全化判断比率'!B16="","",'各会計、関係団体の財政状況及び健全化判断比率'!B16)</f>
        <v/>
      </c>
      <c r="F43" s="571"/>
      <c r="G43" s="571"/>
      <c r="H43" s="571"/>
      <c r="I43" s="571"/>
      <c r="J43" s="571"/>
      <c r="K43" s="571"/>
      <c r="L43" s="571"/>
      <c r="M43" s="571"/>
      <c r="N43" s="571"/>
      <c r="O43" s="571"/>
      <c r="P43" s="571"/>
      <c r="Q43" s="571"/>
      <c r="R43" s="571"/>
      <c r="S43" s="571"/>
      <c r="T43" s="40"/>
      <c r="U43" s="570" t="str">
        <f t="shared" si="4"/>
        <v/>
      </c>
      <c r="V43" s="570"/>
      <c r="W43" s="571"/>
      <c r="X43" s="571"/>
      <c r="Y43" s="571"/>
      <c r="Z43" s="571"/>
      <c r="AA43" s="571"/>
      <c r="AB43" s="571"/>
      <c r="AC43" s="571"/>
      <c r="AD43" s="571"/>
      <c r="AE43" s="571"/>
      <c r="AF43" s="571"/>
      <c r="AG43" s="571"/>
      <c r="AH43" s="571"/>
      <c r="AI43" s="571"/>
      <c r="AJ43" s="571"/>
      <c r="AK43" s="571"/>
      <c r="AL43" s="40"/>
      <c r="AM43" s="570" t="str">
        <f t="shared" si="0"/>
        <v/>
      </c>
      <c r="AN43" s="570"/>
      <c r="AO43" s="571"/>
      <c r="AP43" s="571"/>
      <c r="AQ43" s="571"/>
      <c r="AR43" s="571"/>
      <c r="AS43" s="571"/>
      <c r="AT43" s="571"/>
      <c r="AU43" s="571"/>
      <c r="AV43" s="571"/>
      <c r="AW43" s="571"/>
      <c r="AX43" s="571"/>
      <c r="AY43" s="571"/>
      <c r="AZ43" s="571"/>
      <c r="BA43" s="571"/>
      <c r="BB43" s="571"/>
      <c r="BC43" s="571"/>
      <c r="BD43" s="40"/>
      <c r="BE43" s="570" t="str">
        <f t="shared" si="1"/>
        <v/>
      </c>
      <c r="BF43" s="570"/>
      <c r="BG43" s="571"/>
      <c r="BH43" s="571"/>
      <c r="BI43" s="571"/>
      <c r="BJ43" s="571"/>
      <c r="BK43" s="571"/>
      <c r="BL43" s="571"/>
      <c r="BM43" s="571"/>
      <c r="BN43" s="571"/>
      <c r="BO43" s="571"/>
      <c r="BP43" s="571"/>
      <c r="BQ43" s="571"/>
      <c r="BR43" s="571"/>
      <c r="BS43" s="571"/>
      <c r="BT43" s="571"/>
      <c r="BU43" s="571"/>
      <c r="BV43" s="40"/>
      <c r="BW43" s="570" t="str">
        <f t="shared" si="2"/>
        <v/>
      </c>
      <c r="BX43" s="570"/>
      <c r="BY43" s="571" t="str">
        <f>IF('各会計、関係団体の財政状況及び健全化判断比率'!B77="","",'各会計、関係団体の財政状況及び健全化判断比率'!B77)</f>
        <v/>
      </c>
      <c r="BZ43" s="571"/>
      <c r="CA43" s="571"/>
      <c r="CB43" s="571"/>
      <c r="CC43" s="571"/>
      <c r="CD43" s="571"/>
      <c r="CE43" s="571"/>
      <c r="CF43" s="571"/>
      <c r="CG43" s="571"/>
      <c r="CH43" s="571"/>
      <c r="CI43" s="571"/>
      <c r="CJ43" s="571"/>
      <c r="CK43" s="571"/>
      <c r="CL43" s="571"/>
      <c r="CM43" s="571"/>
      <c r="CN43" s="40"/>
      <c r="CO43" s="570" t="str">
        <f t="shared" si="3"/>
        <v/>
      </c>
      <c r="CP43" s="570"/>
      <c r="CQ43" s="571" t="str">
        <f>IF('各会計、関係団体の財政状況及び健全化判断比率'!BS16="","",'各会計、関係団体の財政状況及び健全化判断比率'!BS16)</f>
        <v/>
      </c>
      <c r="CR43" s="571"/>
      <c r="CS43" s="571"/>
      <c r="CT43" s="571"/>
      <c r="CU43" s="571"/>
      <c r="CV43" s="571"/>
      <c r="CW43" s="571"/>
      <c r="CX43" s="571"/>
      <c r="CY43" s="571"/>
      <c r="CZ43" s="571"/>
      <c r="DA43" s="571"/>
      <c r="DB43" s="571"/>
      <c r="DC43" s="571"/>
      <c r="DD43" s="571"/>
      <c r="DE43" s="571"/>
      <c r="DG43" s="572" t="str">
        <f>IF('各会計、関係団体の財政状況及び健全化判断比率'!BR16="","",'各会計、関係団体の財政状況及び健全化判断比率'!BR16)</f>
        <v/>
      </c>
      <c r="DH43" s="572"/>
      <c r="DI43" s="45"/>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138</v>
      </c>
      <c r="E46" s="573" t="s">
        <v>139</v>
      </c>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73"/>
      <c r="BT46" s="573"/>
      <c r="BU46" s="573"/>
      <c r="BV46" s="573"/>
      <c r="BW46" s="573"/>
      <c r="BX46" s="573"/>
      <c r="BY46" s="573"/>
      <c r="BZ46" s="573"/>
      <c r="CA46" s="573"/>
      <c r="CB46" s="573"/>
      <c r="CC46" s="573"/>
      <c r="CD46" s="573"/>
      <c r="CE46" s="573"/>
      <c r="CF46" s="573"/>
      <c r="CG46" s="573"/>
      <c r="CH46" s="573"/>
      <c r="CI46" s="573"/>
      <c r="CJ46" s="573"/>
      <c r="CK46" s="573"/>
      <c r="CL46" s="573"/>
      <c r="CM46" s="573"/>
      <c r="CN46" s="573"/>
      <c r="CO46" s="573"/>
      <c r="CP46" s="573"/>
      <c r="CQ46" s="573"/>
      <c r="CR46" s="573"/>
      <c r="CS46" s="573"/>
      <c r="CT46" s="573"/>
      <c r="CU46" s="573"/>
      <c r="CV46" s="573"/>
      <c r="CW46" s="573"/>
      <c r="CX46" s="573"/>
      <c r="CY46" s="573"/>
      <c r="CZ46" s="573"/>
      <c r="DA46" s="573"/>
      <c r="DB46" s="573"/>
      <c r="DC46" s="573"/>
      <c r="DD46" s="573"/>
      <c r="DE46" s="573"/>
      <c r="DF46" s="573"/>
      <c r="DG46" s="573"/>
      <c r="DH46" s="573"/>
      <c r="DI46" s="573"/>
    </row>
    <row r="47" spans="1:113" x14ac:dyDescent="0.2">
      <c r="E47" s="573" t="s">
        <v>140</v>
      </c>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C47" s="573"/>
      <c r="CD47" s="573"/>
      <c r="CE47" s="573"/>
      <c r="CF47" s="573"/>
      <c r="CG47" s="573"/>
      <c r="CH47" s="573"/>
      <c r="CI47" s="573"/>
      <c r="CJ47" s="573"/>
      <c r="CK47" s="573"/>
      <c r="CL47" s="573"/>
      <c r="CM47" s="573"/>
      <c r="CN47" s="573"/>
      <c r="CO47" s="573"/>
      <c r="CP47" s="573"/>
      <c r="CQ47" s="573"/>
      <c r="CR47" s="573"/>
      <c r="CS47" s="573"/>
      <c r="CT47" s="573"/>
      <c r="CU47" s="573"/>
      <c r="CV47" s="573"/>
      <c r="CW47" s="573"/>
      <c r="CX47" s="573"/>
      <c r="CY47" s="573"/>
      <c r="CZ47" s="573"/>
      <c r="DA47" s="573"/>
      <c r="DB47" s="573"/>
      <c r="DC47" s="573"/>
      <c r="DD47" s="573"/>
      <c r="DE47" s="573"/>
      <c r="DF47" s="573"/>
      <c r="DG47" s="573"/>
      <c r="DH47" s="573"/>
      <c r="DI47" s="573"/>
    </row>
    <row r="48" spans="1:113" x14ac:dyDescent="0.2">
      <c r="E48" s="573" t="s">
        <v>141</v>
      </c>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73"/>
      <c r="BT48" s="573"/>
      <c r="BU48" s="573"/>
      <c r="BV48" s="573"/>
      <c r="BW48" s="573"/>
      <c r="BX48" s="573"/>
      <c r="BY48" s="573"/>
      <c r="BZ48" s="573"/>
      <c r="CA48" s="573"/>
      <c r="CB48" s="573"/>
      <c r="CC48" s="573"/>
      <c r="CD48" s="573"/>
      <c r="CE48" s="573"/>
      <c r="CF48" s="573"/>
      <c r="CG48" s="573"/>
      <c r="CH48" s="573"/>
      <c r="CI48" s="573"/>
      <c r="CJ48" s="573"/>
      <c r="CK48" s="573"/>
      <c r="CL48" s="573"/>
      <c r="CM48" s="573"/>
      <c r="CN48" s="573"/>
      <c r="CO48" s="573"/>
      <c r="CP48" s="573"/>
      <c r="CQ48" s="573"/>
      <c r="CR48" s="573"/>
      <c r="CS48" s="573"/>
      <c r="CT48" s="573"/>
      <c r="CU48" s="573"/>
      <c r="CV48" s="573"/>
      <c r="CW48" s="573"/>
      <c r="CX48" s="573"/>
      <c r="CY48" s="573"/>
      <c r="CZ48" s="573"/>
      <c r="DA48" s="573"/>
      <c r="DB48" s="573"/>
      <c r="DC48" s="573"/>
      <c r="DD48" s="573"/>
      <c r="DE48" s="573"/>
      <c r="DF48" s="573"/>
      <c r="DG48" s="573"/>
      <c r="DH48" s="573"/>
      <c r="DI48" s="573"/>
    </row>
    <row r="49" spans="5:113" x14ac:dyDescent="0.2">
      <c r="E49" s="574" t="s">
        <v>142</v>
      </c>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4"/>
      <c r="BR49" s="574"/>
      <c r="BS49" s="574"/>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row>
    <row r="50" spans="5:113" x14ac:dyDescent="0.2">
      <c r="E50" s="573" t="s">
        <v>143</v>
      </c>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573"/>
      <c r="BH50" s="573"/>
      <c r="BI50" s="573"/>
      <c r="BJ50" s="573"/>
      <c r="BK50" s="573"/>
      <c r="BL50" s="573"/>
      <c r="BM50" s="573"/>
      <c r="BN50" s="573"/>
      <c r="BO50" s="573"/>
      <c r="BP50" s="573"/>
      <c r="BQ50" s="573"/>
      <c r="BR50" s="573"/>
      <c r="BS50" s="573"/>
      <c r="BT50" s="573"/>
      <c r="BU50" s="573"/>
      <c r="BV50" s="573"/>
      <c r="BW50" s="573"/>
      <c r="BX50" s="573"/>
      <c r="BY50" s="573"/>
      <c r="BZ50" s="573"/>
      <c r="CA50" s="573"/>
      <c r="CB50" s="573"/>
      <c r="CC50" s="573"/>
      <c r="CD50" s="573"/>
      <c r="CE50" s="573"/>
      <c r="CF50" s="573"/>
      <c r="CG50" s="573"/>
      <c r="CH50" s="573"/>
      <c r="CI50" s="573"/>
      <c r="CJ50" s="573"/>
      <c r="CK50" s="573"/>
      <c r="CL50" s="573"/>
      <c r="CM50" s="573"/>
      <c r="CN50" s="573"/>
      <c r="CO50" s="573"/>
      <c r="CP50" s="573"/>
      <c r="CQ50" s="573"/>
      <c r="CR50" s="573"/>
      <c r="CS50" s="573"/>
      <c r="CT50" s="573"/>
      <c r="CU50" s="573"/>
      <c r="CV50" s="573"/>
      <c r="CW50" s="573"/>
      <c r="CX50" s="573"/>
      <c r="CY50" s="573"/>
      <c r="CZ50" s="573"/>
      <c r="DA50" s="573"/>
      <c r="DB50" s="573"/>
      <c r="DC50" s="573"/>
      <c r="DD50" s="573"/>
      <c r="DE50" s="573"/>
      <c r="DF50" s="573"/>
      <c r="DG50" s="573"/>
      <c r="DH50" s="573"/>
      <c r="DI50" s="573"/>
    </row>
    <row r="51" spans="5:113" x14ac:dyDescent="0.2">
      <c r="E51" s="573" t="s">
        <v>144</v>
      </c>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573"/>
      <c r="BH51" s="573"/>
      <c r="BI51" s="573"/>
      <c r="BJ51" s="573"/>
      <c r="BK51" s="573"/>
      <c r="BL51" s="573"/>
      <c r="BM51" s="573"/>
      <c r="BN51" s="573"/>
      <c r="BO51" s="573"/>
      <c r="BP51" s="573"/>
      <c r="BQ51" s="573"/>
      <c r="BR51" s="573"/>
      <c r="BS51" s="573"/>
      <c r="BT51" s="573"/>
      <c r="BU51" s="573"/>
      <c r="BV51" s="573"/>
      <c r="BW51" s="573"/>
      <c r="BX51" s="573"/>
      <c r="BY51" s="573"/>
      <c r="BZ51" s="573"/>
      <c r="CA51" s="573"/>
      <c r="CB51" s="573"/>
      <c r="CC51" s="573"/>
      <c r="CD51" s="573"/>
      <c r="CE51" s="573"/>
      <c r="CF51" s="573"/>
      <c r="CG51" s="573"/>
      <c r="CH51" s="573"/>
      <c r="CI51" s="573"/>
      <c r="CJ51" s="573"/>
      <c r="CK51" s="573"/>
      <c r="CL51" s="573"/>
      <c r="CM51" s="573"/>
      <c r="CN51" s="573"/>
      <c r="CO51" s="573"/>
      <c r="CP51" s="573"/>
      <c r="CQ51" s="573"/>
      <c r="CR51" s="573"/>
      <c r="CS51" s="573"/>
      <c r="CT51" s="573"/>
      <c r="CU51" s="573"/>
      <c r="CV51" s="573"/>
      <c r="CW51" s="573"/>
      <c r="CX51" s="573"/>
      <c r="CY51" s="573"/>
      <c r="CZ51" s="573"/>
      <c r="DA51" s="573"/>
      <c r="DB51" s="573"/>
      <c r="DC51" s="573"/>
      <c r="DD51" s="573"/>
      <c r="DE51" s="573"/>
      <c r="DF51" s="573"/>
      <c r="DG51" s="573"/>
      <c r="DH51" s="573"/>
      <c r="DI51" s="573"/>
    </row>
    <row r="52" spans="5:113" x14ac:dyDescent="0.2">
      <c r="E52" s="573" t="s">
        <v>145</v>
      </c>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c r="BE52" s="573"/>
      <c r="BF52" s="573"/>
      <c r="BG52" s="573"/>
      <c r="BH52" s="573"/>
      <c r="BI52" s="573"/>
      <c r="BJ52" s="573"/>
      <c r="BK52" s="573"/>
      <c r="BL52" s="573"/>
      <c r="BM52" s="573"/>
      <c r="BN52" s="573"/>
      <c r="BO52" s="573"/>
      <c r="BP52" s="573"/>
      <c r="BQ52" s="573"/>
      <c r="BR52" s="573"/>
      <c r="BS52" s="573"/>
      <c r="BT52" s="573"/>
      <c r="BU52" s="573"/>
      <c r="BV52" s="573"/>
      <c r="BW52" s="573"/>
      <c r="BX52" s="573"/>
      <c r="BY52" s="573"/>
      <c r="BZ52" s="573"/>
      <c r="CA52" s="573"/>
      <c r="CB52" s="573"/>
      <c r="CC52" s="573"/>
      <c r="CD52" s="573"/>
      <c r="CE52" s="573"/>
      <c r="CF52" s="573"/>
      <c r="CG52" s="573"/>
      <c r="CH52" s="573"/>
      <c r="CI52" s="573"/>
      <c r="CJ52" s="573"/>
      <c r="CK52" s="573"/>
      <c r="CL52" s="573"/>
      <c r="CM52" s="573"/>
      <c r="CN52" s="573"/>
      <c r="CO52" s="573"/>
      <c r="CP52" s="573"/>
      <c r="CQ52" s="573"/>
      <c r="CR52" s="573"/>
      <c r="CS52" s="573"/>
      <c r="CT52" s="573"/>
      <c r="CU52" s="573"/>
      <c r="CV52" s="573"/>
      <c r="CW52" s="573"/>
      <c r="CX52" s="573"/>
      <c r="CY52" s="573"/>
      <c r="CZ52" s="573"/>
      <c r="DA52" s="573"/>
      <c r="DB52" s="573"/>
      <c r="DC52" s="573"/>
      <c r="DD52" s="573"/>
      <c r="DE52" s="573"/>
      <c r="DF52" s="573"/>
      <c r="DG52" s="573"/>
      <c r="DH52" s="573"/>
      <c r="DI52" s="573"/>
    </row>
    <row r="53" spans="5:113" x14ac:dyDescent="0.2">
      <c r="E53" s="71" t="s">
        <v>146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3BB88-4B4B-48FB-AEDE-3A48ED4DBD86}">
  <sheetPr>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18" customWidth="1"/>
    <col min="2" max="2" width="11" style="218" customWidth="1"/>
    <col min="3" max="3" width="17" style="218" customWidth="1"/>
    <col min="4" max="5" width="16.6328125" style="218" customWidth="1"/>
    <col min="6" max="15" width="15" style="218" customWidth="1"/>
    <col min="16" max="16" width="24" style="218" customWidth="1"/>
    <col min="17" max="16384" width="0" style="218" hidden="1"/>
  </cols>
  <sheetData>
    <row r="1" spans="1:16" ht="16.5" customHeight="1" x14ac:dyDescent="0.2">
      <c r="A1" s="217"/>
      <c r="B1" s="217"/>
      <c r="C1" s="217"/>
      <c r="D1" s="217"/>
      <c r="E1" s="217"/>
      <c r="F1" s="217"/>
      <c r="G1" s="217"/>
      <c r="H1" s="217"/>
      <c r="I1" s="217"/>
      <c r="J1" s="217"/>
      <c r="K1" s="217"/>
      <c r="L1" s="217"/>
      <c r="M1" s="217"/>
      <c r="N1" s="217"/>
      <c r="O1" s="217"/>
      <c r="P1" s="217"/>
    </row>
    <row r="2" spans="1:16" ht="16.5" customHeight="1" x14ac:dyDescent="0.2">
      <c r="A2" s="217"/>
      <c r="B2" s="217"/>
      <c r="C2" s="217"/>
      <c r="D2" s="217"/>
      <c r="E2" s="217"/>
      <c r="F2" s="217"/>
      <c r="G2" s="217"/>
      <c r="H2" s="217"/>
      <c r="I2" s="217"/>
      <c r="J2" s="217"/>
      <c r="K2" s="217"/>
      <c r="L2" s="217"/>
      <c r="M2" s="217"/>
      <c r="N2" s="217"/>
      <c r="O2" s="217"/>
      <c r="P2" s="217"/>
    </row>
    <row r="3" spans="1:16" ht="16.5" customHeight="1" x14ac:dyDescent="0.2">
      <c r="A3" s="217"/>
      <c r="B3" s="217"/>
      <c r="C3" s="217"/>
      <c r="D3" s="217"/>
      <c r="E3" s="217"/>
      <c r="F3" s="217"/>
      <c r="G3" s="217"/>
      <c r="H3" s="217"/>
      <c r="I3" s="217"/>
      <c r="J3" s="217"/>
      <c r="K3" s="217"/>
      <c r="L3" s="217"/>
      <c r="M3" s="217"/>
      <c r="N3" s="217"/>
      <c r="O3" s="217"/>
      <c r="P3" s="217"/>
    </row>
    <row r="4" spans="1:16" ht="16.5" customHeight="1" x14ac:dyDescent="0.2">
      <c r="A4" s="217"/>
      <c r="B4" s="217"/>
      <c r="C4" s="217"/>
      <c r="D4" s="217"/>
      <c r="E4" s="217"/>
      <c r="F4" s="217"/>
      <c r="G4" s="217"/>
      <c r="H4" s="217"/>
      <c r="I4" s="217"/>
      <c r="J4" s="217"/>
      <c r="K4" s="217"/>
      <c r="L4" s="217"/>
      <c r="M4" s="217"/>
      <c r="N4" s="217"/>
      <c r="O4" s="217"/>
      <c r="P4" s="217"/>
    </row>
    <row r="5" spans="1:16" ht="16.5" customHeight="1" x14ac:dyDescent="0.2">
      <c r="A5" s="217"/>
      <c r="B5" s="217"/>
      <c r="C5" s="217"/>
      <c r="D5" s="217"/>
      <c r="E5" s="217"/>
      <c r="F5" s="217"/>
      <c r="G5" s="217"/>
      <c r="H5" s="217"/>
      <c r="I5" s="217"/>
      <c r="J5" s="217"/>
      <c r="K5" s="217"/>
      <c r="L5" s="217"/>
      <c r="M5" s="217"/>
      <c r="N5" s="217"/>
      <c r="O5" s="217"/>
      <c r="P5" s="217"/>
    </row>
    <row r="6" spans="1:16" ht="16.5" customHeight="1" x14ac:dyDescent="0.2">
      <c r="A6" s="217"/>
      <c r="B6" s="217"/>
      <c r="C6" s="217"/>
      <c r="D6" s="217"/>
      <c r="E6" s="217"/>
      <c r="F6" s="217"/>
      <c r="G6" s="217"/>
      <c r="H6" s="217"/>
      <c r="I6" s="217"/>
      <c r="J6" s="217"/>
      <c r="K6" s="217"/>
      <c r="L6" s="217"/>
      <c r="M6" s="217"/>
      <c r="N6" s="217"/>
      <c r="O6" s="217"/>
      <c r="P6" s="217"/>
    </row>
    <row r="7" spans="1:16" ht="16.5" customHeight="1" x14ac:dyDescent="0.2">
      <c r="A7" s="217"/>
      <c r="B7" s="217"/>
      <c r="C7" s="217"/>
      <c r="D7" s="217"/>
      <c r="E7" s="217"/>
      <c r="F7" s="217"/>
      <c r="G7" s="217"/>
      <c r="H7" s="217"/>
      <c r="I7" s="217"/>
      <c r="J7" s="217"/>
      <c r="K7" s="217"/>
      <c r="L7" s="217"/>
      <c r="M7" s="217"/>
      <c r="N7" s="217"/>
      <c r="O7" s="217"/>
      <c r="P7" s="217"/>
    </row>
    <row r="8" spans="1:16" ht="16.5" customHeight="1" x14ac:dyDescent="0.2">
      <c r="A8" s="217"/>
      <c r="B8" s="217"/>
      <c r="C8" s="217"/>
      <c r="D8" s="217"/>
      <c r="E8" s="217"/>
      <c r="F8" s="217"/>
      <c r="G8" s="217"/>
      <c r="H8" s="217"/>
      <c r="I8" s="217"/>
      <c r="J8" s="217"/>
      <c r="K8" s="217"/>
      <c r="L8" s="217"/>
      <c r="M8" s="217"/>
      <c r="N8" s="217"/>
      <c r="O8" s="217"/>
      <c r="P8" s="217"/>
    </row>
    <row r="9" spans="1:16" ht="16.5" customHeight="1" x14ac:dyDescent="0.2">
      <c r="A9" s="217"/>
      <c r="B9" s="217"/>
      <c r="C9" s="217"/>
      <c r="D9" s="217"/>
      <c r="E9" s="217"/>
      <c r="F9" s="217"/>
      <c r="G9" s="217"/>
      <c r="H9" s="217"/>
      <c r="I9" s="217"/>
      <c r="J9" s="217"/>
      <c r="K9" s="217"/>
      <c r="L9" s="217"/>
      <c r="M9" s="217"/>
      <c r="N9" s="217"/>
      <c r="O9" s="217"/>
      <c r="P9" s="217"/>
    </row>
    <row r="10" spans="1:16" ht="16.5" customHeight="1" x14ac:dyDescent="0.2">
      <c r="A10" s="217"/>
      <c r="B10" s="217"/>
      <c r="C10" s="217"/>
      <c r="D10" s="217"/>
      <c r="E10" s="217"/>
      <c r="F10" s="217"/>
      <c r="G10" s="217"/>
      <c r="H10" s="217"/>
      <c r="I10" s="217"/>
      <c r="J10" s="217"/>
      <c r="K10" s="217"/>
      <c r="L10" s="217"/>
      <c r="M10" s="217"/>
      <c r="N10" s="217"/>
      <c r="O10" s="217"/>
      <c r="P10" s="217"/>
    </row>
    <row r="11" spans="1:16" ht="16.5" customHeight="1" x14ac:dyDescent="0.2">
      <c r="A11" s="217"/>
      <c r="B11" s="217"/>
      <c r="C11" s="217"/>
      <c r="D11" s="217"/>
      <c r="E11" s="217"/>
      <c r="F11" s="217"/>
      <c r="G11" s="217"/>
      <c r="H11" s="217"/>
      <c r="I11" s="217"/>
      <c r="J11" s="217"/>
      <c r="K11" s="217"/>
      <c r="L11" s="217"/>
      <c r="M11" s="217"/>
      <c r="N11" s="217"/>
      <c r="O11" s="217"/>
      <c r="P11" s="217"/>
    </row>
    <row r="12" spans="1:16" ht="16.5" customHeight="1" x14ac:dyDescent="0.2">
      <c r="A12" s="217"/>
      <c r="B12" s="217"/>
      <c r="C12" s="217"/>
      <c r="D12" s="217"/>
      <c r="E12" s="217"/>
      <c r="F12" s="217"/>
      <c r="G12" s="217"/>
      <c r="H12" s="217"/>
      <c r="I12" s="217"/>
      <c r="J12" s="217"/>
      <c r="K12" s="217"/>
      <c r="L12" s="217"/>
      <c r="M12" s="217"/>
      <c r="N12" s="217"/>
      <c r="O12" s="217"/>
      <c r="P12" s="217"/>
    </row>
    <row r="13" spans="1:16" ht="16.5" customHeight="1" x14ac:dyDescent="0.2">
      <c r="A13" s="217"/>
      <c r="B13" s="217"/>
      <c r="C13" s="217"/>
      <c r="D13" s="217"/>
      <c r="E13" s="217"/>
      <c r="F13" s="217"/>
      <c r="G13" s="217"/>
      <c r="H13" s="217"/>
      <c r="I13" s="217"/>
      <c r="J13" s="217"/>
      <c r="K13" s="217"/>
      <c r="L13" s="217"/>
      <c r="M13" s="217"/>
      <c r="N13" s="217"/>
      <c r="O13" s="217"/>
      <c r="P13" s="217"/>
    </row>
    <row r="14" spans="1:16" ht="16.5" customHeight="1" x14ac:dyDescent="0.2">
      <c r="A14" s="217"/>
      <c r="B14" s="217"/>
      <c r="C14" s="217"/>
      <c r="D14" s="217"/>
      <c r="E14" s="217"/>
      <c r="F14" s="217"/>
      <c r="G14" s="217"/>
      <c r="H14" s="217"/>
      <c r="I14" s="217"/>
      <c r="J14" s="217"/>
      <c r="K14" s="217"/>
      <c r="L14" s="217"/>
      <c r="M14" s="217"/>
      <c r="N14" s="217"/>
      <c r="O14" s="217"/>
      <c r="P14" s="217"/>
    </row>
    <row r="15" spans="1:16" ht="16.5" customHeight="1" x14ac:dyDescent="0.2">
      <c r="A15" s="217"/>
      <c r="B15" s="217"/>
      <c r="C15" s="217"/>
      <c r="D15" s="217"/>
      <c r="E15" s="217"/>
      <c r="F15" s="217"/>
      <c r="G15" s="217"/>
      <c r="H15" s="217"/>
      <c r="I15" s="217"/>
      <c r="J15" s="217"/>
      <c r="K15" s="217"/>
      <c r="L15" s="217"/>
      <c r="M15" s="217"/>
      <c r="N15" s="217"/>
      <c r="O15" s="217"/>
      <c r="P15" s="217"/>
    </row>
    <row r="16" spans="1:16" ht="16.5" customHeight="1" x14ac:dyDescent="0.2">
      <c r="A16" s="217"/>
      <c r="B16" s="217"/>
      <c r="C16" s="217"/>
      <c r="D16" s="217"/>
      <c r="E16" s="217"/>
      <c r="F16" s="217"/>
      <c r="G16" s="217"/>
      <c r="H16" s="217"/>
      <c r="I16" s="217"/>
      <c r="J16" s="217"/>
      <c r="K16" s="217"/>
      <c r="L16" s="217"/>
      <c r="M16" s="217"/>
      <c r="N16" s="217"/>
      <c r="O16" s="217"/>
      <c r="P16" s="217"/>
    </row>
    <row r="17" spans="1:16" ht="16.5" customHeight="1" x14ac:dyDescent="0.2">
      <c r="A17" s="217"/>
      <c r="B17" s="217"/>
      <c r="C17" s="217"/>
      <c r="D17" s="217"/>
      <c r="E17" s="217"/>
      <c r="F17" s="217"/>
      <c r="G17" s="217"/>
      <c r="H17" s="217"/>
      <c r="I17" s="217"/>
      <c r="J17" s="217"/>
      <c r="K17" s="217"/>
      <c r="L17" s="217"/>
      <c r="M17" s="217"/>
      <c r="N17" s="217"/>
      <c r="O17" s="217"/>
      <c r="P17" s="217"/>
    </row>
    <row r="18" spans="1:16" ht="16.5" customHeight="1" x14ac:dyDescent="0.2">
      <c r="A18" s="217"/>
      <c r="B18" s="217"/>
      <c r="C18" s="217"/>
      <c r="D18" s="217"/>
      <c r="E18" s="217"/>
      <c r="F18" s="217"/>
      <c r="G18" s="217"/>
      <c r="H18" s="217"/>
      <c r="I18" s="217"/>
      <c r="J18" s="217"/>
      <c r="K18" s="217"/>
      <c r="L18" s="217"/>
      <c r="M18" s="217"/>
      <c r="N18" s="217"/>
      <c r="O18" s="217"/>
      <c r="P18" s="217"/>
    </row>
    <row r="19" spans="1:16" ht="16.5" customHeight="1" x14ac:dyDescent="0.2">
      <c r="A19" s="217"/>
      <c r="B19" s="217"/>
      <c r="C19" s="217"/>
      <c r="D19" s="217"/>
      <c r="E19" s="217"/>
      <c r="F19" s="217"/>
      <c r="G19" s="217"/>
      <c r="H19" s="217"/>
      <c r="I19" s="217"/>
      <c r="J19" s="217"/>
      <c r="K19" s="217"/>
      <c r="L19" s="217"/>
      <c r="M19" s="217"/>
      <c r="N19" s="217"/>
      <c r="O19" s="217"/>
      <c r="P19" s="217"/>
    </row>
    <row r="20" spans="1:16" ht="16.5" customHeight="1" x14ac:dyDescent="0.2">
      <c r="A20" s="217"/>
      <c r="B20" s="217"/>
      <c r="C20" s="217"/>
      <c r="D20" s="217"/>
      <c r="E20" s="217"/>
      <c r="F20" s="217"/>
      <c r="G20" s="217"/>
      <c r="H20" s="217"/>
      <c r="I20" s="217"/>
      <c r="J20" s="217"/>
      <c r="K20" s="217"/>
      <c r="L20" s="217"/>
      <c r="M20" s="217"/>
      <c r="N20" s="217"/>
      <c r="O20" s="217"/>
      <c r="P20" s="217"/>
    </row>
    <row r="21" spans="1:16" ht="16.5" customHeight="1" x14ac:dyDescent="0.2">
      <c r="A21" s="217"/>
      <c r="B21" s="217"/>
      <c r="C21" s="217"/>
      <c r="D21" s="217"/>
      <c r="E21" s="217"/>
      <c r="F21" s="217"/>
      <c r="G21" s="217"/>
      <c r="H21" s="217"/>
      <c r="I21" s="217"/>
      <c r="J21" s="217"/>
      <c r="K21" s="217"/>
      <c r="L21" s="217"/>
      <c r="M21" s="217"/>
      <c r="N21" s="217"/>
      <c r="O21" s="217"/>
      <c r="P21" s="217"/>
    </row>
    <row r="22" spans="1:16" ht="16.5" customHeight="1" x14ac:dyDescent="0.2">
      <c r="A22" s="217"/>
      <c r="B22" s="217"/>
      <c r="C22" s="217"/>
      <c r="D22" s="217"/>
      <c r="E22" s="217"/>
      <c r="F22" s="217"/>
      <c r="G22" s="217"/>
      <c r="H22" s="217"/>
      <c r="I22" s="217"/>
      <c r="J22" s="217"/>
      <c r="K22" s="217"/>
      <c r="L22" s="217"/>
      <c r="M22" s="217"/>
      <c r="N22" s="217"/>
      <c r="O22" s="217"/>
      <c r="P22" s="217"/>
    </row>
    <row r="23" spans="1:16" ht="16.5" customHeight="1" x14ac:dyDescent="0.2">
      <c r="A23" s="217"/>
      <c r="B23" s="217"/>
      <c r="C23" s="217"/>
      <c r="D23" s="217"/>
      <c r="E23" s="217"/>
      <c r="F23" s="217"/>
      <c r="G23" s="217"/>
      <c r="H23" s="217"/>
      <c r="I23" s="217"/>
      <c r="J23" s="217"/>
      <c r="K23" s="217"/>
      <c r="L23" s="217"/>
      <c r="M23" s="217"/>
      <c r="N23" s="217"/>
      <c r="O23" s="217"/>
      <c r="P23" s="217"/>
    </row>
    <row r="24" spans="1:16" ht="16.5" customHeight="1" x14ac:dyDescent="0.2">
      <c r="A24" s="217"/>
      <c r="B24" s="217"/>
      <c r="C24" s="217"/>
      <c r="D24" s="217"/>
      <c r="E24" s="217"/>
      <c r="F24" s="217"/>
      <c r="G24" s="217"/>
      <c r="H24" s="217"/>
      <c r="I24" s="217"/>
      <c r="J24" s="217"/>
      <c r="K24" s="217"/>
      <c r="L24" s="217"/>
      <c r="M24" s="217"/>
      <c r="N24" s="217"/>
      <c r="O24" s="217"/>
      <c r="P24" s="217"/>
    </row>
    <row r="25" spans="1:16" ht="16.5" customHeight="1" x14ac:dyDescent="0.2">
      <c r="A25" s="217"/>
      <c r="B25" s="217"/>
      <c r="C25" s="217"/>
      <c r="D25" s="217"/>
      <c r="E25" s="217"/>
      <c r="F25" s="217"/>
      <c r="G25" s="217"/>
      <c r="H25" s="217"/>
      <c r="I25" s="217"/>
      <c r="J25" s="217"/>
      <c r="K25" s="217"/>
      <c r="L25" s="217"/>
      <c r="M25" s="217"/>
      <c r="N25" s="217"/>
      <c r="O25" s="217"/>
      <c r="P25" s="217"/>
    </row>
    <row r="26" spans="1:16" ht="16.5" customHeight="1" x14ac:dyDescent="0.2">
      <c r="A26" s="217"/>
      <c r="B26" s="217"/>
      <c r="C26" s="217"/>
      <c r="D26" s="217"/>
      <c r="E26" s="217"/>
      <c r="F26" s="217"/>
      <c r="G26" s="217"/>
      <c r="H26" s="217"/>
      <c r="I26" s="217"/>
      <c r="J26" s="217"/>
      <c r="K26" s="217"/>
      <c r="L26" s="217"/>
      <c r="M26" s="217"/>
      <c r="N26" s="217"/>
      <c r="O26" s="217"/>
      <c r="P26" s="217"/>
    </row>
    <row r="27" spans="1:16" ht="16.5" customHeight="1" x14ac:dyDescent="0.2">
      <c r="A27" s="217"/>
      <c r="B27" s="217"/>
      <c r="C27" s="217"/>
      <c r="D27" s="217"/>
      <c r="E27" s="217"/>
      <c r="F27" s="217"/>
      <c r="G27" s="217"/>
      <c r="H27" s="217"/>
      <c r="I27" s="217"/>
      <c r="J27" s="217"/>
      <c r="K27" s="217"/>
      <c r="L27" s="217"/>
      <c r="M27" s="217"/>
      <c r="N27" s="217"/>
      <c r="O27" s="217"/>
      <c r="P27" s="217"/>
    </row>
    <row r="28" spans="1:16" ht="16.5" customHeight="1" x14ac:dyDescent="0.2">
      <c r="A28" s="217"/>
      <c r="B28" s="217"/>
      <c r="C28" s="217"/>
      <c r="D28" s="217"/>
      <c r="E28" s="217"/>
      <c r="F28" s="217"/>
      <c r="G28" s="217"/>
      <c r="H28" s="217"/>
      <c r="I28" s="217"/>
      <c r="J28" s="217"/>
      <c r="K28" s="217"/>
      <c r="L28" s="217"/>
      <c r="M28" s="217"/>
      <c r="N28" s="217"/>
      <c r="O28" s="217"/>
      <c r="P28" s="217"/>
    </row>
    <row r="29" spans="1:16" ht="16.5" customHeight="1" x14ac:dyDescent="0.2">
      <c r="A29" s="217"/>
      <c r="B29" s="217"/>
      <c r="C29" s="217"/>
      <c r="D29" s="217"/>
      <c r="E29" s="217"/>
      <c r="F29" s="217"/>
      <c r="G29" s="217"/>
      <c r="H29" s="217"/>
      <c r="I29" s="217"/>
      <c r="J29" s="217"/>
      <c r="K29" s="217"/>
      <c r="L29" s="217"/>
      <c r="M29" s="217"/>
      <c r="N29" s="217"/>
      <c r="O29" s="217"/>
      <c r="P29" s="217"/>
    </row>
    <row r="30" spans="1:16" ht="16.5" customHeight="1" x14ac:dyDescent="0.2">
      <c r="A30" s="217"/>
      <c r="B30" s="217"/>
      <c r="C30" s="217"/>
      <c r="D30" s="217"/>
      <c r="E30" s="217"/>
      <c r="F30" s="217"/>
      <c r="G30" s="217"/>
      <c r="H30" s="217"/>
      <c r="I30" s="217"/>
      <c r="J30" s="217"/>
      <c r="K30" s="217"/>
      <c r="L30" s="217"/>
      <c r="M30" s="217"/>
      <c r="N30" s="217"/>
      <c r="O30" s="217"/>
      <c r="P30" s="217"/>
    </row>
    <row r="31" spans="1:16" ht="16.5" customHeight="1" x14ac:dyDescent="0.2">
      <c r="A31" s="217"/>
      <c r="B31" s="217"/>
      <c r="C31" s="217"/>
      <c r="D31" s="217"/>
      <c r="E31" s="217"/>
      <c r="F31" s="217"/>
      <c r="G31" s="217"/>
      <c r="H31" s="217"/>
      <c r="I31" s="217"/>
      <c r="J31" s="217"/>
      <c r="K31" s="217"/>
      <c r="L31" s="217"/>
      <c r="M31" s="217"/>
      <c r="N31" s="217"/>
      <c r="O31" s="217"/>
      <c r="P31" s="217"/>
    </row>
    <row r="32" spans="1:16" ht="31.5" customHeight="1" thickBot="1" x14ac:dyDescent="0.25">
      <c r="A32" s="217"/>
      <c r="B32" s="217"/>
      <c r="C32" s="217"/>
      <c r="D32" s="217"/>
      <c r="E32" s="217"/>
      <c r="F32" s="217"/>
      <c r="G32" s="217"/>
      <c r="H32" s="217"/>
      <c r="I32" s="217"/>
      <c r="J32" s="219" t="s">
        <v>489</v>
      </c>
      <c r="K32" s="217"/>
      <c r="L32" s="217"/>
      <c r="M32" s="217"/>
      <c r="N32" s="217"/>
      <c r="O32" s="217"/>
      <c r="P32" s="217"/>
    </row>
    <row r="33" spans="1:16" ht="39" customHeight="1" thickBot="1" x14ac:dyDescent="0.3">
      <c r="A33" s="217"/>
      <c r="B33" s="220" t="s">
        <v>496</v>
      </c>
      <c r="C33" s="221"/>
      <c r="D33" s="221"/>
      <c r="E33" s="222" t="s">
        <v>490</v>
      </c>
      <c r="F33" s="223" t="s">
        <v>3</v>
      </c>
      <c r="G33" s="224" t="s">
        <v>4</v>
      </c>
      <c r="H33" s="224" t="s">
        <v>5</v>
      </c>
      <c r="I33" s="224" t="s">
        <v>6</v>
      </c>
      <c r="J33" s="225" t="s">
        <v>7</v>
      </c>
      <c r="K33" s="217"/>
      <c r="L33" s="217"/>
      <c r="M33" s="217"/>
      <c r="N33" s="217"/>
      <c r="O33" s="217"/>
      <c r="P33" s="217"/>
    </row>
    <row r="34" spans="1:16" ht="39" customHeight="1" x14ac:dyDescent="0.2">
      <c r="A34" s="217"/>
      <c r="B34" s="226"/>
      <c r="C34" s="1121" t="s">
        <v>497</v>
      </c>
      <c r="D34" s="1121"/>
      <c r="E34" s="1122"/>
      <c r="F34" s="227">
        <v>4.58</v>
      </c>
      <c r="G34" s="228">
        <v>6.87</v>
      </c>
      <c r="H34" s="228">
        <v>7.32</v>
      </c>
      <c r="I34" s="228">
        <v>9.6199999999999992</v>
      </c>
      <c r="J34" s="229">
        <v>11.94</v>
      </c>
      <c r="K34" s="217"/>
      <c r="L34" s="217"/>
      <c r="M34" s="217"/>
      <c r="N34" s="217"/>
      <c r="O34" s="217"/>
      <c r="P34" s="217"/>
    </row>
    <row r="35" spans="1:16" ht="39" customHeight="1" x14ac:dyDescent="0.2">
      <c r="A35" s="217"/>
      <c r="B35" s="230"/>
      <c r="C35" s="1117" t="s">
        <v>498</v>
      </c>
      <c r="D35" s="1117"/>
      <c r="E35" s="1118"/>
      <c r="F35" s="231">
        <v>5.62</v>
      </c>
      <c r="G35" s="232">
        <v>6.27</v>
      </c>
      <c r="H35" s="232">
        <v>4.4800000000000004</v>
      </c>
      <c r="I35" s="232">
        <v>6.44</v>
      </c>
      <c r="J35" s="233">
        <v>8.0399999999999991</v>
      </c>
      <c r="K35" s="217"/>
      <c r="L35" s="217"/>
      <c r="M35" s="217"/>
      <c r="N35" s="217"/>
      <c r="O35" s="217"/>
      <c r="P35" s="217"/>
    </row>
    <row r="36" spans="1:16" ht="39" customHeight="1" x14ac:dyDescent="0.2">
      <c r="A36" s="217"/>
      <c r="B36" s="230"/>
      <c r="C36" s="1117" t="s">
        <v>499</v>
      </c>
      <c r="D36" s="1117"/>
      <c r="E36" s="1118"/>
      <c r="F36" s="231">
        <v>1.19</v>
      </c>
      <c r="G36" s="232">
        <v>0.94</v>
      </c>
      <c r="H36" s="232">
        <v>1.01</v>
      </c>
      <c r="I36" s="232">
        <v>1.96</v>
      </c>
      <c r="J36" s="233">
        <v>1.56</v>
      </c>
      <c r="K36" s="217"/>
      <c r="L36" s="217"/>
      <c r="M36" s="217"/>
      <c r="N36" s="217"/>
      <c r="O36" s="217"/>
      <c r="P36" s="217"/>
    </row>
    <row r="37" spans="1:16" ht="39" customHeight="1" x14ac:dyDescent="0.2">
      <c r="A37" s="217"/>
      <c r="B37" s="230"/>
      <c r="C37" s="1117" t="s">
        <v>500</v>
      </c>
      <c r="D37" s="1117"/>
      <c r="E37" s="1118"/>
      <c r="F37" s="231" t="s">
        <v>327</v>
      </c>
      <c r="G37" s="232" t="s">
        <v>327</v>
      </c>
      <c r="H37" s="232" t="s">
        <v>327</v>
      </c>
      <c r="I37" s="232">
        <v>0.73</v>
      </c>
      <c r="J37" s="233">
        <v>1.1599999999999999</v>
      </c>
      <c r="K37" s="217"/>
      <c r="L37" s="217"/>
      <c r="M37" s="217"/>
      <c r="N37" s="217"/>
      <c r="O37" s="217"/>
      <c r="P37" s="217"/>
    </row>
    <row r="38" spans="1:16" ht="39" customHeight="1" x14ac:dyDescent="0.2">
      <c r="A38" s="217"/>
      <c r="B38" s="230"/>
      <c r="C38" s="1117" t="s">
        <v>501</v>
      </c>
      <c r="D38" s="1117"/>
      <c r="E38" s="1118"/>
      <c r="F38" s="231">
        <v>0.02</v>
      </c>
      <c r="G38" s="232">
        <v>0.26</v>
      </c>
      <c r="H38" s="232">
        <v>0.01</v>
      </c>
      <c r="I38" s="232">
        <v>0.28999999999999998</v>
      </c>
      <c r="J38" s="233">
        <v>0.35</v>
      </c>
      <c r="K38" s="217"/>
      <c r="L38" s="217"/>
      <c r="M38" s="217"/>
      <c r="N38" s="217"/>
      <c r="O38" s="217"/>
      <c r="P38" s="217"/>
    </row>
    <row r="39" spans="1:16" ht="39" customHeight="1" x14ac:dyDescent="0.2">
      <c r="A39" s="217"/>
      <c r="B39" s="230"/>
      <c r="C39" s="1117" t="s">
        <v>502</v>
      </c>
      <c r="D39" s="1117"/>
      <c r="E39" s="1118"/>
      <c r="F39" s="231">
        <v>0.09</v>
      </c>
      <c r="G39" s="232">
        <v>0.1</v>
      </c>
      <c r="H39" s="232">
        <v>0.1</v>
      </c>
      <c r="I39" s="232">
        <v>0.35</v>
      </c>
      <c r="J39" s="233">
        <v>0.17</v>
      </c>
      <c r="K39" s="217"/>
      <c r="L39" s="217"/>
      <c r="M39" s="217"/>
      <c r="N39" s="217"/>
      <c r="O39" s="217"/>
      <c r="P39" s="217"/>
    </row>
    <row r="40" spans="1:16" ht="39" customHeight="1" x14ac:dyDescent="0.2">
      <c r="A40" s="217"/>
      <c r="B40" s="230"/>
      <c r="C40" s="1117" t="s">
        <v>503</v>
      </c>
      <c r="D40" s="1117"/>
      <c r="E40" s="1118"/>
      <c r="F40" s="231">
        <v>0</v>
      </c>
      <c r="G40" s="232">
        <v>0.01</v>
      </c>
      <c r="H40" s="232">
        <v>0</v>
      </c>
      <c r="I40" s="232">
        <v>0</v>
      </c>
      <c r="J40" s="233">
        <v>0.04</v>
      </c>
      <c r="K40" s="217"/>
      <c r="L40" s="217"/>
      <c r="M40" s="217"/>
      <c r="N40" s="217"/>
      <c r="O40" s="217"/>
      <c r="P40" s="217"/>
    </row>
    <row r="41" spans="1:16" ht="39" customHeight="1" x14ac:dyDescent="0.2">
      <c r="A41" s="217"/>
      <c r="B41" s="230"/>
      <c r="C41" s="1117"/>
      <c r="D41" s="1117"/>
      <c r="E41" s="1118"/>
      <c r="F41" s="231"/>
      <c r="G41" s="232"/>
      <c r="H41" s="232"/>
      <c r="I41" s="232"/>
      <c r="J41" s="233"/>
      <c r="K41" s="217"/>
      <c r="L41" s="217"/>
      <c r="M41" s="217"/>
      <c r="N41" s="217"/>
      <c r="O41" s="217"/>
      <c r="P41" s="217"/>
    </row>
    <row r="42" spans="1:16" ht="39" customHeight="1" x14ac:dyDescent="0.2">
      <c r="A42" s="217"/>
      <c r="B42" s="234"/>
      <c r="C42" s="1117" t="s">
        <v>504</v>
      </c>
      <c r="D42" s="1117"/>
      <c r="E42" s="1118"/>
      <c r="F42" s="231" t="s">
        <v>327</v>
      </c>
      <c r="G42" s="232" t="s">
        <v>327</v>
      </c>
      <c r="H42" s="232" t="s">
        <v>327</v>
      </c>
      <c r="I42" s="232" t="s">
        <v>327</v>
      </c>
      <c r="J42" s="233" t="s">
        <v>327</v>
      </c>
      <c r="K42" s="217"/>
      <c r="L42" s="217"/>
      <c r="M42" s="217"/>
      <c r="N42" s="217"/>
      <c r="O42" s="217"/>
      <c r="P42" s="217"/>
    </row>
    <row r="43" spans="1:16" ht="39" customHeight="1" thickBot="1" x14ac:dyDescent="0.25">
      <c r="A43" s="217"/>
      <c r="B43" s="235"/>
      <c r="C43" s="1119" t="s">
        <v>505</v>
      </c>
      <c r="D43" s="1119"/>
      <c r="E43" s="1120"/>
      <c r="F43" s="236">
        <v>0.11</v>
      </c>
      <c r="G43" s="237">
        <v>0.25</v>
      </c>
      <c r="H43" s="237">
        <v>0.68</v>
      </c>
      <c r="I43" s="237" t="s">
        <v>327</v>
      </c>
      <c r="J43" s="238" t="s">
        <v>327</v>
      </c>
      <c r="K43" s="217"/>
      <c r="L43" s="217"/>
      <c r="M43" s="217"/>
      <c r="N43" s="217"/>
      <c r="O43" s="217"/>
      <c r="P43" s="217"/>
    </row>
    <row r="44" spans="1:16" ht="39" customHeight="1" x14ac:dyDescent="0.2">
      <c r="A44" s="217"/>
      <c r="B44" s="239" t="s">
        <v>506</v>
      </c>
      <c r="C44" s="240"/>
      <c r="D44" s="240"/>
      <c r="E44" s="240"/>
      <c r="F44" s="217"/>
      <c r="G44" s="217"/>
      <c r="H44" s="217"/>
      <c r="I44" s="217"/>
      <c r="J44" s="217"/>
      <c r="K44" s="217"/>
      <c r="L44" s="217"/>
      <c r="M44" s="217"/>
      <c r="N44" s="217"/>
      <c r="O44" s="217"/>
      <c r="P44" s="217"/>
    </row>
    <row r="45" spans="1:16" ht="16.5" x14ac:dyDescent="0.2">
      <c r="A45" s="217"/>
      <c r="B45" s="217"/>
      <c r="C45" s="217"/>
      <c r="D45" s="217"/>
      <c r="E45" s="217"/>
      <c r="F45" s="217"/>
      <c r="G45" s="217"/>
      <c r="H45" s="217"/>
      <c r="I45" s="217"/>
      <c r="J45" s="217"/>
      <c r="K45" s="217"/>
      <c r="L45" s="217"/>
      <c r="M45" s="217"/>
      <c r="N45" s="217"/>
      <c r="O45" s="217"/>
      <c r="P45" s="217"/>
    </row>
  </sheetData>
  <sheetProtection algorithmName="SHA-512" hashValue="hpmn9XdOhfxQiu+vK3F2t7wRtH/iI0WxUl7SvounhgIykSg1t55mKaipWw5TCR+2Y21ibgCMm48bXnHwPWitOg==" saltValue="akm6HKaZARs5lPiBayK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F602-9C55-44CB-8680-AF9FA8986A6F}">
  <sheetPr>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242" customWidth="1"/>
    <col min="2" max="3" width="10.90625" style="242" customWidth="1"/>
    <col min="4" max="4" width="10" style="242" customWidth="1"/>
    <col min="5" max="10" width="11" style="242" customWidth="1"/>
    <col min="11" max="15" width="13.08984375" style="242" customWidth="1"/>
    <col min="16" max="21" width="11.453125" style="242" customWidth="1"/>
    <col min="22" max="16384" width="0" style="242" hidden="1"/>
  </cols>
  <sheetData>
    <row r="1" spans="1:21" ht="13.5" customHeight="1" x14ac:dyDescent="0.2">
      <c r="A1" s="241"/>
      <c r="B1" s="241"/>
      <c r="C1" s="241"/>
      <c r="D1" s="241"/>
      <c r="E1" s="241"/>
      <c r="F1" s="241"/>
      <c r="G1" s="241"/>
      <c r="H1" s="241"/>
      <c r="I1" s="241"/>
      <c r="J1" s="241"/>
      <c r="K1" s="241"/>
      <c r="L1" s="241"/>
      <c r="M1" s="241"/>
      <c r="N1" s="241"/>
      <c r="O1" s="241"/>
      <c r="P1" s="241"/>
      <c r="Q1" s="241"/>
      <c r="R1" s="241"/>
      <c r="S1" s="241"/>
      <c r="T1" s="241"/>
      <c r="U1" s="241"/>
    </row>
    <row r="2" spans="1:21" ht="13.5" customHeight="1" x14ac:dyDescent="0.2">
      <c r="A2" s="241"/>
      <c r="B2" s="241"/>
      <c r="C2" s="241"/>
      <c r="D2" s="241"/>
      <c r="E2" s="241"/>
      <c r="F2" s="241"/>
      <c r="G2" s="241"/>
      <c r="H2" s="241"/>
      <c r="I2" s="241"/>
      <c r="J2" s="241"/>
      <c r="K2" s="241"/>
      <c r="L2" s="241"/>
      <c r="M2" s="241"/>
      <c r="N2" s="241"/>
      <c r="O2" s="241"/>
      <c r="P2" s="241"/>
      <c r="Q2" s="241"/>
      <c r="R2" s="241"/>
      <c r="S2" s="241"/>
      <c r="T2" s="241"/>
      <c r="U2" s="241"/>
    </row>
    <row r="3" spans="1:21" ht="13.5" customHeight="1" x14ac:dyDescent="0.2">
      <c r="A3" s="241"/>
      <c r="B3" s="241"/>
      <c r="C3" s="241"/>
      <c r="D3" s="241"/>
      <c r="E3" s="241"/>
      <c r="F3" s="241"/>
      <c r="G3" s="241"/>
      <c r="H3" s="241"/>
      <c r="I3" s="241"/>
      <c r="J3" s="241"/>
      <c r="K3" s="241"/>
      <c r="L3" s="241"/>
      <c r="M3" s="241"/>
      <c r="N3" s="241"/>
      <c r="O3" s="241"/>
      <c r="P3" s="241"/>
      <c r="Q3" s="241"/>
      <c r="R3" s="241"/>
      <c r="S3" s="241"/>
      <c r="T3" s="241"/>
      <c r="U3" s="241"/>
    </row>
    <row r="4" spans="1:21" ht="13.5" customHeight="1" x14ac:dyDescent="0.2">
      <c r="A4" s="241"/>
      <c r="B4" s="241"/>
      <c r="C4" s="241"/>
      <c r="D4" s="241"/>
      <c r="E4" s="241"/>
      <c r="F4" s="241"/>
      <c r="G4" s="241"/>
      <c r="H4" s="241"/>
      <c r="I4" s="241"/>
      <c r="J4" s="241"/>
      <c r="K4" s="241"/>
      <c r="L4" s="241"/>
      <c r="M4" s="241"/>
      <c r="N4" s="241"/>
      <c r="O4" s="241"/>
      <c r="P4" s="241"/>
      <c r="Q4" s="241"/>
      <c r="R4" s="241"/>
      <c r="S4" s="241"/>
      <c r="T4" s="241"/>
      <c r="U4" s="241"/>
    </row>
    <row r="5" spans="1:21" ht="13.5" customHeight="1" x14ac:dyDescent="0.2">
      <c r="A5" s="241"/>
      <c r="B5" s="241"/>
      <c r="C5" s="241"/>
      <c r="D5" s="241"/>
      <c r="E5" s="241"/>
      <c r="F5" s="241"/>
      <c r="G5" s="241"/>
      <c r="H5" s="241"/>
      <c r="I5" s="241"/>
      <c r="J5" s="241"/>
      <c r="K5" s="241"/>
      <c r="L5" s="241"/>
      <c r="M5" s="241"/>
      <c r="N5" s="241"/>
      <c r="O5" s="241"/>
      <c r="P5" s="241"/>
      <c r="Q5" s="241"/>
      <c r="R5" s="241"/>
      <c r="S5" s="241"/>
      <c r="T5" s="241"/>
      <c r="U5" s="241"/>
    </row>
    <row r="6" spans="1:21" ht="13.5" customHeight="1" x14ac:dyDescent="0.2">
      <c r="A6" s="241"/>
      <c r="B6" s="241"/>
      <c r="C6" s="241"/>
      <c r="D6" s="241"/>
      <c r="E6" s="241"/>
      <c r="F6" s="241"/>
      <c r="G6" s="241"/>
      <c r="H6" s="241"/>
      <c r="I6" s="241"/>
      <c r="J6" s="241"/>
      <c r="K6" s="241"/>
      <c r="L6" s="241"/>
      <c r="M6" s="241"/>
      <c r="N6" s="241"/>
      <c r="O6" s="241"/>
      <c r="P6" s="241"/>
      <c r="Q6" s="241"/>
      <c r="R6" s="241"/>
      <c r="S6" s="241"/>
      <c r="T6" s="241"/>
      <c r="U6" s="241"/>
    </row>
    <row r="7" spans="1:21" ht="13.5" customHeight="1" x14ac:dyDescent="0.2">
      <c r="A7" s="241"/>
      <c r="B7" s="241"/>
      <c r="C7" s="241"/>
      <c r="D7" s="241"/>
      <c r="E7" s="241"/>
      <c r="F7" s="241"/>
      <c r="G7" s="241"/>
      <c r="H7" s="241"/>
      <c r="I7" s="241"/>
      <c r="J7" s="241"/>
      <c r="K7" s="241"/>
      <c r="L7" s="241"/>
      <c r="M7" s="241"/>
      <c r="N7" s="241"/>
      <c r="O7" s="241"/>
      <c r="P7" s="241"/>
      <c r="Q7" s="241"/>
      <c r="R7" s="241"/>
      <c r="S7" s="241"/>
      <c r="T7" s="241"/>
      <c r="U7" s="241"/>
    </row>
    <row r="8" spans="1:21" ht="13.5" customHeight="1" x14ac:dyDescent="0.2">
      <c r="A8" s="241"/>
      <c r="B8" s="241"/>
      <c r="C8" s="241"/>
      <c r="D8" s="241"/>
      <c r="E8" s="241"/>
      <c r="F8" s="241"/>
      <c r="G8" s="241"/>
      <c r="H8" s="241"/>
      <c r="I8" s="241"/>
      <c r="J8" s="241"/>
      <c r="K8" s="241"/>
      <c r="L8" s="241"/>
      <c r="M8" s="241"/>
      <c r="N8" s="241"/>
      <c r="O8" s="241"/>
      <c r="P8" s="241"/>
      <c r="Q8" s="241"/>
      <c r="R8" s="241"/>
      <c r="S8" s="241"/>
      <c r="T8" s="241"/>
      <c r="U8" s="241"/>
    </row>
    <row r="9" spans="1:21" ht="13.5" customHeight="1" x14ac:dyDescent="0.2">
      <c r="A9" s="241"/>
      <c r="B9" s="241"/>
      <c r="C9" s="241"/>
      <c r="D9" s="241"/>
      <c r="E9" s="241"/>
      <c r="F9" s="241"/>
      <c r="G9" s="241"/>
      <c r="H9" s="241"/>
      <c r="I9" s="241"/>
      <c r="J9" s="241"/>
      <c r="K9" s="241"/>
      <c r="L9" s="241"/>
      <c r="M9" s="241"/>
      <c r="N9" s="241"/>
      <c r="O9" s="241"/>
      <c r="P9" s="241"/>
      <c r="Q9" s="241"/>
      <c r="R9" s="241"/>
      <c r="S9" s="241"/>
      <c r="T9" s="241"/>
      <c r="U9" s="241"/>
    </row>
    <row r="10" spans="1:21" ht="13.5" customHeight="1" x14ac:dyDescent="0.2">
      <c r="A10" s="241"/>
      <c r="B10" s="241"/>
      <c r="C10" s="241"/>
      <c r="D10" s="241"/>
      <c r="E10" s="241"/>
      <c r="F10" s="241"/>
      <c r="G10" s="241"/>
      <c r="H10" s="241"/>
      <c r="I10" s="241"/>
      <c r="J10" s="241"/>
      <c r="K10" s="241"/>
      <c r="L10" s="241"/>
      <c r="M10" s="241"/>
      <c r="N10" s="241"/>
      <c r="O10" s="241"/>
      <c r="P10" s="241"/>
      <c r="Q10" s="241"/>
      <c r="R10" s="241"/>
      <c r="S10" s="241"/>
      <c r="T10" s="241"/>
      <c r="U10" s="241"/>
    </row>
    <row r="11" spans="1:21" ht="13.5" customHeight="1" x14ac:dyDescent="0.2">
      <c r="A11" s="241"/>
      <c r="B11" s="241"/>
      <c r="C11" s="241"/>
      <c r="D11" s="241"/>
      <c r="E11" s="241"/>
      <c r="F11" s="241"/>
      <c r="G11" s="241"/>
      <c r="H11" s="241"/>
      <c r="I11" s="241"/>
      <c r="J11" s="241"/>
      <c r="K11" s="241"/>
      <c r="L11" s="241"/>
      <c r="M11" s="241"/>
      <c r="N11" s="241"/>
      <c r="O11" s="241"/>
      <c r="P11" s="241"/>
      <c r="Q11" s="241"/>
      <c r="R11" s="241"/>
      <c r="S11" s="241"/>
      <c r="T11" s="241"/>
      <c r="U11" s="241"/>
    </row>
    <row r="12" spans="1:21" ht="13.5" customHeight="1" x14ac:dyDescent="0.2">
      <c r="A12" s="241"/>
      <c r="B12" s="241"/>
      <c r="C12" s="241"/>
      <c r="D12" s="241"/>
      <c r="E12" s="241"/>
      <c r="F12" s="241"/>
      <c r="G12" s="241"/>
      <c r="H12" s="241"/>
      <c r="I12" s="241"/>
      <c r="J12" s="241"/>
      <c r="K12" s="241"/>
      <c r="L12" s="241"/>
      <c r="M12" s="241"/>
      <c r="N12" s="241"/>
      <c r="O12" s="241"/>
      <c r="P12" s="241"/>
      <c r="Q12" s="241"/>
      <c r="R12" s="241"/>
      <c r="S12" s="241"/>
      <c r="T12" s="241"/>
      <c r="U12" s="241"/>
    </row>
    <row r="13" spans="1:21" ht="13.5" customHeight="1" x14ac:dyDescent="0.2">
      <c r="A13" s="241"/>
      <c r="B13" s="241"/>
      <c r="C13" s="241"/>
      <c r="D13" s="241"/>
      <c r="E13" s="241"/>
      <c r="F13" s="241"/>
      <c r="G13" s="241"/>
      <c r="H13" s="241"/>
      <c r="I13" s="241"/>
      <c r="J13" s="241"/>
      <c r="K13" s="241"/>
      <c r="L13" s="241"/>
      <c r="M13" s="241"/>
      <c r="N13" s="241"/>
      <c r="O13" s="241"/>
      <c r="P13" s="241"/>
      <c r="Q13" s="241"/>
      <c r="R13" s="241"/>
      <c r="S13" s="241"/>
      <c r="T13" s="241"/>
      <c r="U13" s="241"/>
    </row>
    <row r="14" spans="1:21" ht="13.5" customHeight="1" x14ac:dyDescent="0.2">
      <c r="A14" s="241"/>
      <c r="B14" s="241"/>
      <c r="C14" s="241"/>
      <c r="D14" s="241"/>
      <c r="E14" s="241"/>
      <c r="F14" s="241"/>
      <c r="G14" s="241"/>
      <c r="H14" s="241"/>
      <c r="I14" s="241"/>
      <c r="J14" s="241"/>
      <c r="K14" s="241"/>
      <c r="L14" s="241"/>
      <c r="M14" s="241"/>
      <c r="N14" s="241"/>
      <c r="O14" s="241"/>
      <c r="P14" s="241"/>
      <c r="Q14" s="241"/>
      <c r="R14" s="241"/>
      <c r="S14" s="241"/>
      <c r="T14" s="241"/>
      <c r="U14" s="241"/>
    </row>
    <row r="15" spans="1:21" ht="13.5" customHeight="1" x14ac:dyDescent="0.2">
      <c r="A15" s="241"/>
      <c r="B15" s="241"/>
      <c r="C15" s="241"/>
      <c r="D15" s="241"/>
      <c r="E15" s="241"/>
      <c r="F15" s="241"/>
      <c r="G15" s="241"/>
      <c r="H15" s="241"/>
      <c r="I15" s="241"/>
      <c r="J15" s="241"/>
      <c r="K15" s="241"/>
      <c r="L15" s="241"/>
      <c r="M15" s="241"/>
      <c r="N15" s="241"/>
      <c r="O15" s="241"/>
      <c r="P15" s="241"/>
      <c r="Q15" s="241"/>
      <c r="R15" s="241"/>
      <c r="S15" s="241"/>
      <c r="T15" s="241"/>
      <c r="U15" s="241"/>
    </row>
    <row r="16" spans="1:21" ht="13.5" customHeight="1" x14ac:dyDescent="0.2">
      <c r="A16" s="241"/>
      <c r="B16" s="241"/>
      <c r="C16" s="241"/>
      <c r="D16" s="241"/>
      <c r="E16" s="241"/>
      <c r="F16" s="241"/>
      <c r="G16" s="241"/>
      <c r="H16" s="241"/>
      <c r="I16" s="241"/>
      <c r="J16" s="241"/>
      <c r="K16" s="241"/>
      <c r="L16" s="241"/>
      <c r="M16" s="241"/>
      <c r="N16" s="241"/>
      <c r="O16" s="241"/>
      <c r="P16" s="241"/>
      <c r="Q16" s="241"/>
      <c r="R16" s="241"/>
      <c r="S16" s="241"/>
      <c r="T16" s="241"/>
      <c r="U16" s="241"/>
    </row>
    <row r="17" spans="1:21" ht="13.5" customHeight="1" x14ac:dyDescent="0.2">
      <c r="A17" s="241"/>
      <c r="B17" s="241"/>
      <c r="C17" s="241"/>
      <c r="D17" s="241"/>
      <c r="E17" s="241"/>
      <c r="F17" s="241"/>
      <c r="G17" s="241"/>
      <c r="H17" s="241"/>
      <c r="I17" s="241"/>
      <c r="J17" s="241"/>
      <c r="K17" s="241"/>
      <c r="L17" s="241"/>
      <c r="M17" s="241"/>
      <c r="N17" s="241"/>
      <c r="O17" s="241"/>
      <c r="P17" s="241"/>
      <c r="Q17" s="241"/>
      <c r="R17" s="241"/>
      <c r="S17" s="241"/>
      <c r="T17" s="241"/>
      <c r="U17" s="241"/>
    </row>
    <row r="18" spans="1:21" ht="13.5" customHeight="1" x14ac:dyDescent="0.2">
      <c r="A18" s="241"/>
      <c r="B18" s="241"/>
      <c r="C18" s="241"/>
      <c r="D18" s="241"/>
      <c r="E18" s="241"/>
      <c r="F18" s="241"/>
      <c r="G18" s="241"/>
      <c r="H18" s="241"/>
      <c r="I18" s="241"/>
      <c r="J18" s="241"/>
      <c r="K18" s="241"/>
      <c r="L18" s="241"/>
      <c r="M18" s="241"/>
      <c r="N18" s="241"/>
      <c r="O18" s="241"/>
      <c r="P18" s="241"/>
      <c r="Q18" s="241"/>
      <c r="R18" s="241"/>
      <c r="S18" s="241"/>
      <c r="T18" s="241"/>
      <c r="U18" s="241"/>
    </row>
    <row r="19" spans="1:21" ht="13.5" customHeight="1" x14ac:dyDescent="0.2">
      <c r="A19" s="241"/>
      <c r="B19" s="241"/>
      <c r="C19" s="241"/>
      <c r="D19" s="241"/>
      <c r="E19" s="241"/>
      <c r="F19" s="241"/>
      <c r="G19" s="241"/>
      <c r="H19" s="241"/>
      <c r="I19" s="241"/>
      <c r="J19" s="241"/>
      <c r="K19" s="241"/>
      <c r="L19" s="241"/>
      <c r="M19" s="241"/>
      <c r="N19" s="241"/>
      <c r="O19" s="241"/>
      <c r="P19" s="241"/>
      <c r="Q19" s="241"/>
      <c r="R19" s="241"/>
      <c r="S19" s="241"/>
      <c r="T19" s="241"/>
      <c r="U19" s="241"/>
    </row>
    <row r="20" spans="1:21" ht="13.5" customHeight="1" x14ac:dyDescent="0.2">
      <c r="A20" s="241"/>
      <c r="B20" s="241"/>
      <c r="C20" s="241"/>
      <c r="D20" s="241"/>
      <c r="E20" s="241"/>
      <c r="F20" s="241"/>
      <c r="G20" s="241"/>
      <c r="H20" s="241"/>
      <c r="I20" s="241"/>
      <c r="J20" s="241"/>
      <c r="K20" s="241"/>
      <c r="L20" s="241"/>
      <c r="M20" s="241"/>
      <c r="N20" s="241"/>
      <c r="O20" s="241"/>
      <c r="P20" s="241"/>
      <c r="Q20" s="241"/>
      <c r="R20" s="241"/>
      <c r="S20" s="241"/>
      <c r="T20" s="241"/>
      <c r="U20" s="241"/>
    </row>
    <row r="21" spans="1:21" ht="13.5" customHeight="1" x14ac:dyDescent="0.2">
      <c r="A21" s="241"/>
      <c r="B21" s="241"/>
      <c r="C21" s="241"/>
      <c r="D21" s="241"/>
      <c r="E21" s="241"/>
      <c r="F21" s="241"/>
      <c r="G21" s="241"/>
      <c r="H21" s="241"/>
      <c r="I21" s="241"/>
      <c r="J21" s="241"/>
      <c r="K21" s="241"/>
      <c r="L21" s="241"/>
      <c r="M21" s="241"/>
      <c r="N21" s="241"/>
      <c r="O21" s="241"/>
      <c r="P21" s="241"/>
      <c r="Q21" s="241"/>
      <c r="R21" s="241"/>
      <c r="S21" s="241"/>
      <c r="T21" s="241"/>
      <c r="U21" s="241"/>
    </row>
    <row r="22" spans="1:21" ht="13.5" customHeight="1" x14ac:dyDescent="0.2">
      <c r="A22" s="241"/>
      <c r="B22" s="241"/>
      <c r="C22" s="241"/>
      <c r="D22" s="241"/>
      <c r="E22" s="241"/>
      <c r="F22" s="241"/>
      <c r="G22" s="241"/>
      <c r="H22" s="241"/>
      <c r="I22" s="241"/>
      <c r="J22" s="241"/>
      <c r="K22" s="241"/>
      <c r="L22" s="241"/>
      <c r="M22" s="241"/>
      <c r="N22" s="241"/>
      <c r="O22" s="241"/>
      <c r="P22" s="241"/>
      <c r="Q22" s="241"/>
      <c r="R22" s="241"/>
      <c r="S22" s="241"/>
      <c r="T22" s="241"/>
      <c r="U22" s="241"/>
    </row>
    <row r="23" spans="1:21" ht="13.5" customHeight="1" x14ac:dyDescent="0.2">
      <c r="A23" s="241"/>
      <c r="B23" s="241"/>
      <c r="C23" s="241"/>
      <c r="D23" s="241"/>
      <c r="E23" s="241"/>
      <c r="F23" s="241"/>
      <c r="G23" s="241"/>
      <c r="H23" s="241"/>
      <c r="I23" s="241"/>
      <c r="J23" s="241"/>
      <c r="K23" s="241"/>
      <c r="L23" s="241"/>
      <c r="M23" s="241"/>
      <c r="N23" s="241"/>
      <c r="O23" s="241"/>
      <c r="P23" s="241"/>
      <c r="Q23" s="241"/>
      <c r="R23" s="241"/>
      <c r="S23" s="241"/>
      <c r="T23" s="241"/>
      <c r="U23" s="241"/>
    </row>
    <row r="24" spans="1:21" ht="13.5" customHeight="1" x14ac:dyDescent="0.2">
      <c r="A24" s="241"/>
      <c r="B24" s="241"/>
      <c r="C24" s="241"/>
      <c r="D24" s="241"/>
      <c r="E24" s="241"/>
      <c r="F24" s="241"/>
      <c r="G24" s="241"/>
      <c r="H24" s="241"/>
      <c r="I24" s="241"/>
      <c r="J24" s="241"/>
      <c r="K24" s="241"/>
      <c r="L24" s="241"/>
      <c r="M24" s="241"/>
      <c r="N24" s="241"/>
      <c r="O24" s="241"/>
      <c r="P24" s="241"/>
      <c r="Q24" s="241"/>
      <c r="R24" s="241"/>
      <c r="S24" s="241"/>
      <c r="T24" s="241"/>
      <c r="U24" s="241"/>
    </row>
    <row r="25" spans="1:21" ht="13.5" customHeight="1" x14ac:dyDescent="0.2">
      <c r="A25" s="241"/>
      <c r="B25" s="241"/>
      <c r="C25" s="241"/>
      <c r="D25" s="241"/>
      <c r="E25" s="241"/>
      <c r="F25" s="241"/>
      <c r="G25" s="241"/>
      <c r="H25" s="241"/>
      <c r="I25" s="241"/>
      <c r="J25" s="241"/>
      <c r="K25" s="241"/>
      <c r="L25" s="241"/>
      <c r="M25" s="241"/>
      <c r="N25" s="241"/>
      <c r="O25" s="241"/>
      <c r="P25" s="241"/>
      <c r="Q25" s="241"/>
      <c r="R25" s="241"/>
      <c r="S25" s="241"/>
      <c r="T25" s="241"/>
      <c r="U25" s="241"/>
    </row>
    <row r="26" spans="1:21" ht="13.5" customHeight="1" x14ac:dyDescent="0.2">
      <c r="A26" s="241"/>
      <c r="B26" s="241"/>
      <c r="C26" s="241"/>
      <c r="D26" s="241"/>
      <c r="E26" s="241"/>
      <c r="F26" s="241"/>
      <c r="G26" s="241"/>
      <c r="H26" s="241"/>
      <c r="I26" s="241"/>
      <c r="J26" s="241"/>
      <c r="K26" s="241"/>
      <c r="L26" s="241"/>
      <c r="M26" s="241"/>
      <c r="N26" s="241"/>
      <c r="O26" s="241"/>
      <c r="P26" s="241"/>
      <c r="Q26" s="241"/>
      <c r="R26" s="241"/>
      <c r="S26" s="241"/>
      <c r="T26" s="241"/>
      <c r="U26" s="241"/>
    </row>
    <row r="27" spans="1:21" ht="13.5" customHeight="1" x14ac:dyDescent="0.2">
      <c r="A27" s="241"/>
      <c r="B27" s="241"/>
      <c r="C27" s="241"/>
      <c r="D27" s="241"/>
      <c r="E27" s="241"/>
      <c r="F27" s="241"/>
      <c r="G27" s="241"/>
      <c r="H27" s="241"/>
      <c r="I27" s="241"/>
      <c r="J27" s="241"/>
      <c r="K27" s="241"/>
      <c r="L27" s="241"/>
      <c r="M27" s="241"/>
      <c r="N27" s="241"/>
      <c r="O27" s="241"/>
      <c r="P27" s="241"/>
      <c r="Q27" s="241"/>
      <c r="R27" s="241"/>
      <c r="S27" s="241"/>
      <c r="T27" s="241"/>
      <c r="U27" s="241"/>
    </row>
    <row r="28" spans="1:21" ht="13.5" customHeight="1" x14ac:dyDescent="0.2">
      <c r="A28" s="241"/>
      <c r="B28" s="241"/>
      <c r="C28" s="241"/>
      <c r="D28" s="241"/>
      <c r="E28" s="241"/>
      <c r="F28" s="241"/>
      <c r="G28" s="241"/>
      <c r="H28" s="241"/>
      <c r="I28" s="241"/>
      <c r="J28" s="241"/>
      <c r="K28" s="241"/>
      <c r="L28" s="241"/>
      <c r="M28" s="241"/>
      <c r="N28" s="241"/>
      <c r="O28" s="241"/>
      <c r="P28" s="241"/>
      <c r="Q28" s="241"/>
      <c r="R28" s="241"/>
      <c r="S28" s="241"/>
      <c r="T28" s="241"/>
      <c r="U28" s="241"/>
    </row>
    <row r="29" spans="1:21" ht="13.5" customHeight="1" x14ac:dyDescent="0.2">
      <c r="A29" s="241"/>
      <c r="B29" s="241"/>
      <c r="C29" s="241"/>
      <c r="D29" s="241"/>
      <c r="E29" s="241"/>
      <c r="F29" s="241"/>
      <c r="G29" s="241"/>
      <c r="H29" s="241"/>
      <c r="I29" s="241"/>
      <c r="J29" s="241"/>
      <c r="K29" s="241"/>
      <c r="L29" s="241"/>
      <c r="M29" s="241"/>
      <c r="N29" s="241"/>
      <c r="O29" s="241"/>
      <c r="P29" s="241"/>
      <c r="Q29" s="241"/>
      <c r="R29" s="241"/>
      <c r="S29" s="241"/>
      <c r="T29" s="241"/>
      <c r="U29" s="241"/>
    </row>
    <row r="30" spans="1:21" ht="13.5" customHeight="1" x14ac:dyDescent="0.2">
      <c r="A30" s="241"/>
      <c r="B30" s="241"/>
      <c r="C30" s="241"/>
      <c r="D30" s="241"/>
      <c r="E30" s="241"/>
      <c r="F30" s="241"/>
      <c r="G30" s="241"/>
      <c r="H30" s="241"/>
      <c r="I30" s="241"/>
      <c r="J30" s="241"/>
      <c r="K30" s="241"/>
      <c r="L30" s="241"/>
      <c r="M30" s="241"/>
      <c r="N30" s="241"/>
      <c r="O30" s="241"/>
      <c r="P30" s="241"/>
      <c r="Q30" s="241"/>
      <c r="R30" s="241"/>
      <c r="S30" s="241"/>
      <c r="T30" s="241"/>
      <c r="U30" s="241"/>
    </row>
    <row r="31" spans="1:21" ht="13.5" customHeight="1" x14ac:dyDescent="0.2">
      <c r="A31" s="241"/>
      <c r="B31" s="241"/>
      <c r="C31" s="241"/>
      <c r="D31" s="241"/>
      <c r="E31" s="241"/>
      <c r="F31" s="241"/>
      <c r="G31" s="241"/>
      <c r="H31" s="241"/>
      <c r="I31" s="241"/>
      <c r="J31" s="241"/>
      <c r="K31" s="241"/>
      <c r="L31" s="241"/>
      <c r="M31" s="241"/>
      <c r="N31" s="241"/>
      <c r="O31" s="241"/>
      <c r="P31" s="241"/>
      <c r="Q31" s="241"/>
      <c r="R31" s="241"/>
      <c r="S31" s="241"/>
      <c r="T31" s="241"/>
      <c r="U31" s="241"/>
    </row>
    <row r="32" spans="1:21" ht="13.5" customHeight="1" x14ac:dyDescent="0.2">
      <c r="A32" s="241"/>
      <c r="B32" s="241"/>
      <c r="C32" s="241"/>
      <c r="D32" s="241"/>
      <c r="E32" s="241"/>
      <c r="F32" s="241"/>
      <c r="G32" s="241"/>
      <c r="H32" s="241"/>
      <c r="I32" s="241"/>
      <c r="J32" s="241"/>
      <c r="K32" s="241"/>
      <c r="L32" s="241"/>
      <c r="M32" s="241"/>
      <c r="N32" s="241"/>
      <c r="O32" s="241"/>
      <c r="P32" s="241"/>
      <c r="Q32" s="241"/>
      <c r="R32" s="241"/>
      <c r="S32" s="241"/>
      <c r="T32" s="241"/>
      <c r="U32" s="241"/>
    </row>
    <row r="33" spans="1:21" ht="13.5" customHeight="1" x14ac:dyDescent="0.2">
      <c r="A33" s="241"/>
      <c r="B33" s="241"/>
      <c r="C33" s="241"/>
      <c r="D33" s="241"/>
      <c r="E33" s="241"/>
      <c r="F33" s="241"/>
      <c r="G33" s="241"/>
      <c r="H33" s="241"/>
      <c r="I33" s="241"/>
      <c r="J33" s="241"/>
      <c r="K33" s="241"/>
      <c r="L33" s="241"/>
      <c r="M33" s="241"/>
      <c r="N33" s="241"/>
      <c r="O33" s="241"/>
      <c r="P33" s="241"/>
      <c r="Q33" s="241"/>
      <c r="R33" s="241"/>
      <c r="S33" s="241"/>
      <c r="T33" s="241"/>
      <c r="U33" s="241"/>
    </row>
    <row r="34" spans="1:21" ht="13.5" customHeight="1" x14ac:dyDescent="0.2">
      <c r="A34" s="241"/>
      <c r="B34" s="241"/>
      <c r="C34" s="241"/>
      <c r="D34" s="241"/>
      <c r="E34" s="241"/>
      <c r="F34" s="241"/>
      <c r="G34" s="241"/>
      <c r="H34" s="241"/>
      <c r="I34" s="241"/>
      <c r="J34" s="241"/>
      <c r="K34" s="241"/>
      <c r="L34" s="241"/>
      <c r="M34" s="241"/>
      <c r="N34" s="241"/>
      <c r="O34" s="241"/>
      <c r="P34" s="241"/>
      <c r="Q34" s="241"/>
      <c r="R34" s="241"/>
      <c r="S34" s="241"/>
      <c r="T34" s="241"/>
      <c r="U34" s="241"/>
    </row>
    <row r="35" spans="1:21" ht="13.5" customHeight="1" x14ac:dyDescent="0.2">
      <c r="A35" s="241"/>
      <c r="B35" s="241"/>
      <c r="C35" s="241"/>
      <c r="D35" s="241"/>
      <c r="E35" s="241"/>
      <c r="F35" s="241"/>
      <c r="G35" s="241"/>
      <c r="H35" s="241"/>
      <c r="I35" s="241"/>
      <c r="J35" s="241"/>
      <c r="K35" s="241"/>
      <c r="L35" s="241"/>
      <c r="M35" s="241"/>
      <c r="N35" s="241"/>
      <c r="O35" s="241"/>
      <c r="P35" s="241"/>
      <c r="Q35" s="241"/>
      <c r="R35" s="241"/>
      <c r="S35" s="241"/>
      <c r="T35" s="241"/>
      <c r="U35" s="241"/>
    </row>
    <row r="36" spans="1:21" ht="13.5" customHeight="1" x14ac:dyDescent="0.2">
      <c r="A36" s="241"/>
      <c r="B36" s="241"/>
      <c r="C36" s="241"/>
      <c r="D36" s="241"/>
      <c r="E36" s="241"/>
      <c r="F36" s="241"/>
      <c r="G36" s="241"/>
      <c r="H36" s="241"/>
      <c r="I36" s="241"/>
      <c r="J36" s="241"/>
      <c r="K36" s="241"/>
      <c r="L36" s="241"/>
      <c r="M36" s="241"/>
      <c r="N36" s="241"/>
      <c r="O36" s="241"/>
      <c r="P36" s="241"/>
      <c r="Q36" s="241"/>
      <c r="R36" s="241"/>
      <c r="S36" s="241"/>
      <c r="T36" s="241"/>
      <c r="U36" s="241"/>
    </row>
    <row r="37" spans="1:21" ht="13.5" customHeight="1" x14ac:dyDescent="0.2">
      <c r="A37" s="241"/>
      <c r="B37" s="241"/>
      <c r="C37" s="241"/>
      <c r="D37" s="241"/>
      <c r="E37" s="241"/>
      <c r="F37" s="241"/>
      <c r="G37" s="241"/>
      <c r="H37" s="241"/>
      <c r="I37" s="241"/>
      <c r="J37" s="241"/>
      <c r="K37" s="241"/>
      <c r="L37" s="241"/>
      <c r="M37" s="241"/>
      <c r="N37" s="241"/>
      <c r="O37" s="241"/>
      <c r="P37" s="241"/>
      <c r="Q37" s="241"/>
      <c r="R37" s="241"/>
      <c r="S37" s="241"/>
      <c r="T37" s="241"/>
      <c r="U37" s="241"/>
    </row>
    <row r="38" spans="1:21" ht="13.5" customHeight="1" x14ac:dyDescent="0.2">
      <c r="A38" s="241"/>
      <c r="B38" s="241"/>
      <c r="C38" s="241"/>
      <c r="D38" s="241"/>
      <c r="E38" s="241"/>
      <c r="F38" s="241"/>
      <c r="G38" s="241"/>
      <c r="H38" s="241"/>
      <c r="I38" s="241"/>
      <c r="J38" s="241"/>
      <c r="K38" s="241"/>
      <c r="L38" s="241"/>
      <c r="M38" s="241"/>
      <c r="N38" s="241"/>
      <c r="O38" s="241"/>
      <c r="P38" s="241"/>
      <c r="Q38" s="241"/>
      <c r="R38" s="241"/>
      <c r="S38" s="241"/>
      <c r="T38" s="241"/>
      <c r="U38" s="241"/>
    </row>
    <row r="39" spans="1:21" ht="13.5" customHeight="1" x14ac:dyDescent="0.2">
      <c r="A39" s="241"/>
      <c r="B39" s="241"/>
      <c r="C39" s="241"/>
      <c r="D39" s="241"/>
      <c r="E39" s="241"/>
      <c r="F39" s="241"/>
      <c r="G39" s="241"/>
      <c r="H39" s="241"/>
      <c r="I39" s="241"/>
      <c r="J39" s="241"/>
      <c r="K39" s="241"/>
      <c r="L39" s="241"/>
      <c r="M39" s="241"/>
      <c r="N39" s="241"/>
      <c r="O39" s="241"/>
      <c r="P39" s="241"/>
      <c r="Q39" s="241"/>
      <c r="R39" s="241"/>
      <c r="S39" s="241"/>
      <c r="T39" s="241"/>
      <c r="U39" s="241"/>
    </row>
    <row r="40" spans="1:21" ht="13.5" customHeight="1" x14ac:dyDescent="0.2">
      <c r="A40" s="241"/>
      <c r="B40" s="241"/>
      <c r="C40" s="241"/>
      <c r="D40" s="241"/>
      <c r="E40" s="241"/>
      <c r="F40" s="241"/>
      <c r="G40" s="241"/>
      <c r="H40" s="241"/>
      <c r="I40" s="241"/>
      <c r="J40" s="241"/>
      <c r="K40" s="241"/>
      <c r="L40" s="241"/>
      <c r="M40" s="241"/>
      <c r="N40" s="241"/>
      <c r="O40" s="241"/>
      <c r="P40" s="241"/>
      <c r="Q40" s="241"/>
      <c r="R40" s="241"/>
      <c r="S40" s="241"/>
      <c r="T40" s="241"/>
      <c r="U40" s="241"/>
    </row>
    <row r="41" spans="1:21" ht="13.5" customHeight="1" x14ac:dyDescent="0.2">
      <c r="A41" s="241"/>
      <c r="B41" s="241"/>
      <c r="C41" s="241"/>
      <c r="D41" s="241"/>
      <c r="E41" s="241"/>
      <c r="F41" s="241"/>
      <c r="G41" s="241"/>
      <c r="H41" s="241"/>
      <c r="I41" s="241"/>
      <c r="J41" s="241"/>
      <c r="K41" s="241"/>
      <c r="L41" s="241"/>
      <c r="M41" s="241"/>
      <c r="N41" s="241"/>
      <c r="O41" s="241"/>
      <c r="P41" s="241"/>
      <c r="Q41" s="241"/>
      <c r="R41" s="241"/>
      <c r="S41" s="241"/>
      <c r="T41" s="241"/>
      <c r="U41" s="241"/>
    </row>
    <row r="42" spans="1:21" ht="13.5" customHeight="1" x14ac:dyDescent="0.2">
      <c r="A42" s="241"/>
      <c r="B42" s="241"/>
      <c r="C42" s="241"/>
      <c r="D42" s="241"/>
      <c r="E42" s="241"/>
      <c r="F42" s="241"/>
      <c r="G42" s="241"/>
      <c r="H42" s="241"/>
      <c r="I42" s="241"/>
      <c r="J42" s="241"/>
      <c r="K42" s="241"/>
      <c r="L42" s="241"/>
      <c r="M42" s="241"/>
      <c r="N42" s="241"/>
      <c r="O42" s="241"/>
      <c r="P42" s="241"/>
      <c r="Q42" s="241"/>
      <c r="R42" s="241"/>
      <c r="S42" s="241"/>
      <c r="T42" s="241"/>
      <c r="U42" s="241"/>
    </row>
    <row r="43" spans="1:21" ht="30.75" customHeight="1" thickBot="1" x14ac:dyDescent="0.25">
      <c r="A43" s="241"/>
      <c r="B43" s="241"/>
      <c r="C43" s="241"/>
      <c r="D43" s="241"/>
      <c r="E43" s="241"/>
      <c r="F43" s="241"/>
      <c r="G43" s="241"/>
      <c r="H43" s="241"/>
      <c r="I43" s="241"/>
      <c r="J43" s="241"/>
      <c r="K43" s="241"/>
      <c r="L43" s="241"/>
      <c r="M43" s="241"/>
      <c r="N43" s="241"/>
      <c r="O43" s="243" t="s">
        <v>507</v>
      </c>
      <c r="P43" s="241"/>
      <c r="Q43" s="241"/>
      <c r="R43" s="241"/>
      <c r="S43" s="241"/>
      <c r="T43" s="241"/>
      <c r="U43" s="241"/>
    </row>
    <row r="44" spans="1:21" ht="30.75" customHeight="1" thickBot="1" x14ac:dyDescent="0.3">
      <c r="A44" s="241"/>
      <c r="B44" s="244" t="s">
        <v>508</v>
      </c>
      <c r="C44" s="245"/>
      <c r="D44" s="245"/>
      <c r="E44" s="246"/>
      <c r="F44" s="246"/>
      <c r="G44" s="246"/>
      <c r="H44" s="246"/>
      <c r="I44" s="246"/>
      <c r="J44" s="247" t="s">
        <v>490</v>
      </c>
      <c r="K44" s="248" t="s">
        <v>3</v>
      </c>
      <c r="L44" s="249" t="s">
        <v>4</v>
      </c>
      <c r="M44" s="249" t="s">
        <v>5</v>
      </c>
      <c r="N44" s="249" t="s">
        <v>6</v>
      </c>
      <c r="O44" s="250" t="s">
        <v>7</v>
      </c>
      <c r="P44" s="241"/>
      <c r="Q44" s="241"/>
      <c r="R44" s="241"/>
      <c r="S44" s="241"/>
      <c r="T44" s="241"/>
      <c r="U44" s="241"/>
    </row>
    <row r="45" spans="1:21" ht="30.75" customHeight="1" x14ac:dyDescent="0.2">
      <c r="A45" s="241"/>
      <c r="B45" s="1123" t="s">
        <v>509</v>
      </c>
      <c r="C45" s="1124"/>
      <c r="D45" s="251"/>
      <c r="E45" s="1129" t="s">
        <v>510</v>
      </c>
      <c r="F45" s="1129"/>
      <c r="G45" s="1129"/>
      <c r="H45" s="1129"/>
      <c r="I45" s="1129"/>
      <c r="J45" s="1130"/>
      <c r="K45" s="252">
        <v>4185</v>
      </c>
      <c r="L45" s="253">
        <v>4136</v>
      </c>
      <c r="M45" s="253">
        <v>4036</v>
      </c>
      <c r="N45" s="253">
        <v>3969</v>
      </c>
      <c r="O45" s="254">
        <v>3766</v>
      </c>
      <c r="P45" s="241"/>
      <c r="Q45" s="241"/>
      <c r="R45" s="241"/>
      <c r="S45" s="241"/>
      <c r="T45" s="241"/>
      <c r="U45" s="241"/>
    </row>
    <row r="46" spans="1:21" ht="30.75" customHeight="1" x14ac:dyDescent="0.2">
      <c r="A46" s="241"/>
      <c r="B46" s="1125"/>
      <c r="C46" s="1126"/>
      <c r="D46" s="255"/>
      <c r="E46" s="1131" t="s">
        <v>511</v>
      </c>
      <c r="F46" s="1131"/>
      <c r="G46" s="1131"/>
      <c r="H46" s="1131"/>
      <c r="I46" s="1131"/>
      <c r="J46" s="1132"/>
      <c r="K46" s="256" t="s">
        <v>327</v>
      </c>
      <c r="L46" s="257" t="s">
        <v>327</v>
      </c>
      <c r="M46" s="257" t="s">
        <v>327</v>
      </c>
      <c r="N46" s="257" t="s">
        <v>327</v>
      </c>
      <c r="O46" s="258" t="s">
        <v>327</v>
      </c>
      <c r="P46" s="241"/>
      <c r="Q46" s="241"/>
      <c r="R46" s="241"/>
      <c r="S46" s="241"/>
      <c r="T46" s="241"/>
      <c r="U46" s="241"/>
    </row>
    <row r="47" spans="1:21" ht="30.75" customHeight="1" x14ac:dyDescent="0.2">
      <c r="A47" s="241"/>
      <c r="B47" s="1125"/>
      <c r="C47" s="1126"/>
      <c r="D47" s="255"/>
      <c r="E47" s="1131" t="s">
        <v>512</v>
      </c>
      <c r="F47" s="1131"/>
      <c r="G47" s="1131"/>
      <c r="H47" s="1131"/>
      <c r="I47" s="1131"/>
      <c r="J47" s="1132"/>
      <c r="K47" s="256" t="s">
        <v>327</v>
      </c>
      <c r="L47" s="257" t="s">
        <v>327</v>
      </c>
      <c r="M47" s="257" t="s">
        <v>327</v>
      </c>
      <c r="N47" s="257" t="s">
        <v>327</v>
      </c>
      <c r="O47" s="258" t="s">
        <v>327</v>
      </c>
      <c r="P47" s="241"/>
      <c r="Q47" s="241"/>
      <c r="R47" s="241"/>
      <c r="S47" s="241"/>
      <c r="T47" s="241"/>
      <c r="U47" s="241"/>
    </row>
    <row r="48" spans="1:21" ht="30.75" customHeight="1" x14ac:dyDescent="0.2">
      <c r="A48" s="241"/>
      <c r="B48" s="1125"/>
      <c r="C48" s="1126"/>
      <c r="D48" s="255"/>
      <c r="E48" s="1131" t="s">
        <v>513</v>
      </c>
      <c r="F48" s="1131"/>
      <c r="G48" s="1131"/>
      <c r="H48" s="1131"/>
      <c r="I48" s="1131"/>
      <c r="J48" s="1132"/>
      <c r="K48" s="256">
        <v>386</v>
      </c>
      <c r="L48" s="257">
        <v>266</v>
      </c>
      <c r="M48" s="257">
        <v>257</v>
      </c>
      <c r="N48" s="257">
        <v>348</v>
      </c>
      <c r="O48" s="258">
        <v>340</v>
      </c>
      <c r="P48" s="241"/>
      <c r="Q48" s="241"/>
      <c r="R48" s="241"/>
      <c r="S48" s="241"/>
      <c r="T48" s="241"/>
      <c r="U48" s="241"/>
    </row>
    <row r="49" spans="1:21" ht="30.75" customHeight="1" x14ac:dyDescent="0.2">
      <c r="A49" s="241"/>
      <c r="B49" s="1125"/>
      <c r="C49" s="1126"/>
      <c r="D49" s="255"/>
      <c r="E49" s="1131" t="s">
        <v>514</v>
      </c>
      <c r="F49" s="1131"/>
      <c r="G49" s="1131"/>
      <c r="H49" s="1131"/>
      <c r="I49" s="1131"/>
      <c r="J49" s="1132"/>
      <c r="K49" s="256">
        <v>88</v>
      </c>
      <c r="L49" s="257">
        <v>101</v>
      </c>
      <c r="M49" s="257">
        <v>102</v>
      </c>
      <c r="N49" s="257">
        <v>68</v>
      </c>
      <c r="O49" s="258">
        <v>44</v>
      </c>
      <c r="P49" s="241"/>
      <c r="Q49" s="241"/>
      <c r="R49" s="241"/>
      <c r="S49" s="241"/>
      <c r="T49" s="241"/>
      <c r="U49" s="241"/>
    </row>
    <row r="50" spans="1:21" ht="30.75" customHeight="1" x14ac:dyDescent="0.2">
      <c r="A50" s="241"/>
      <c r="B50" s="1125"/>
      <c r="C50" s="1126"/>
      <c r="D50" s="255"/>
      <c r="E50" s="1131" t="s">
        <v>515</v>
      </c>
      <c r="F50" s="1131"/>
      <c r="G50" s="1131"/>
      <c r="H50" s="1131"/>
      <c r="I50" s="1131"/>
      <c r="J50" s="1132"/>
      <c r="K50" s="256">
        <v>759</v>
      </c>
      <c r="L50" s="257">
        <v>1031</v>
      </c>
      <c r="M50" s="257">
        <v>691</v>
      </c>
      <c r="N50" s="257">
        <v>863</v>
      </c>
      <c r="O50" s="258">
        <v>1154</v>
      </c>
      <c r="P50" s="241"/>
      <c r="Q50" s="241"/>
      <c r="R50" s="241"/>
      <c r="S50" s="241"/>
      <c r="T50" s="241"/>
      <c r="U50" s="241"/>
    </row>
    <row r="51" spans="1:21" ht="30.75" customHeight="1" x14ac:dyDescent="0.2">
      <c r="A51" s="241"/>
      <c r="B51" s="1127"/>
      <c r="C51" s="1128"/>
      <c r="D51" s="259"/>
      <c r="E51" s="1131" t="s">
        <v>516</v>
      </c>
      <c r="F51" s="1131"/>
      <c r="G51" s="1131"/>
      <c r="H51" s="1131"/>
      <c r="I51" s="1131"/>
      <c r="J51" s="1132"/>
      <c r="K51" s="256" t="s">
        <v>327</v>
      </c>
      <c r="L51" s="257" t="s">
        <v>327</v>
      </c>
      <c r="M51" s="257" t="s">
        <v>327</v>
      </c>
      <c r="N51" s="257" t="s">
        <v>327</v>
      </c>
      <c r="O51" s="258" t="s">
        <v>327</v>
      </c>
      <c r="P51" s="241"/>
      <c r="Q51" s="241"/>
      <c r="R51" s="241"/>
      <c r="S51" s="241"/>
      <c r="T51" s="241"/>
      <c r="U51" s="241"/>
    </row>
    <row r="52" spans="1:21" ht="30.75" customHeight="1" x14ac:dyDescent="0.2">
      <c r="A52" s="241"/>
      <c r="B52" s="1133" t="s">
        <v>517</v>
      </c>
      <c r="C52" s="1134"/>
      <c r="D52" s="259"/>
      <c r="E52" s="1131" t="s">
        <v>518</v>
      </c>
      <c r="F52" s="1131"/>
      <c r="G52" s="1131"/>
      <c r="H52" s="1131"/>
      <c r="I52" s="1131"/>
      <c r="J52" s="1132"/>
      <c r="K52" s="256">
        <v>4165</v>
      </c>
      <c r="L52" s="257">
        <v>3830</v>
      </c>
      <c r="M52" s="257">
        <v>3685</v>
      </c>
      <c r="N52" s="257">
        <v>3552</v>
      </c>
      <c r="O52" s="258">
        <v>3329</v>
      </c>
      <c r="P52" s="241"/>
      <c r="Q52" s="241"/>
      <c r="R52" s="241"/>
      <c r="S52" s="241"/>
      <c r="T52" s="241"/>
      <c r="U52" s="241"/>
    </row>
    <row r="53" spans="1:21" ht="30.75" customHeight="1" thickBot="1" x14ac:dyDescent="0.25">
      <c r="A53" s="241"/>
      <c r="B53" s="1135" t="s">
        <v>519</v>
      </c>
      <c r="C53" s="1136"/>
      <c r="D53" s="260"/>
      <c r="E53" s="1137" t="s">
        <v>520</v>
      </c>
      <c r="F53" s="1137"/>
      <c r="G53" s="1137"/>
      <c r="H53" s="1137"/>
      <c r="I53" s="1137"/>
      <c r="J53" s="1138"/>
      <c r="K53" s="261">
        <v>1253</v>
      </c>
      <c r="L53" s="262">
        <v>1704</v>
      </c>
      <c r="M53" s="262">
        <v>1401</v>
      </c>
      <c r="N53" s="262">
        <v>1696</v>
      </c>
      <c r="O53" s="263">
        <v>1975</v>
      </c>
      <c r="P53" s="241"/>
      <c r="Q53" s="241"/>
      <c r="R53" s="241"/>
      <c r="S53" s="241"/>
      <c r="T53" s="241"/>
      <c r="U53" s="241"/>
    </row>
    <row r="54" spans="1:21" ht="24" customHeight="1" x14ac:dyDescent="0.25">
      <c r="A54" s="241"/>
      <c r="B54" s="264" t="s">
        <v>521</v>
      </c>
      <c r="C54" s="241"/>
      <c r="D54" s="241"/>
      <c r="E54" s="241"/>
      <c r="F54" s="241"/>
      <c r="G54" s="241"/>
      <c r="H54" s="241"/>
      <c r="I54" s="241"/>
      <c r="J54" s="241"/>
      <c r="K54" s="241"/>
      <c r="L54" s="241"/>
      <c r="M54" s="241"/>
      <c r="N54" s="241"/>
      <c r="O54" s="241"/>
      <c r="P54" s="241"/>
      <c r="Q54" s="241"/>
      <c r="R54" s="241"/>
      <c r="S54" s="241"/>
      <c r="T54" s="241"/>
      <c r="U54" s="241"/>
    </row>
    <row r="55" spans="1:21" ht="24" customHeight="1" thickBot="1" x14ac:dyDescent="0.3">
      <c r="A55" s="241"/>
      <c r="B55" s="265" t="s">
        <v>522</v>
      </c>
      <c r="C55" s="266"/>
      <c r="D55" s="266"/>
      <c r="E55" s="266"/>
      <c r="F55" s="266"/>
      <c r="G55" s="266"/>
      <c r="H55" s="266"/>
      <c r="I55" s="266"/>
      <c r="J55" s="266"/>
      <c r="K55" s="267"/>
      <c r="L55" s="267"/>
      <c r="M55" s="267"/>
      <c r="N55" s="267"/>
      <c r="O55" s="268" t="s">
        <v>523</v>
      </c>
      <c r="P55" s="241"/>
      <c r="Q55" s="241"/>
      <c r="R55" s="241"/>
      <c r="S55" s="241"/>
      <c r="T55" s="241"/>
      <c r="U55" s="241"/>
    </row>
    <row r="56" spans="1:21" ht="31.5" customHeight="1" thickBot="1" x14ac:dyDescent="0.3">
      <c r="A56" s="241"/>
      <c r="B56" s="269"/>
      <c r="C56" s="270"/>
      <c r="D56" s="270"/>
      <c r="E56" s="271"/>
      <c r="F56" s="271"/>
      <c r="G56" s="271"/>
      <c r="H56" s="271"/>
      <c r="I56" s="271"/>
      <c r="J56" s="272" t="s">
        <v>490</v>
      </c>
      <c r="K56" s="273" t="s">
        <v>524</v>
      </c>
      <c r="L56" s="274" t="s">
        <v>525</v>
      </c>
      <c r="M56" s="274" t="s">
        <v>526</v>
      </c>
      <c r="N56" s="274" t="s">
        <v>527</v>
      </c>
      <c r="O56" s="275" t="s">
        <v>528</v>
      </c>
      <c r="P56" s="241"/>
      <c r="Q56" s="241"/>
      <c r="R56" s="241"/>
      <c r="S56" s="241"/>
      <c r="T56" s="241"/>
      <c r="U56" s="241"/>
    </row>
    <row r="57" spans="1:21" ht="31.5" customHeight="1" x14ac:dyDescent="0.2">
      <c r="B57" s="1139" t="s">
        <v>529</v>
      </c>
      <c r="C57" s="1140"/>
      <c r="D57" s="1143" t="s">
        <v>530</v>
      </c>
      <c r="E57" s="1144"/>
      <c r="F57" s="1144"/>
      <c r="G57" s="1144"/>
      <c r="H57" s="1144"/>
      <c r="I57" s="1144"/>
      <c r="J57" s="1145"/>
      <c r="K57" s="276"/>
      <c r="L57" s="277"/>
      <c r="M57" s="277"/>
      <c r="N57" s="277"/>
      <c r="O57" s="278"/>
    </row>
    <row r="58" spans="1:21" ht="31.5" customHeight="1" thickBot="1" x14ac:dyDescent="0.25">
      <c r="B58" s="1141"/>
      <c r="C58" s="1142"/>
      <c r="D58" s="1146" t="s">
        <v>531</v>
      </c>
      <c r="E58" s="1147"/>
      <c r="F58" s="1147"/>
      <c r="G58" s="1147"/>
      <c r="H58" s="1147"/>
      <c r="I58" s="1147"/>
      <c r="J58" s="1148"/>
      <c r="K58" s="279"/>
      <c r="L58" s="280"/>
      <c r="M58" s="280"/>
      <c r="N58" s="280"/>
      <c r="O58" s="281"/>
    </row>
    <row r="59" spans="1:21" ht="24" customHeight="1" x14ac:dyDescent="0.2">
      <c r="B59" s="282"/>
      <c r="C59" s="282"/>
      <c r="D59" s="283" t="s">
        <v>532</v>
      </c>
      <c r="E59" s="284"/>
      <c r="F59" s="284"/>
      <c r="G59" s="284"/>
      <c r="H59" s="284"/>
      <c r="I59" s="284"/>
      <c r="J59" s="284"/>
      <c r="K59" s="284"/>
      <c r="L59" s="284"/>
      <c r="M59" s="284"/>
      <c r="N59" s="284"/>
      <c r="O59" s="284"/>
    </row>
    <row r="60" spans="1:21" ht="24" customHeight="1" x14ac:dyDescent="0.2">
      <c r="B60" s="285"/>
      <c r="C60" s="285"/>
      <c r="D60" s="283" t="s">
        <v>533</v>
      </c>
      <c r="E60" s="284"/>
      <c r="F60" s="284"/>
      <c r="G60" s="284"/>
      <c r="H60" s="284"/>
      <c r="I60" s="284"/>
      <c r="J60" s="284"/>
      <c r="K60" s="284"/>
      <c r="L60" s="284"/>
      <c r="M60" s="284"/>
      <c r="N60" s="284"/>
      <c r="O60" s="284"/>
    </row>
    <row r="61" spans="1:21" ht="24" customHeight="1" x14ac:dyDescent="0.25">
      <c r="A61" s="241"/>
      <c r="B61" s="264"/>
      <c r="C61" s="241"/>
      <c r="D61" s="241"/>
      <c r="E61" s="241"/>
      <c r="F61" s="241"/>
      <c r="G61" s="241"/>
      <c r="H61" s="241"/>
      <c r="I61" s="241"/>
      <c r="J61" s="241"/>
      <c r="K61" s="241"/>
      <c r="L61" s="241"/>
      <c r="M61" s="241"/>
      <c r="N61" s="241"/>
      <c r="O61" s="241"/>
      <c r="P61" s="241"/>
      <c r="Q61" s="241"/>
      <c r="R61" s="241"/>
      <c r="S61" s="241"/>
      <c r="T61" s="241"/>
      <c r="U61" s="241"/>
    </row>
    <row r="62" spans="1:21" ht="24" customHeight="1" x14ac:dyDescent="0.25">
      <c r="A62" s="241"/>
      <c r="B62" s="264"/>
      <c r="C62" s="241"/>
      <c r="D62" s="241"/>
      <c r="E62" s="241"/>
      <c r="F62" s="241"/>
      <c r="G62" s="241"/>
      <c r="H62" s="241"/>
      <c r="I62" s="241"/>
      <c r="J62" s="241"/>
      <c r="K62" s="241"/>
      <c r="L62" s="241"/>
      <c r="M62" s="241"/>
      <c r="N62" s="241"/>
      <c r="O62" s="241"/>
      <c r="P62" s="241"/>
      <c r="Q62" s="241"/>
      <c r="R62" s="241"/>
      <c r="S62" s="241"/>
      <c r="T62" s="241"/>
      <c r="U62" s="241"/>
    </row>
  </sheetData>
  <sheetProtection algorithmName="SHA-512" hashValue="PL8t8rPjZry/VO/jhEuZKYFu6QM2H2NjU4xPRI7gMMMGak7fWivcv9EG2YLPG1PCdbBLFeQNxcSMGM+BUGWPqA==" saltValue="KpQIPbD6i6M/vRM0cNmA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B79C-8FFB-41F0-AA51-AACAC601DA01}">
  <sheetPr>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286" customWidth="1"/>
    <col min="2" max="3" width="12.6328125" style="286" customWidth="1"/>
    <col min="4" max="4" width="11.6328125" style="286" customWidth="1"/>
    <col min="5" max="8" width="10.36328125" style="286" customWidth="1"/>
    <col min="9" max="13" width="16.36328125" style="286" customWidth="1"/>
    <col min="14" max="19" width="12.6328125" style="286" customWidth="1"/>
    <col min="20" max="16384" width="0" style="2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7" t="s">
        <v>507</v>
      </c>
    </row>
    <row r="40" spans="2:13" ht="27.75" customHeight="1" thickBot="1" x14ac:dyDescent="0.3">
      <c r="B40" s="288" t="s">
        <v>508</v>
      </c>
      <c r="C40" s="289"/>
      <c r="D40" s="289"/>
      <c r="E40" s="290"/>
      <c r="F40" s="290"/>
      <c r="G40" s="290"/>
      <c r="H40" s="291" t="s">
        <v>490</v>
      </c>
      <c r="I40" s="292" t="s">
        <v>3</v>
      </c>
      <c r="J40" s="293" t="s">
        <v>4</v>
      </c>
      <c r="K40" s="293" t="s">
        <v>5</v>
      </c>
      <c r="L40" s="293" t="s">
        <v>6</v>
      </c>
      <c r="M40" s="294" t="s">
        <v>7</v>
      </c>
    </row>
    <row r="41" spans="2:13" ht="27.75" customHeight="1" x14ac:dyDescent="0.2">
      <c r="B41" s="1149" t="s">
        <v>534</v>
      </c>
      <c r="C41" s="1150"/>
      <c r="D41" s="295"/>
      <c r="E41" s="1155" t="s">
        <v>535</v>
      </c>
      <c r="F41" s="1155"/>
      <c r="G41" s="1155"/>
      <c r="H41" s="1156"/>
      <c r="I41" s="296">
        <v>44391</v>
      </c>
      <c r="J41" s="297">
        <v>42279</v>
      </c>
      <c r="K41" s="297">
        <v>40438</v>
      </c>
      <c r="L41" s="297">
        <v>38539</v>
      </c>
      <c r="M41" s="298">
        <v>37542</v>
      </c>
    </row>
    <row r="42" spans="2:13" ht="27.75" customHeight="1" x14ac:dyDescent="0.2">
      <c r="B42" s="1151"/>
      <c r="C42" s="1152"/>
      <c r="D42" s="299"/>
      <c r="E42" s="1157" t="s">
        <v>536</v>
      </c>
      <c r="F42" s="1157"/>
      <c r="G42" s="1157"/>
      <c r="H42" s="1158"/>
      <c r="I42" s="300">
        <v>4033</v>
      </c>
      <c r="J42" s="301">
        <v>3509</v>
      </c>
      <c r="K42" s="301">
        <v>3281</v>
      </c>
      <c r="L42" s="301">
        <v>2365</v>
      </c>
      <c r="M42" s="302">
        <v>1232</v>
      </c>
    </row>
    <row r="43" spans="2:13" ht="27.75" customHeight="1" x14ac:dyDescent="0.2">
      <c r="B43" s="1151"/>
      <c r="C43" s="1152"/>
      <c r="D43" s="299"/>
      <c r="E43" s="1157" t="s">
        <v>537</v>
      </c>
      <c r="F43" s="1157"/>
      <c r="G43" s="1157"/>
      <c r="H43" s="1158"/>
      <c r="I43" s="300">
        <v>4714</v>
      </c>
      <c r="J43" s="301">
        <v>4239</v>
      </c>
      <c r="K43" s="301">
        <v>3615</v>
      </c>
      <c r="L43" s="301">
        <v>3595</v>
      </c>
      <c r="M43" s="302">
        <v>4230</v>
      </c>
    </row>
    <row r="44" spans="2:13" ht="27.75" customHeight="1" x14ac:dyDescent="0.2">
      <c r="B44" s="1151"/>
      <c r="C44" s="1152"/>
      <c r="D44" s="299"/>
      <c r="E44" s="1157" t="s">
        <v>538</v>
      </c>
      <c r="F44" s="1157"/>
      <c r="G44" s="1157"/>
      <c r="H44" s="1158"/>
      <c r="I44" s="300">
        <v>665</v>
      </c>
      <c r="J44" s="301">
        <v>594</v>
      </c>
      <c r="K44" s="301">
        <v>511</v>
      </c>
      <c r="L44" s="301">
        <v>449</v>
      </c>
      <c r="M44" s="302">
        <v>407</v>
      </c>
    </row>
    <row r="45" spans="2:13" ht="27.75" customHeight="1" x14ac:dyDescent="0.2">
      <c r="B45" s="1151"/>
      <c r="C45" s="1152"/>
      <c r="D45" s="299"/>
      <c r="E45" s="1157" t="s">
        <v>539</v>
      </c>
      <c r="F45" s="1157"/>
      <c r="G45" s="1157"/>
      <c r="H45" s="1158"/>
      <c r="I45" s="300">
        <v>8111</v>
      </c>
      <c r="J45" s="301">
        <v>8203</v>
      </c>
      <c r="K45" s="301">
        <v>8227</v>
      </c>
      <c r="L45" s="301">
        <v>8370</v>
      </c>
      <c r="M45" s="302">
        <v>8622</v>
      </c>
    </row>
    <row r="46" spans="2:13" ht="27.75" customHeight="1" x14ac:dyDescent="0.2">
      <c r="B46" s="1151"/>
      <c r="C46" s="1152"/>
      <c r="D46" s="303"/>
      <c r="E46" s="1157" t="s">
        <v>540</v>
      </c>
      <c r="F46" s="1157"/>
      <c r="G46" s="1157"/>
      <c r="H46" s="1158"/>
      <c r="I46" s="300" t="s">
        <v>327</v>
      </c>
      <c r="J46" s="301" t="s">
        <v>327</v>
      </c>
      <c r="K46" s="301" t="s">
        <v>327</v>
      </c>
      <c r="L46" s="301" t="s">
        <v>327</v>
      </c>
      <c r="M46" s="302" t="s">
        <v>327</v>
      </c>
    </row>
    <row r="47" spans="2:13" ht="27.75" customHeight="1" x14ac:dyDescent="0.2">
      <c r="B47" s="1151"/>
      <c r="C47" s="1152"/>
      <c r="D47" s="304"/>
      <c r="E47" s="1159" t="s">
        <v>541</v>
      </c>
      <c r="F47" s="1160"/>
      <c r="G47" s="1160"/>
      <c r="H47" s="1161"/>
      <c r="I47" s="300" t="s">
        <v>327</v>
      </c>
      <c r="J47" s="301" t="s">
        <v>327</v>
      </c>
      <c r="K47" s="301" t="s">
        <v>327</v>
      </c>
      <c r="L47" s="301" t="s">
        <v>327</v>
      </c>
      <c r="M47" s="302" t="s">
        <v>327</v>
      </c>
    </row>
    <row r="48" spans="2:13" ht="27.75" customHeight="1" x14ac:dyDescent="0.2">
      <c r="B48" s="1151"/>
      <c r="C48" s="1152"/>
      <c r="D48" s="299"/>
      <c r="E48" s="1157" t="s">
        <v>542</v>
      </c>
      <c r="F48" s="1157"/>
      <c r="G48" s="1157"/>
      <c r="H48" s="1158"/>
      <c r="I48" s="300" t="s">
        <v>327</v>
      </c>
      <c r="J48" s="301" t="s">
        <v>327</v>
      </c>
      <c r="K48" s="301" t="s">
        <v>327</v>
      </c>
      <c r="L48" s="301" t="s">
        <v>327</v>
      </c>
      <c r="M48" s="302" t="s">
        <v>327</v>
      </c>
    </row>
    <row r="49" spans="2:13" ht="27.75" customHeight="1" x14ac:dyDescent="0.2">
      <c r="B49" s="1153"/>
      <c r="C49" s="1154"/>
      <c r="D49" s="299"/>
      <c r="E49" s="1157" t="s">
        <v>543</v>
      </c>
      <c r="F49" s="1157"/>
      <c r="G49" s="1157"/>
      <c r="H49" s="1158"/>
      <c r="I49" s="300" t="s">
        <v>327</v>
      </c>
      <c r="J49" s="301" t="s">
        <v>327</v>
      </c>
      <c r="K49" s="301" t="s">
        <v>327</v>
      </c>
      <c r="L49" s="301" t="s">
        <v>327</v>
      </c>
      <c r="M49" s="302" t="s">
        <v>327</v>
      </c>
    </row>
    <row r="50" spans="2:13" ht="27.75" customHeight="1" x14ac:dyDescent="0.2">
      <c r="B50" s="1162" t="s">
        <v>544</v>
      </c>
      <c r="C50" s="1163"/>
      <c r="D50" s="305"/>
      <c r="E50" s="1157" t="s">
        <v>545</v>
      </c>
      <c r="F50" s="1157"/>
      <c r="G50" s="1157"/>
      <c r="H50" s="1158"/>
      <c r="I50" s="300">
        <v>49628</v>
      </c>
      <c r="J50" s="301">
        <v>54062</v>
      </c>
      <c r="K50" s="301">
        <v>60567</v>
      </c>
      <c r="L50" s="301">
        <v>62730</v>
      </c>
      <c r="M50" s="302">
        <v>67757</v>
      </c>
    </row>
    <row r="51" spans="2:13" ht="27.75" customHeight="1" x14ac:dyDescent="0.2">
      <c r="B51" s="1151"/>
      <c r="C51" s="1152"/>
      <c r="D51" s="299"/>
      <c r="E51" s="1157" t="s">
        <v>546</v>
      </c>
      <c r="F51" s="1157"/>
      <c r="G51" s="1157"/>
      <c r="H51" s="1158"/>
      <c r="I51" s="300">
        <v>20781</v>
      </c>
      <c r="J51" s="301">
        <v>18909</v>
      </c>
      <c r="K51" s="301">
        <v>17642</v>
      </c>
      <c r="L51" s="301">
        <v>16506</v>
      </c>
      <c r="M51" s="302">
        <v>15891</v>
      </c>
    </row>
    <row r="52" spans="2:13" ht="27.75" customHeight="1" x14ac:dyDescent="0.2">
      <c r="B52" s="1153"/>
      <c r="C52" s="1154"/>
      <c r="D52" s="299"/>
      <c r="E52" s="1157" t="s">
        <v>547</v>
      </c>
      <c r="F52" s="1157"/>
      <c r="G52" s="1157"/>
      <c r="H52" s="1158"/>
      <c r="I52" s="300">
        <v>18732</v>
      </c>
      <c r="J52" s="301">
        <v>16555</v>
      </c>
      <c r="K52" s="301">
        <v>14444</v>
      </c>
      <c r="L52" s="301">
        <v>12535</v>
      </c>
      <c r="M52" s="302">
        <v>10820</v>
      </c>
    </row>
    <row r="53" spans="2:13" ht="27.75" customHeight="1" thickBot="1" x14ac:dyDescent="0.25">
      <c r="B53" s="1164" t="s">
        <v>519</v>
      </c>
      <c r="C53" s="1165"/>
      <c r="D53" s="306"/>
      <c r="E53" s="1166" t="s">
        <v>548</v>
      </c>
      <c r="F53" s="1166"/>
      <c r="G53" s="1166"/>
      <c r="H53" s="1167"/>
      <c r="I53" s="307">
        <v>-27227</v>
      </c>
      <c r="J53" s="308">
        <v>-30702</v>
      </c>
      <c r="K53" s="308">
        <v>-36583</v>
      </c>
      <c r="L53" s="308">
        <v>-38452</v>
      </c>
      <c r="M53" s="309">
        <v>-42436</v>
      </c>
    </row>
    <row r="54" spans="2:13" ht="27.75" customHeight="1" x14ac:dyDescent="0.25">
      <c r="B54" s="310" t="s">
        <v>549</v>
      </c>
      <c r="C54" s="311"/>
      <c r="D54" s="311"/>
      <c r="E54" s="312"/>
      <c r="F54" s="312"/>
      <c r="G54" s="312"/>
      <c r="H54" s="312"/>
      <c r="I54" s="313"/>
      <c r="J54" s="313"/>
      <c r="K54" s="313"/>
      <c r="L54" s="313"/>
      <c r="M54" s="313"/>
    </row>
    <row r="55" spans="2:13" ht="13" x14ac:dyDescent="0.2"/>
  </sheetData>
  <sheetProtection algorithmName="SHA-512" hashValue="/kyYUmbRRkhM5q0ddANwzxEnGaKhjCvPdqR3rzQBb25ZbMitEHFym3b2wIO2UXD6QmXX13XEv/Zd2p1bxpBcqw==" saltValue="KHvyuZBhTM7G0iDcAqFI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F14E-9DB5-4E2F-A319-302C7705BFCB}">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96" customWidth="1"/>
    <col min="2" max="2" width="16.36328125" style="196" customWidth="1"/>
    <col min="3" max="5" width="26.26953125" style="196" customWidth="1"/>
    <col min="6" max="8" width="24.26953125" style="196" customWidth="1"/>
    <col min="9" max="14" width="26" style="196" customWidth="1"/>
    <col min="15" max="15" width="6.08984375" style="196" customWidth="1"/>
    <col min="16" max="16" width="9" style="196" hidden="1" customWidth="1"/>
    <col min="17" max="20" width="0" style="196" hidden="1" customWidth="1"/>
    <col min="21" max="21" width="9" style="196" hidden="1" customWidth="1"/>
    <col min="22" max="22" width="0" style="196" hidden="1" customWidth="1"/>
    <col min="23" max="23" width="9" style="196" hidden="1" customWidth="1"/>
    <col min="24" max="16384" width="0" style="19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97"/>
      <c r="C53" s="197"/>
      <c r="D53" s="197"/>
      <c r="E53" s="197"/>
      <c r="F53" s="197"/>
      <c r="G53" s="197"/>
      <c r="H53" s="314" t="s">
        <v>550</v>
      </c>
    </row>
    <row r="54" spans="2:8" ht="29.25" customHeight="1" thickBot="1" x14ac:dyDescent="0.35">
      <c r="B54" s="315" t="s">
        <v>25</v>
      </c>
      <c r="C54" s="316"/>
      <c r="D54" s="316"/>
      <c r="E54" s="317" t="s">
        <v>490</v>
      </c>
      <c r="F54" s="318" t="s">
        <v>5</v>
      </c>
      <c r="G54" s="318" t="s">
        <v>6</v>
      </c>
      <c r="H54" s="319" t="s">
        <v>7</v>
      </c>
    </row>
    <row r="55" spans="2:8" ht="52.5" customHeight="1" x14ac:dyDescent="0.2">
      <c r="B55" s="320"/>
      <c r="C55" s="1176" t="s">
        <v>119</v>
      </c>
      <c r="D55" s="1176"/>
      <c r="E55" s="1177"/>
      <c r="F55" s="321">
        <v>8007</v>
      </c>
      <c r="G55" s="321">
        <v>8259</v>
      </c>
      <c r="H55" s="322">
        <v>8000</v>
      </c>
    </row>
    <row r="56" spans="2:8" ht="52.5" customHeight="1" x14ac:dyDescent="0.2">
      <c r="B56" s="323"/>
      <c r="C56" s="1178" t="s">
        <v>551</v>
      </c>
      <c r="D56" s="1178"/>
      <c r="E56" s="1179"/>
      <c r="F56" s="324" t="s">
        <v>327</v>
      </c>
      <c r="G56" s="324" t="s">
        <v>327</v>
      </c>
      <c r="H56" s="325" t="s">
        <v>327</v>
      </c>
    </row>
    <row r="57" spans="2:8" ht="53.25" customHeight="1" x14ac:dyDescent="0.2">
      <c r="B57" s="323"/>
      <c r="C57" s="1180" t="s">
        <v>124</v>
      </c>
      <c r="D57" s="1180"/>
      <c r="E57" s="1181"/>
      <c r="F57" s="326">
        <v>48507</v>
      </c>
      <c r="G57" s="326">
        <v>49974</v>
      </c>
      <c r="H57" s="327">
        <v>54518</v>
      </c>
    </row>
    <row r="58" spans="2:8" ht="45.75" customHeight="1" x14ac:dyDescent="0.2">
      <c r="B58" s="328"/>
      <c r="C58" s="1168" t="s">
        <v>552</v>
      </c>
      <c r="D58" s="1169"/>
      <c r="E58" s="1170"/>
      <c r="F58" s="329">
        <v>31936</v>
      </c>
      <c r="G58" s="329">
        <v>32627</v>
      </c>
      <c r="H58" s="330">
        <v>22118</v>
      </c>
    </row>
    <row r="59" spans="2:8" ht="45.75" customHeight="1" x14ac:dyDescent="0.2">
      <c r="B59" s="328"/>
      <c r="C59" s="1168" t="s">
        <v>553</v>
      </c>
      <c r="D59" s="1169"/>
      <c r="E59" s="1170"/>
      <c r="F59" s="329" t="s">
        <v>326</v>
      </c>
      <c r="G59" s="329" t="s">
        <v>326</v>
      </c>
      <c r="H59" s="330">
        <v>16000</v>
      </c>
    </row>
    <row r="60" spans="2:8" ht="45.75" customHeight="1" x14ac:dyDescent="0.2">
      <c r="B60" s="328"/>
      <c r="C60" s="1168" t="s">
        <v>554</v>
      </c>
      <c r="D60" s="1169"/>
      <c r="E60" s="1170"/>
      <c r="F60" s="329">
        <v>6721</v>
      </c>
      <c r="G60" s="329">
        <v>6985</v>
      </c>
      <c r="H60" s="330">
        <v>6178</v>
      </c>
    </row>
    <row r="61" spans="2:8" ht="45.75" customHeight="1" x14ac:dyDescent="0.2">
      <c r="B61" s="328"/>
      <c r="C61" s="1168" t="s">
        <v>555</v>
      </c>
      <c r="D61" s="1169"/>
      <c r="E61" s="1170"/>
      <c r="F61" s="329">
        <v>4160</v>
      </c>
      <c r="G61" s="329">
        <v>4160</v>
      </c>
      <c r="H61" s="330">
        <v>4160</v>
      </c>
    </row>
    <row r="62" spans="2:8" ht="45.75" customHeight="1" thickBot="1" x14ac:dyDescent="0.25">
      <c r="B62" s="331"/>
      <c r="C62" s="1171" t="s">
        <v>556</v>
      </c>
      <c r="D62" s="1172"/>
      <c r="E62" s="1173"/>
      <c r="F62" s="332">
        <v>1302</v>
      </c>
      <c r="G62" s="332">
        <v>1327</v>
      </c>
      <c r="H62" s="333">
        <v>1242</v>
      </c>
    </row>
    <row r="63" spans="2:8" ht="52.5" customHeight="1" thickBot="1" x14ac:dyDescent="0.25">
      <c r="B63" s="334"/>
      <c r="C63" s="1174" t="s">
        <v>557</v>
      </c>
      <c r="D63" s="1174"/>
      <c r="E63" s="1175"/>
      <c r="F63" s="335">
        <v>56514</v>
      </c>
      <c r="G63" s="335">
        <v>58233</v>
      </c>
      <c r="H63" s="336">
        <v>62518</v>
      </c>
    </row>
    <row r="64" spans="2:8" ht="13" x14ac:dyDescent="0.2"/>
  </sheetData>
  <sheetProtection algorithmName="SHA-512" hashValue="p5HrUkXSsIgL+6qFPLPdGajq1uNWZqG2OgzsC08e4ZI9+szUYG0pXQvV/+ls03w+l+96RH47xemJIHfjr7QVag==" saltValue="D4Tb5W/CTvJxZvlCSjgJ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T9" zoomScaleNormal="100" zoomScaleSheetLayoutView="55" workbookViewId="0">
      <selection activeCell="AF41" sqref="AF41"/>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90" t="s">
        <v>17</v>
      </c>
      <c r="AO43" s="1191"/>
      <c r="AP43" s="1191"/>
      <c r="AQ43" s="1191"/>
      <c r="AR43" s="1191"/>
      <c r="AS43" s="1191"/>
      <c r="AT43" s="1191"/>
      <c r="AU43" s="1191"/>
      <c r="AV43" s="1191"/>
      <c r="AW43" s="1191"/>
      <c r="AX43" s="1191"/>
      <c r="AY43" s="1191"/>
      <c r="AZ43" s="1191"/>
      <c r="BA43" s="1191"/>
      <c r="BB43" s="1191"/>
      <c r="BC43" s="1191"/>
      <c r="BD43" s="1191"/>
      <c r="BE43" s="1191"/>
      <c r="BF43" s="1191"/>
      <c r="BG43" s="1191"/>
      <c r="BH43" s="1191"/>
      <c r="BI43" s="1191"/>
      <c r="BJ43" s="1191"/>
      <c r="BK43" s="1191"/>
      <c r="BL43" s="1191"/>
      <c r="BM43" s="1191"/>
      <c r="BN43" s="1191"/>
      <c r="BO43" s="1191"/>
      <c r="BP43" s="1191"/>
      <c r="BQ43" s="1191"/>
      <c r="BR43" s="1191"/>
      <c r="BS43" s="1191"/>
      <c r="BT43" s="1191"/>
      <c r="BU43" s="1191"/>
      <c r="BV43" s="1191"/>
      <c r="BW43" s="1191"/>
      <c r="BX43" s="1191"/>
      <c r="BY43" s="1191"/>
      <c r="BZ43" s="1191"/>
      <c r="CA43" s="1191"/>
      <c r="CB43" s="1191"/>
      <c r="CC43" s="1191"/>
      <c r="CD43" s="1191"/>
      <c r="CE43" s="1191"/>
      <c r="CF43" s="1191"/>
      <c r="CG43" s="1191"/>
      <c r="CH43" s="1191"/>
      <c r="CI43" s="1191"/>
      <c r="CJ43" s="1191"/>
      <c r="CK43" s="1191"/>
      <c r="CL43" s="1191"/>
      <c r="CM43" s="1191"/>
      <c r="CN43" s="1191"/>
      <c r="CO43" s="1191"/>
      <c r="CP43" s="1191"/>
      <c r="CQ43" s="1191"/>
      <c r="CR43" s="1191"/>
      <c r="CS43" s="1191"/>
      <c r="CT43" s="1191"/>
      <c r="CU43" s="1191"/>
      <c r="CV43" s="1191"/>
      <c r="CW43" s="1191"/>
      <c r="CX43" s="1191"/>
      <c r="CY43" s="1191"/>
      <c r="CZ43" s="1191"/>
      <c r="DA43" s="1191"/>
      <c r="DB43" s="1191"/>
      <c r="DC43" s="1192"/>
    </row>
    <row r="44" spans="2:109" ht="13" x14ac:dyDescent="0.2">
      <c r="B44" s="10"/>
      <c r="AN44" s="1193"/>
      <c r="AO44" s="1194"/>
      <c r="AP44" s="1194"/>
      <c r="AQ44" s="1194"/>
      <c r="AR44" s="1194"/>
      <c r="AS44" s="1194"/>
      <c r="AT44" s="1194"/>
      <c r="AU44" s="1194"/>
      <c r="AV44" s="1194"/>
      <c r="AW44" s="1194"/>
      <c r="AX44" s="1194"/>
      <c r="AY44" s="1194"/>
      <c r="AZ44" s="1194"/>
      <c r="BA44" s="1194"/>
      <c r="BB44" s="1194"/>
      <c r="BC44" s="1194"/>
      <c r="BD44" s="1194"/>
      <c r="BE44" s="1194"/>
      <c r="BF44" s="1194"/>
      <c r="BG44" s="1194"/>
      <c r="BH44" s="1194"/>
      <c r="BI44" s="1194"/>
      <c r="BJ44" s="1194"/>
      <c r="BK44" s="1194"/>
      <c r="BL44" s="1194"/>
      <c r="BM44" s="1194"/>
      <c r="BN44" s="1194"/>
      <c r="BO44" s="1194"/>
      <c r="BP44" s="1194"/>
      <c r="BQ44" s="1194"/>
      <c r="BR44" s="1194"/>
      <c r="BS44" s="1194"/>
      <c r="BT44" s="1194"/>
      <c r="BU44" s="1194"/>
      <c r="BV44" s="1194"/>
      <c r="BW44" s="1194"/>
      <c r="BX44" s="1194"/>
      <c r="BY44" s="1194"/>
      <c r="BZ44" s="1194"/>
      <c r="CA44" s="1194"/>
      <c r="CB44" s="1194"/>
      <c r="CC44" s="1194"/>
      <c r="CD44" s="1194"/>
      <c r="CE44" s="1194"/>
      <c r="CF44" s="1194"/>
      <c r="CG44" s="1194"/>
      <c r="CH44" s="1194"/>
      <c r="CI44" s="1194"/>
      <c r="CJ44" s="1194"/>
      <c r="CK44" s="1194"/>
      <c r="CL44" s="1194"/>
      <c r="CM44" s="1194"/>
      <c r="CN44" s="1194"/>
      <c r="CO44" s="1194"/>
      <c r="CP44" s="1194"/>
      <c r="CQ44" s="1194"/>
      <c r="CR44" s="1194"/>
      <c r="CS44" s="1194"/>
      <c r="CT44" s="1194"/>
      <c r="CU44" s="1194"/>
      <c r="CV44" s="1194"/>
      <c r="CW44" s="1194"/>
      <c r="CX44" s="1194"/>
      <c r="CY44" s="1194"/>
      <c r="CZ44" s="1194"/>
      <c r="DA44" s="1194"/>
      <c r="DB44" s="1194"/>
      <c r="DC44" s="1195"/>
    </row>
    <row r="45" spans="2:109" ht="13" x14ac:dyDescent="0.2">
      <c r="B45" s="10"/>
      <c r="AN45" s="1193"/>
      <c r="AO45" s="1194"/>
      <c r="AP45" s="1194"/>
      <c r="AQ45" s="1194"/>
      <c r="AR45" s="1194"/>
      <c r="AS45" s="1194"/>
      <c r="AT45" s="1194"/>
      <c r="AU45" s="1194"/>
      <c r="AV45" s="1194"/>
      <c r="AW45" s="1194"/>
      <c r="AX45" s="1194"/>
      <c r="AY45" s="1194"/>
      <c r="AZ45" s="1194"/>
      <c r="BA45" s="1194"/>
      <c r="BB45" s="1194"/>
      <c r="BC45" s="1194"/>
      <c r="BD45" s="1194"/>
      <c r="BE45" s="1194"/>
      <c r="BF45" s="1194"/>
      <c r="BG45" s="1194"/>
      <c r="BH45" s="1194"/>
      <c r="BI45" s="1194"/>
      <c r="BJ45" s="1194"/>
      <c r="BK45" s="1194"/>
      <c r="BL45" s="1194"/>
      <c r="BM45" s="1194"/>
      <c r="BN45" s="1194"/>
      <c r="BO45" s="1194"/>
      <c r="BP45" s="1194"/>
      <c r="BQ45" s="1194"/>
      <c r="BR45" s="1194"/>
      <c r="BS45" s="1194"/>
      <c r="BT45" s="1194"/>
      <c r="BU45" s="1194"/>
      <c r="BV45" s="1194"/>
      <c r="BW45" s="1194"/>
      <c r="BX45" s="1194"/>
      <c r="BY45" s="1194"/>
      <c r="BZ45" s="1194"/>
      <c r="CA45" s="1194"/>
      <c r="CB45" s="1194"/>
      <c r="CC45" s="1194"/>
      <c r="CD45" s="1194"/>
      <c r="CE45" s="1194"/>
      <c r="CF45" s="1194"/>
      <c r="CG45" s="1194"/>
      <c r="CH45" s="1194"/>
      <c r="CI45" s="1194"/>
      <c r="CJ45" s="1194"/>
      <c r="CK45" s="1194"/>
      <c r="CL45" s="1194"/>
      <c r="CM45" s="1194"/>
      <c r="CN45" s="1194"/>
      <c r="CO45" s="1194"/>
      <c r="CP45" s="1194"/>
      <c r="CQ45" s="1194"/>
      <c r="CR45" s="1194"/>
      <c r="CS45" s="1194"/>
      <c r="CT45" s="1194"/>
      <c r="CU45" s="1194"/>
      <c r="CV45" s="1194"/>
      <c r="CW45" s="1194"/>
      <c r="CX45" s="1194"/>
      <c r="CY45" s="1194"/>
      <c r="CZ45" s="1194"/>
      <c r="DA45" s="1194"/>
      <c r="DB45" s="1194"/>
      <c r="DC45" s="1195"/>
    </row>
    <row r="46" spans="2:109" ht="13" x14ac:dyDescent="0.2">
      <c r="B46" s="10"/>
      <c r="AN46" s="1193"/>
      <c r="AO46" s="1194"/>
      <c r="AP46" s="1194"/>
      <c r="AQ46" s="1194"/>
      <c r="AR46" s="1194"/>
      <c r="AS46" s="1194"/>
      <c r="AT46" s="1194"/>
      <c r="AU46" s="1194"/>
      <c r="AV46" s="1194"/>
      <c r="AW46" s="1194"/>
      <c r="AX46" s="1194"/>
      <c r="AY46" s="1194"/>
      <c r="AZ46" s="1194"/>
      <c r="BA46" s="1194"/>
      <c r="BB46" s="1194"/>
      <c r="BC46" s="1194"/>
      <c r="BD46" s="1194"/>
      <c r="BE46" s="1194"/>
      <c r="BF46" s="1194"/>
      <c r="BG46" s="1194"/>
      <c r="BH46" s="1194"/>
      <c r="BI46" s="1194"/>
      <c r="BJ46" s="1194"/>
      <c r="BK46" s="1194"/>
      <c r="BL46" s="1194"/>
      <c r="BM46" s="1194"/>
      <c r="BN46" s="1194"/>
      <c r="BO46" s="1194"/>
      <c r="BP46" s="1194"/>
      <c r="BQ46" s="1194"/>
      <c r="BR46" s="1194"/>
      <c r="BS46" s="1194"/>
      <c r="BT46" s="1194"/>
      <c r="BU46" s="1194"/>
      <c r="BV46" s="1194"/>
      <c r="BW46" s="1194"/>
      <c r="BX46" s="1194"/>
      <c r="BY46" s="1194"/>
      <c r="BZ46" s="1194"/>
      <c r="CA46" s="1194"/>
      <c r="CB46" s="1194"/>
      <c r="CC46" s="1194"/>
      <c r="CD46" s="1194"/>
      <c r="CE46" s="1194"/>
      <c r="CF46" s="1194"/>
      <c r="CG46" s="1194"/>
      <c r="CH46" s="1194"/>
      <c r="CI46" s="1194"/>
      <c r="CJ46" s="1194"/>
      <c r="CK46" s="1194"/>
      <c r="CL46" s="1194"/>
      <c r="CM46" s="1194"/>
      <c r="CN46" s="1194"/>
      <c r="CO46" s="1194"/>
      <c r="CP46" s="1194"/>
      <c r="CQ46" s="1194"/>
      <c r="CR46" s="1194"/>
      <c r="CS46" s="1194"/>
      <c r="CT46" s="1194"/>
      <c r="CU46" s="1194"/>
      <c r="CV46" s="1194"/>
      <c r="CW46" s="1194"/>
      <c r="CX46" s="1194"/>
      <c r="CY46" s="1194"/>
      <c r="CZ46" s="1194"/>
      <c r="DA46" s="1194"/>
      <c r="DB46" s="1194"/>
      <c r="DC46" s="1195"/>
    </row>
    <row r="47" spans="2:109" ht="13" x14ac:dyDescent="0.2">
      <c r="B47" s="10"/>
      <c r="AN47" s="1196"/>
      <c r="AO47" s="1197"/>
      <c r="AP47" s="1197"/>
      <c r="AQ47" s="1197"/>
      <c r="AR47" s="1197"/>
      <c r="AS47" s="1197"/>
      <c r="AT47" s="1197"/>
      <c r="AU47" s="1197"/>
      <c r="AV47" s="1197"/>
      <c r="AW47" s="1197"/>
      <c r="AX47" s="1197"/>
      <c r="AY47" s="1197"/>
      <c r="AZ47" s="1197"/>
      <c r="BA47" s="1197"/>
      <c r="BB47" s="1197"/>
      <c r="BC47" s="1197"/>
      <c r="BD47" s="1197"/>
      <c r="BE47" s="1197"/>
      <c r="BF47" s="1197"/>
      <c r="BG47" s="1197"/>
      <c r="BH47" s="1197"/>
      <c r="BI47" s="1197"/>
      <c r="BJ47" s="1197"/>
      <c r="BK47" s="1197"/>
      <c r="BL47" s="1197"/>
      <c r="BM47" s="1197"/>
      <c r="BN47" s="1197"/>
      <c r="BO47" s="1197"/>
      <c r="BP47" s="1197"/>
      <c r="BQ47" s="1197"/>
      <c r="BR47" s="1197"/>
      <c r="BS47" s="1197"/>
      <c r="BT47" s="1197"/>
      <c r="BU47" s="1197"/>
      <c r="BV47" s="1197"/>
      <c r="BW47" s="1197"/>
      <c r="BX47" s="1197"/>
      <c r="BY47" s="1197"/>
      <c r="BZ47" s="1197"/>
      <c r="CA47" s="1197"/>
      <c r="CB47" s="1197"/>
      <c r="CC47" s="1197"/>
      <c r="CD47" s="1197"/>
      <c r="CE47" s="1197"/>
      <c r="CF47" s="1197"/>
      <c r="CG47" s="1197"/>
      <c r="CH47" s="1197"/>
      <c r="CI47" s="1197"/>
      <c r="CJ47" s="1197"/>
      <c r="CK47" s="1197"/>
      <c r="CL47" s="1197"/>
      <c r="CM47" s="1197"/>
      <c r="CN47" s="1197"/>
      <c r="CO47" s="1197"/>
      <c r="CP47" s="1197"/>
      <c r="CQ47" s="1197"/>
      <c r="CR47" s="1197"/>
      <c r="CS47" s="1197"/>
      <c r="CT47" s="1197"/>
      <c r="CU47" s="1197"/>
      <c r="CV47" s="1197"/>
      <c r="CW47" s="1197"/>
      <c r="CX47" s="1197"/>
      <c r="CY47" s="1197"/>
      <c r="CZ47" s="1197"/>
      <c r="DA47" s="1197"/>
      <c r="DB47" s="1197"/>
      <c r="DC47" s="1198"/>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182"/>
      <c r="H50" s="1182"/>
      <c r="I50" s="1182"/>
      <c r="J50" s="1182"/>
      <c r="K50" s="20"/>
      <c r="L50" s="20"/>
      <c r="M50" s="21"/>
      <c r="N50" s="21"/>
      <c r="AN50" s="1200"/>
      <c r="AO50" s="1201"/>
      <c r="AP50" s="1201"/>
      <c r="AQ50" s="1201"/>
      <c r="AR50" s="1201"/>
      <c r="AS50" s="1201"/>
      <c r="AT50" s="1201"/>
      <c r="AU50" s="1201"/>
      <c r="AV50" s="1201"/>
      <c r="AW50" s="1201"/>
      <c r="AX50" s="1201"/>
      <c r="AY50" s="1201"/>
      <c r="AZ50" s="1201"/>
      <c r="BA50" s="1201"/>
      <c r="BB50" s="1201"/>
      <c r="BC50" s="1201"/>
      <c r="BD50" s="1201"/>
      <c r="BE50" s="1201"/>
      <c r="BF50" s="1201"/>
      <c r="BG50" s="1201"/>
      <c r="BH50" s="1201"/>
      <c r="BI50" s="1201"/>
      <c r="BJ50" s="1201"/>
      <c r="BK50" s="1201"/>
      <c r="BL50" s="1201"/>
      <c r="BM50" s="1201"/>
      <c r="BN50" s="1201"/>
      <c r="BO50" s="1202"/>
      <c r="BP50" s="1188" t="s">
        <v>3</v>
      </c>
      <c r="BQ50" s="1188"/>
      <c r="BR50" s="1188"/>
      <c r="BS50" s="1188"/>
      <c r="BT50" s="1188"/>
      <c r="BU50" s="1188"/>
      <c r="BV50" s="1188"/>
      <c r="BW50" s="1188"/>
      <c r="BX50" s="1188" t="s">
        <v>4</v>
      </c>
      <c r="BY50" s="1188"/>
      <c r="BZ50" s="1188"/>
      <c r="CA50" s="1188"/>
      <c r="CB50" s="1188"/>
      <c r="CC50" s="1188"/>
      <c r="CD50" s="1188"/>
      <c r="CE50" s="1188"/>
      <c r="CF50" s="1188" t="s">
        <v>5</v>
      </c>
      <c r="CG50" s="1188"/>
      <c r="CH50" s="1188"/>
      <c r="CI50" s="1188"/>
      <c r="CJ50" s="1188"/>
      <c r="CK50" s="1188"/>
      <c r="CL50" s="1188"/>
      <c r="CM50" s="1188"/>
      <c r="CN50" s="1188" t="s">
        <v>6</v>
      </c>
      <c r="CO50" s="1188"/>
      <c r="CP50" s="1188"/>
      <c r="CQ50" s="1188"/>
      <c r="CR50" s="1188"/>
      <c r="CS50" s="1188"/>
      <c r="CT50" s="1188"/>
      <c r="CU50" s="1188"/>
      <c r="CV50" s="1188" t="s">
        <v>7</v>
      </c>
      <c r="CW50" s="1188"/>
      <c r="CX50" s="1188"/>
      <c r="CY50" s="1188"/>
      <c r="CZ50" s="1188"/>
      <c r="DA50" s="1188"/>
      <c r="DB50" s="1188"/>
      <c r="DC50" s="1188"/>
    </row>
    <row r="51" spans="1:109" ht="13.5" customHeight="1" x14ac:dyDescent="0.2">
      <c r="B51" s="10"/>
      <c r="G51" s="1199"/>
      <c r="H51" s="1199"/>
      <c r="I51" s="1203"/>
      <c r="J51" s="1203"/>
      <c r="K51" s="1189"/>
      <c r="L51" s="1189"/>
      <c r="M51" s="1189"/>
      <c r="N51" s="1189"/>
      <c r="AM51" s="19"/>
      <c r="AN51" s="1187" t="s">
        <v>8</v>
      </c>
      <c r="AO51" s="1187"/>
      <c r="AP51" s="1187"/>
      <c r="AQ51" s="1187"/>
      <c r="AR51" s="1187"/>
      <c r="AS51" s="1187"/>
      <c r="AT51" s="1187"/>
      <c r="AU51" s="1187"/>
      <c r="AV51" s="1187"/>
      <c r="AW51" s="1187"/>
      <c r="AX51" s="1187"/>
      <c r="AY51" s="1187"/>
      <c r="AZ51" s="1187"/>
      <c r="BA51" s="1187"/>
      <c r="BB51" s="1187" t="s">
        <v>9</v>
      </c>
      <c r="BC51" s="1187"/>
      <c r="BD51" s="1187"/>
      <c r="BE51" s="1187"/>
      <c r="BF51" s="1187"/>
      <c r="BG51" s="1187"/>
      <c r="BH51" s="1187"/>
      <c r="BI51" s="1187"/>
      <c r="BJ51" s="1187"/>
      <c r="BK51" s="1187"/>
      <c r="BL51" s="1187"/>
      <c r="BM51" s="1187"/>
      <c r="BN51" s="1187"/>
      <c r="BO51" s="1187"/>
      <c r="BP51" s="1184"/>
      <c r="BQ51" s="1184"/>
      <c r="BR51" s="1184"/>
      <c r="BS51" s="1184"/>
      <c r="BT51" s="1184"/>
      <c r="BU51" s="1184"/>
      <c r="BV51" s="1184"/>
      <c r="BW51" s="1184"/>
      <c r="BX51" s="1184"/>
      <c r="BY51" s="1184"/>
      <c r="BZ51" s="1184"/>
      <c r="CA51" s="1184"/>
      <c r="CB51" s="1184"/>
      <c r="CC51" s="1184"/>
      <c r="CD51" s="1184"/>
      <c r="CE51" s="1184"/>
      <c r="CF51" s="1184"/>
      <c r="CG51" s="1184"/>
      <c r="CH51" s="1184"/>
      <c r="CI51" s="1184"/>
      <c r="CJ51" s="1184"/>
      <c r="CK51" s="1184"/>
      <c r="CL51" s="1184"/>
      <c r="CM51" s="1184"/>
      <c r="CN51" s="1184"/>
      <c r="CO51" s="1184"/>
      <c r="CP51" s="1184"/>
      <c r="CQ51" s="1184"/>
      <c r="CR51" s="1184"/>
      <c r="CS51" s="1184"/>
      <c r="CT51" s="1184"/>
      <c r="CU51" s="1184"/>
      <c r="CV51" s="1184"/>
      <c r="CW51" s="1184"/>
      <c r="CX51" s="1184"/>
      <c r="CY51" s="1184"/>
      <c r="CZ51" s="1184"/>
      <c r="DA51" s="1184"/>
      <c r="DB51" s="1184"/>
      <c r="DC51" s="1184"/>
    </row>
    <row r="52" spans="1:109" ht="13" x14ac:dyDescent="0.2">
      <c r="B52" s="10"/>
      <c r="G52" s="1199"/>
      <c r="H52" s="1199"/>
      <c r="I52" s="1203"/>
      <c r="J52" s="1203"/>
      <c r="K52" s="1189"/>
      <c r="L52" s="1189"/>
      <c r="M52" s="1189"/>
      <c r="N52" s="1189"/>
      <c r="AM52" s="19"/>
      <c r="AN52" s="1187"/>
      <c r="AO52" s="1187"/>
      <c r="AP52" s="1187"/>
      <c r="AQ52" s="1187"/>
      <c r="AR52" s="1187"/>
      <c r="AS52" s="1187"/>
      <c r="AT52" s="1187"/>
      <c r="AU52" s="1187"/>
      <c r="AV52" s="1187"/>
      <c r="AW52" s="1187"/>
      <c r="AX52" s="1187"/>
      <c r="AY52" s="1187"/>
      <c r="AZ52" s="1187"/>
      <c r="BA52" s="1187"/>
      <c r="BB52" s="1187"/>
      <c r="BC52" s="1187"/>
      <c r="BD52" s="1187"/>
      <c r="BE52" s="1187"/>
      <c r="BF52" s="1187"/>
      <c r="BG52" s="1187"/>
      <c r="BH52" s="1187"/>
      <c r="BI52" s="1187"/>
      <c r="BJ52" s="1187"/>
      <c r="BK52" s="1187"/>
      <c r="BL52" s="1187"/>
      <c r="BM52" s="1187"/>
      <c r="BN52" s="1187"/>
      <c r="BO52" s="1187"/>
      <c r="BP52" s="1184"/>
      <c r="BQ52" s="1184"/>
      <c r="BR52" s="1184"/>
      <c r="BS52" s="1184"/>
      <c r="BT52" s="1184"/>
      <c r="BU52" s="1184"/>
      <c r="BV52" s="1184"/>
      <c r="BW52" s="1184"/>
      <c r="BX52" s="1184"/>
      <c r="BY52" s="1184"/>
      <c r="BZ52" s="1184"/>
      <c r="CA52" s="1184"/>
      <c r="CB52" s="1184"/>
      <c r="CC52" s="1184"/>
      <c r="CD52" s="1184"/>
      <c r="CE52" s="1184"/>
      <c r="CF52" s="1184"/>
      <c r="CG52" s="1184"/>
      <c r="CH52" s="1184"/>
      <c r="CI52" s="1184"/>
      <c r="CJ52" s="1184"/>
      <c r="CK52" s="1184"/>
      <c r="CL52" s="1184"/>
      <c r="CM52" s="1184"/>
      <c r="CN52" s="1184"/>
      <c r="CO52" s="1184"/>
      <c r="CP52" s="1184"/>
      <c r="CQ52" s="1184"/>
      <c r="CR52" s="1184"/>
      <c r="CS52" s="1184"/>
      <c r="CT52" s="1184"/>
      <c r="CU52" s="1184"/>
      <c r="CV52" s="1184"/>
      <c r="CW52" s="1184"/>
      <c r="CX52" s="1184"/>
      <c r="CY52" s="1184"/>
      <c r="CZ52" s="1184"/>
      <c r="DA52" s="1184"/>
      <c r="DB52" s="1184"/>
      <c r="DC52" s="1184"/>
    </row>
    <row r="53" spans="1:109" ht="13" x14ac:dyDescent="0.2">
      <c r="A53" s="18"/>
      <c r="B53" s="10"/>
      <c r="G53" s="1199"/>
      <c r="H53" s="1199"/>
      <c r="I53" s="1182"/>
      <c r="J53" s="1182"/>
      <c r="K53" s="1189"/>
      <c r="L53" s="1189"/>
      <c r="M53" s="1189"/>
      <c r="N53" s="1189"/>
      <c r="AM53" s="19"/>
      <c r="AN53" s="1187"/>
      <c r="AO53" s="1187"/>
      <c r="AP53" s="1187"/>
      <c r="AQ53" s="1187"/>
      <c r="AR53" s="1187"/>
      <c r="AS53" s="1187"/>
      <c r="AT53" s="1187"/>
      <c r="AU53" s="1187"/>
      <c r="AV53" s="1187"/>
      <c r="AW53" s="1187"/>
      <c r="AX53" s="1187"/>
      <c r="AY53" s="1187"/>
      <c r="AZ53" s="1187"/>
      <c r="BA53" s="1187"/>
      <c r="BB53" s="1187" t="s">
        <v>10</v>
      </c>
      <c r="BC53" s="1187"/>
      <c r="BD53" s="1187"/>
      <c r="BE53" s="1187"/>
      <c r="BF53" s="1187"/>
      <c r="BG53" s="1187"/>
      <c r="BH53" s="1187"/>
      <c r="BI53" s="1187"/>
      <c r="BJ53" s="1187"/>
      <c r="BK53" s="1187"/>
      <c r="BL53" s="1187"/>
      <c r="BM53" s="1187"/>
      <c r="BN53" s="1187"/>
      <c r="BO53" s="1187"/>
      <c r="BP53" s="1184">
        <v>60.9</v>
      </c>
      <c r="BQ53" s="1184"/>
      <c r="BR53" s="1184"/>
      <c r="BS53" s="1184"/>
      <c r="BT53" s="1184"/>
      <c r="BU53" s="1184"/>
      <c r="BV53" s="1184"/>
      <c r="BW53" s="1184"/>
      <c r="BX53" s="1184">
        <v>61.8</v>
      </c>
      <c r="BY53" s="1184"/>
      <c r="BZ53" s="1184"/>
      <c r="CA53" s="1184"/>
      <c r="CB53" s="1184"/>
      <c r="CC53" s="1184"/>
      <c r="CD53" s="1184"/>
      <c r="CE53" s="1184"/>
      <c r="CF53" s="1184">
        <v>62.5</v>
      </c>
      <c r="CG53" s="1184"/>
      <c r="CH53" s="1184"/>
      <c r="CI53" s="1184"/>
      <c r="CJ53" s="1184"/>
      <c r="CK53" s="1184"/>
      <c r="CL53" s="1184"/>
      <c r="CM53" s="1184"/>
      <c r="CN53" s="1184">
        <v>62.8</v>
      </c>
      <c r="CO53" s="1184"/>
      <c r="CP53" s="1184"/>
      <c r="CQ53" s="1184"/>
      <c r="CR53" s="1184"/>
      <c r="CS53" s="1184"/>
      <c r="CT53" s="1184"/>
      <c r="CU53" s="1184"/>
      <c r="CV53" s="1184">
        <v>63.2</v>
      </c>
      <c r="CW53" s="1184"/>
      <c r="CX53" s="1184"/>
      <c r="CY53" s="1184"/>
      <c r="CZ53" s="1184"/>
      <c r="DA53" s="1184"/>
      <c r="DB53" s="1184"/>
      <c r="DC53" s="1184"/>
    </row>
    <row r="54" spans="1:109" ht="13" x14ac:dyDescent="0.2">
      <c r="A54" s="18"/>
      <c r="B54" s="10"/>
      <c r="G54" s="1199"/>
      <c r="H54" s="1199"/>
      <c r="I54" s="1182"/>
      <c r="J54" s="1182"/>
      <c r="K54" s="1189"/>
      <c r="L54" s="1189"/>
      <c r="M54" s="1189"/>
      <c r="N54" s="1189"/>
      <c r="AM54" s="19"/>
      <c r="AN54" s="1187"/>
      <c r="AO54" s="1187"/>
      <c r="AP54" s="1187"/>
      <c r="AQ54" s="1187"/>
      <c r="AR54" s="1187"/>
      <c r="AS54" s="1187"/>
      <c r="AT54" s="1187"/>
      <c r="AU54" s="1187"/>
      <c r="AV54" s="1187"/>
      <c r="AW54" s="1187"/>
      <c r="AX54" s="1187"/>
      <c r="AY54" s="1187"/>
      <c r="AZ54" s="1187"/>
      <c r="BA54" s="1187"/>
      <c r="BB54" s="1187"/>
      <c r="BC54" s="1187"/>
      <c r="BD54" s="1187"/>
      <c r="BE54" s="1187"/>
      <c r="BF54" s="1187"/>
      <c r="BG54" s="1187"/>
      <c r="BH54" s="1187"/>
      <c r="BI54" s="1187"/>
      <c r="BJ54" s="1187"/>
      <c r="BK54" s="1187"/>
      <c r="BL54" s="1187"/>
      <c r="BM54" s="1187"/>
      <c r="BN54" s="1187"/>
      <c r="BO54" s="1187"/>
      <c r="BP54" s="1184"/>
      <c r="BQ54" s="1184"/>
      <c r="BR54" s="1184"/>
      <c r="BS54" s="1184"/>
      <c r="BT54" s="1184"/>
      <c r="BU54" s="1184"/>
      <c r="BV54" s="1184"/>
      <c r="BW54" s="1184"/>
      <c r="BX54" s="1184"/>
      <c r="BY54" s="1184"/>
      <c r="BZ54" s="1184"/>
      <c r="CA54" s="1184"/>
      <c r="CB54" s="1184"/>
      <c r="CC54" s="1184"/>
      <c r="CD54" s="1184"/>
      <c r="CE54" s="1184"/>
      <c r="CF54" s="1184"/>
      <c r="CG54" s="1184"/>
      <c r="CH54" s="1184"/>
      <c r="CI54" s="1184"/>
      <c r="CJ54" s="1184"/>
      <c r="CK54" s="1184"/>
      <c r="CL54" s="1184"/>
      <c r="CM54" s="1184"/>
      <c r="CN54" s="1184"/>
      <c r="CO54" s="1184"/>
      <c r="CP54" s="1184"/>
      <c r="CQ54" s="1184"/>
      <c r="CR54" s="1184"/>
      <c r="CS54" s="1184"/>
      <c r="CT54" s="1184"/>
      <c r="CU54" s="1184"/>
      <c r="CV54" s="1184"/>
      <c r="CW54" s="1184"/>
      <c r="CX54" s="1184"/>
      <c r="CY54" s="1184"/>
      <c r="CZ54" s="1184"/>
      <c r="DA54" s="1184"/>
      <c r="DB54" s="1184"/>
      <c r="DC54" s="1184"/>
    </row>
    <row r="55" spans="1:109" ht="13" x14ac:dyDescent="0.2">
      <c r="A55" s="18"/>
      <c r="B55" s="10"/>
      <c r="G55" s="1182"/>
      <c r="H55" s="1182"/>
      <c r="I55" s="1182"/>
      <c r="J55" s="1182"/>
      <c r="K55" s="1189"/>
      <c r="L55" s="1189"/>
      <c r="M55" s="1189"/>
      <c r="N55" s="1189"/>
      <c r="AN55" s="1188" t="s">
        <v>11</v>
      </c>
      <c r="AO55" s="1188"/>
      <c r="AP55" s="1188"/>
      <c r="AQ55" s="1188"/>
      <c r="AR55" s="1188"/>
      <c r="AS55" s="1188"/>
      <c r="AT55" s="1188"/>
      <c r="AU55" s="1188"/>
      <c r="AV55" s="1188"/>
      <c r="AW55" s="1188"/>
      <c r="AX55" s="1188"/>
      <c r="AY55" s="1188"/>
      <c r="AZ55" s="1188"/>
      <c r="BA55" s="1188"/>
      <c r="BB55" s="1187" t="s">
        <v>9</v>
      </c>
      <c r="BC55" s="1187"/>
      <c r="BD55" s="1187"/>
      <c r="BE55" s="1187"/>
      <c r="BF55" s="1187"/>
      <c r="BG55" s="1187"/>
      <c r="BH55" s="1187"/>
      <c r="BI55" s="1187"/>
      <c r="BJ55" s="1187"/>
      <c r="BK55" s="1187"/>
      <c r="BL55" s="1187"/>
      <c r="BM55" s="1187"/>
      <c r="BN55" s="1187"/>
      <c r="BO55" s="1187"/>
      <c r="BP55" s="1184">
        <v>17.399999999999999</v>
      </c>
      <c r="BQ55" s="1184"/>
      <c r="BR55" s="1184"/>
      <c r="BS55" s="1184"/>
      <c r="BT55" s="1184"/>
      <c r="BU55" s="1184"/>
      <c r="BV55" s="1184"/>
      <c r="BW55" s="1184"/>
      <c r="BX55" s="1184">
        <v>12.1</v>
      </c>
      <c r="BY55" s="1184"/>
      <c r="BZ55" s="1184"/>
      <c r="CA55" s="1184"/>
      <c r="CB55" s="1184"/>
      <c r="CC55" s="1184"/>
      <c r="CD55" s="1184"/>
      <c r="CE55" s="1184"/>
      <c r="CF55" s="1184">
        <v>11.2</v>
      </c>
      <c r="CG55" s="1184"/>
      <c r="CH55" s="1184"/>
      <c r="CI55" s="1184"/>
      <c r="CJ55" s="1184"/>
      <c r="CK55" s="1184"/>
      <c r="CL55" s="1184"/>
      <c r="CM55" s="1184"/>
      <c r="CN55" s="1184">
        <v>7.1</v>
      </c>
      <c r="CO55" s="1184"/>
      <c r="CP55" s="1184"/>
      <c r="CQ55" s="1184"/>
      <c r="CR55" s="1184"/>
      <c r="CS55" s="1184"/>
      <c r="CT55" s="1184"/>
      <c r="CU55" s="1184"/>
      <c r="CV55" s="1184">
        <v>5</v>
      </c>
      <c r="CW55" s="1184"/>
      <c r="CX55" s="1184"/>
      <c r="CY55" s="1184"/>
      <c r="CZ55" s="1184"/>
      <c r="DA55" s="1184"/>
      <c r="DB55" s="1184"/>
      <c r="DC55" s="1184"/>
    </row>
    <row r="56" spans="1:109" ht="13" x14ac:dyDescent="0.2">
      <c r="A56" s="18"/>
      <c r="B56" s="10"/>
      <c r="G56" s="1182"/>
      <c r="H56" s="1182"/>
      <c r="I56" s="1182"/>
      <c r="J56" s="1182"/>
      <c r="K56" s="1189"/>
      <c r="L56" s="1189"/>
      <c r="M56" s="1189"/>
      <c r="N56" s="1189"/>
      <c r="AN56" s="1188"/>
      <c r="AO56" s="1188"/>
      <c r="AP56" s="1188"/>
      <c r="AQ56" s="1188"/>
      <c r="AR56" s="1188"/>
      <c r="AS56" s="1188"/>
      <c r="AT56" s="1188"/>
      <c r="AU56" s="1188"/>
      <c r="AV56" s="1188"/>
      <c r="AW56" s="1188"/>
      <c r="AX56" s="1188"/>
      <c r="AY56" s="1188"/>
      <c r="AZ56" s="1188"/>
      <c r="BA56" s="1188"/>
      <c r="BB56" s="1187"/>
      <c r="BC56" s="1187"/>
      <c r="BD56" s="1187"/>
      <c r="BE56" s="1187"/>
      <c r="BF56" s="1187"/>
      <c r="BG56" s="1187"/>
      <c r="BH56" s="1187"/>
      <c r="BI56" s="1187"/>
      <c r="BJ56" s="1187"/>
      <c r="BK56" s="1187"/>
      <c r="BL56" s="1187"/>
      <c r="BM56" s="1187"/>
      <c r="BN56" s="1187"/>
      <c r="BO56" s="1187"/>
      <c r="BP56" s="1184"/>
      <c r="BQ56" s="1184"/>
      <c r="BR56" s="1184"/>
      <c r="BS56" s="1184"/>
      <c r="BT56" s="1184"/>
      <c r="BU56" s="1184"/>
      <c r="BV56" s="1184"/>
      <c r="BW56" s="1184"/>
      <c r="BX56" s="1184"/>
      <c r="BY56" s="1184"/>
      <c r="BZ56" s="1184"/>
      <c r="CA56" s="1184"/>
      <c r="CB56" s="1184"/>
      <c r="CC56" s="1184"/>
      <c r="CD56" s="1184"/>
      <c r="CE56" s="1184"/>
      <c r="CF56" s="1184"/>
      <c r="CG56" s="1184"/>
      <c r="CH56" s="1184"/>
      <c r="CI56" s="1184"/>
      <c r="CJ56" s="1184"/>
      <c r="CK56" s="1184"/>
      <c r="CL56" s="1184"/>
      <c r="CM56" s="1184"/>
      <c r="CN56" s="1184"/>
      <c r="CO56" s="1184"/>
      <c r="CP56" s="1184"/>
      <c r="CQ56" s="1184"/>
      <c r="CR56" s="1184"/>
      <c r="CS56" s="1184"/>
      <c r="CT56" s="1184"/>
      <c r="CU56" s="1184"/>
      <c r="CV56" s="1184"/>
      <c r="CW56" s="1184"/>
      <c r="CX56" s="1184"/>
      <c r="CY56" s="1184"/>
      <c r="CZ56" s="1184"/>
      <c r="DA56" s="1184"/>
      <c r="DB56" s="1184"/>
      <c r="DC56" s="1184"/>
    </row>
    <row r="57" spans="1:109" s="18" customFormat="1" ht="13" x14ac:dyDescent="0.2">
      <c r="B57" s="22"/>
      <c r="G57" s="1182"/>
      <c r="H57" s="1182"/>
      <c r="I57" s="1185"/>
      <c r="J57" s="1185"/>
      <c r="K57" s="1189"/>
      <c r="L57" s="1189"/>
      <c r="M57" s="1189"/>
      <c r="N57" s="1189"/>
      <c r="AM57" s="3"/>
      <c r="AN57" s="1188"/>
      <c r="AO57" s="1188"/>
      <c r="AP57" s="1188"/>
      <c r="AQ57" s="1188"/>
      <c r="AR57" s="1188"/>
      <c r="AS57" s="1188"/>
      <c r="AT57" s="1188"/>
      <c r="AU57" s="1188"/>
      <c r="AV57" s="1188"/>
      <c r="AW57" s="1188"/>
      <c r="AX57" s="1188"/>
      <c r="AY57" s="1188"/>
      <c r="AZ57" s="1188"/>
      <c r="BA57" s="1188"/>
      <c r="BB57" s="1187" t="s">
        <v>10</v>
      </c>
      <c r="BC57" s="1187"/>
      <c r="BD57" s="1187"/>
      <c r="BE57" s="1187"/>
      <c r="BF57" s="1187"/>
      <c r="BG57" s="1187"/>
      <c r="BH57" s="1187"/>
      <c r="BI57" s="1187"/>
      <c r="BJ57" s="1187"/>
      <c r="BK57" s="1187"/>
      <c r="BL57" s="1187"/>
      <c r="BM57" s="1187"/>
      <c r="BN57" s="1187"/>
      <c r="BO57" s="1187"/>
      <c r="BP57" s="1184">
        <v>58.9</v>
      </c>
      <c r="BQ57" s="1184"/>
      <c r="BR57" s="1184"/>
      <c r="BS57" s="1184"/>
      <c r="BT57" s="1184"/>
      <c r="BU57" s="1184"/>
      <c r="BV57" s="1184"/>
      <c r="BW57" s="1184"/>
      <c r="BX57" s="1184">
        <v>59.4</v>
      </c>
      <c r="BY57" s="1184"/>
      <c r="BZ57" s="1184"/>
      <c r="CA57" s="1184"/>
      <c r="CB57" s="1184"/>
      <c r="CC57" s="1184"/>
      <c r="CD57" s="1184"/>
      <c r="CE57" s="1184"/>
      <c r="CF57" s="1184">
        <v>60.2</v>
      </c>
      <c r="CG57" s="1184"/>
      <c r="CH57" s="1184"/>
      <c r="CI57" s="1184"/>
      <c r="CJ57" s="1184"/>
      <c r="CK57" s="1184"/>
      <c r="CL57" s="1184"/>
      <c r="CM57" s="1184"/>
      <c r="CN57" s="1184">
        <v>61</v>
      </c>
      <c r="CO57" s="1184"/>
      <c r="CP57" s="1184"/>
      <c r="CQ57" s="1184"/>
      <c r="CR57" s="1184"/>
      <c r="CS57" s="1184"/>
      <c r="CT57" s="1184"/>
      <c r="CU57" s="1184"/>
      <c r="CV57" s="1184">
        <v>62.1</v>
      </c>
      <c r="CW57" s="1184"/>
      <c r="CX57" s="1184"/>
      <c r="CY57" s="1184"/>
      <c r="CZ57" s="1184"/>
      <c r="DA57" s="1184"/>
      <c r="DB57" s="1184"/>
      <c r="DC57" s="1184"/>
      <c r="DD57" s="23"/>
      <c r="DE57" s="22"/>
    </row>
    <row r="58" spans="1:109" s="18" customFormat="1" ht="13" x14ac:dyDescent="0.2">
      <c r="A58" s="3"/>
      <c r="B58" s="22"/>
      <c r="G58" s="1182"/>
      <c r="H58" s="1182"/>
      <c r="I58" s="1185"/>
      <c r="J58" s="1185"/>
      <c r="K58" s="1189"/>
      <c r="L58" s="1189"/>
      <c r="M58" s="1189"/>
      <c r="N58" s="1189"/>
      <c r="AM58" s="3"/>
      <c r="AN58" s="1188"/>
      <c r="AO58" s="1188"/>
      <c r="AP58" s="1188"/>
      <c r="AQ58" s="1188"/>
      <c r="AR58" s="1188"/>
      <c r="AS58" s="1188"/>
      <c r="AT58" s="1188"/>
      <c r="AU58" s="1188"/>
      <c r="AV58" s="1188"/>
      <c r="AW58" s="1188"/>
      <c r="AX58" s="1188"/>
      <c r="AY58" s="1188"/>
      <c r="AZ58" s="1188"/>
      <c r="BA58" s="1188"/>
      <c r="BB58" s="1187"/>
      <c r="BC58" s="1187"/>
      <c r="BD58" s="1187"/>
      <c r="BE58" s="1187"/>
      <c r="BF58" s="1187"/>
      <c r="BG58" s="1187"/>
      <c r="BH58" s="1187"/>
      <c r="BI58" s="1187"/>
      <c r="BJ58" s="1187"/>
      <c r="BK58" s="1187"/>
      <c r="BL58" s="1187"/>
      <c r="BM58" s="1187"/>
      <c r="BN58" s="1187"/>
      <c r="BO58" s="1187"/>
      <c r="BP58" s="1184"/>
      <c r="BQ58" s="1184"/>
      <c r="BR58" s="1184"/>
      <c r="BS58" s="1184"/>
      <c r="BT58" s="1184"/>
      <c r="BU58" s="1184"/>
      <c r="BV58" s="1184"/>
      <c r="BW58" s="1184"/>
      <c r="BX58" s="1184"/>
      <c r="BY58" s="1184"/>
      <c r="BZ58" s="1184"/>
      <c r="CA58" s="1184"/>
      <c r="CB58" s="1184"/>
      <c r="CC58" s="1184"/>
      <c r="CD58" s="1184"/>
      <c r="CE58" s="1184"/>
      <c r="CF58" s="1184"/>
      <c r="CG58" s="1184"/>
      <c r="CH58" s="1184"/>
      <c r="CI58" s="1184"/>
      <c r="CJ58" s="1184"/>
      <c r="CK58" s="1184"/>
      <c r="CL58" s="1184"/>
      <c r="CM58" s="1184"/>
      <c r="CN58" s="1184"/>
      <c r="CO58" s="1184"/>
      <c r="CP58" s="1184"/>
      <c r="CQ58" s="1184"/>
      <c r="CR58" s="1184"/>
      <c r="CS58" s="1184"/>
      <c r="CT58" s="1184"/>
      <c r="CU58" s="1184"/>
      <c r="CV58" s="1184"/>
      <c r="CW58" s="1184"/>
      <c r="CX58" s="1184"/>
      <c r="CY58" s="1184"/>
      <c r="CZ58" s="1184"/>
      <c r="DA58" s="1184"/>
      <c r="DB58" s="1184"/>
      <c r="DC58" s="1184"/>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190" t="s">
        <v>16</v>
      </c>
      <c r="AO65" s="1191"/>
      <c r="AP65" s="1191"/>
      <c r="AQ65" s="1191"/>
      <c r="AR65" s="1191"/>
      <c r="AS65" s="1191"/>
      <c r="AT65" s="1191"/>
      <c r="AU65" s="1191"/>
      <c r="AV65" s="1191"/>
      <c r="AW65" s="1191"/>
      <c r="AX65" s="1191"/>
      <c r="AY65" s="1191"/>
      <c r="AZ65" s="1191"/>
      <c r="BA65" s="1191"/>
      <c r="BB65" s="1191"/>
      <c r="BC65" s="1191"/>
      <c r="BD65" s="1191"/>
      <c r="BE65" s="1191"/>
      <c r="BF65" s="1191"/>
      <c r="BG65" s="1191"/>
      <c r="BH65" s="1191"/>
      <c r="BI65" s="1191"/>
      <c r="BJ65" s="1191"/>
      <c r="BK65" s="1191"/>
      <c r="BL65" s="1191"/>
      <c r="BM65" s="1191"/>
      <c r="BN65" s="1191"/>
      <c r="BO65" s="1191"/>
      <c r="BP65" s="1191"/>
      <c r="BQ65" s="1191"/>
      <c r="BR65" s="1191"/>
      <c r="BS65" s="1191"/>
      <c r="BT65" s="1191"/>
      <c r="BU65" s="1191"/>
      <c r="BV65" s="1191"/>
      <c r="BW65" s="1191"/>
      <c r="BX65" s="1191"/>
      <c r="BY65" s="1191"/>
      <c r="BZ65" s="1191"/>
      <c r="CA65" s="1191"/>
      <c r="CB65" s="1191"/>
      <c r="CC65" s="1191"/>
      <c r="CD65" s="1191"/>
      <c r="CE65" s="1191"/>
      <c r="CF65" s="1191"/>
      <c r="CG65" s="1191"/>
      <c r="CH65" s="1191"/>
      <c r="CI65" s="1191"/>
      <c r="CJ65" s="1191"/>
      <c r="CK65" s="1191"/>
      <c r="CL65" s="1191"/>
      <c r="CM65" s="1191"/>
      <c r="CN65" s="1191"/>
      <c r="CO65" s="1191"/>
      <c r="CP65" s="1191"/>
      <c r="CQ65" s="1191"/>
      <c r="CR65" s="1191"/>
      <c r="CS65" s="1191"/>
      <c r="CT65" s="1191"/>
      <c r="CU65" s="1191"/>
      <c r="CV65" s="1191"/>
      <c r="CW65" s="1191"/>
      <c r="CX65" s="1191"/>
      <c r="CY65" s="1191"/>
      <c r="CZ65" s="1191"/>
      <c r="DA65" s="1191"/>
      <c r="DB65" s="1191"/>
      <c r="DC65" s="1192"/>
    </row>
    <row r="66" spans="2:107" ht="13" x14ac:dyDescent="0.2">
      <c r="B66" s="10"/>
      <c r="AN66" s="1193"/>
      <c r="AO66" s="1194"/>
      <c r="AP66" s="1194"/>
      <c r="AQ66" s="1194"/>
      <c r="AR66" s="1194"/>
      <c r="AS66" s="1194"/>
      <c r="AT66" s="1194"/>
      <c r="AU66" s="1194"/>
      <c r="AV66" s="1194"/>
      <c r="AW66" s="1194"/>
      <c r="AX66" s="1194"/>
      <c r="AY66" s="1194"/>
      <c r="AZ66" s="1194"/>
      <c r="BA66" s="1194"/>
      <c r="BB66" s="1194"/>
      <c r="BC66" s="1194"/>
      <c r="BD66" s="1194"/>
      <c r="BE66" s="1194"/>
      <c r="BF66" s="1194"/>
      <c r="BG66" s="1194"/>
      <c r="BH66" s="1194"/>
      <c r="BI66" s="1194"/>
      <c r="BJ66" s="1194"/>
      <c r="BK66" s="1194"/>
      <c r="BL66" s="1194"/>
      <c r="BM66" s="1194"/>
      <c r="BN66" s="1194"/>
      <c r="BO66" s="1194"/>
      <c r="BP66" s="1194"/>
      <c r="BQ66" s="1194"/>
      <c r="BR66" s="1194"/>
      <c r="BS66" s="1194"/>
      <c r="BT66" s="1194"/>
      <c r="BU66" s="1194"/>
      <c r="BV66" s="1194"/>
      <c r="BW66" s="1194"/>
      <c r="BX66" s="1194"/>
      <c r="BY66" s="1194"/>
      <c r="BZ66" s="1194"/>
      <c r="CA66" s="1194"/>
      <c r="CB66" s="1194"/>
      <c r="CC66" s="1194"/>
      <c r="CD66" s="1194"/>
      <c r="CE66" s="1194"/>
      <c r="CF66" s="1194"/>
      <c r="CG66" s="1194"/>
      <c r="CH66" s="1194"/>
      <c r="CI66" s="1194"/>
      <c r="CJ66" s="1194"/>
      <c r="CK66" s="1194"/>
      <c r="CL66" s="1194"/>
      <c r="CM66" s="1194"/>
      <c r="CN66" s="1194"/>
      <c r="CO66" s="1194"/>
      <c r="CP66" s="1194"/>
      <c r="CQ66" s="1194"/>
      <c r="CR66" s="1194"/>
      <c r="CS66" s="1194"/>
      <c r="CT66" s="1194"/>
      <c r="CU66" s="1194"/>
      <c r="CV66" s="1194"/>
      <c r="CW66" s="1194"/>
      <c r="CX66" s="1194"/>
      <c r="CY66" s="1194"/>
      <c r="CZ66" s="1194"/>
      <c r="DA66" s="1194"/>
      <c r="DB66" s="1194"/>
      <c r="DC66" s="1195"/>
    </row>
    <row r="67" spans="2:107" ht="13" x14ac:dyDescent="0.2">
      <c r="B67" s="10"/>
      <c r="AN67" s="1193"/>
      <c r="AO67" s="1194"/>
      <c r="AP67" s="1194"/>
      <c r="AQ67" s="1194"/>
      <c r="AR67" s="1194"/>
      <c r="AS67" s="1194"/>
      <c r="AT67" s="1194"/>
      <c r="AU67" s="1194"/>
      <c r="AV67" s="1194"/>
      <c r="AW67" s="1194"/>
      <c r="AX67" s="1194"/>
      <c r="AY67" s="1194"/>
      <c r="AZ67" s="1194"/>
      <c r="BA67" s="1194"/>
      <c r="BB67" s="1194"/>
      <c r="BC67" s="1194"/>
      <c r="BD67" s="1194"/>
      <c r="BE67" s="1194"/>
      <c r="BF67" s="1194"/>
      <c r="BG67" s="1194"/>
      <c r="BH67" s="1194"/>
      <c r="BI67" s="1194"/>
      <c r="BJ67" s="1194"/>
      <c r="BK67" s="1194"/>
      <c r="BL67" s="1194"/>
      <c r="BM67" s="1194"/>
      <c r="BN67" s="1194"/>
      <c r="BO67" s="1194"/>
      <c r="BP67" s="1194"/>
      <c r="BQ67" s="1194"/>
      <c r="BR67" s="1194"/>
      <c r="BS67" s="1194"/>
      <c r="BT67" s="1194"/>
      <c r="BU67" s="1194"/>
      <c r="BV67" s="1194"/>
      <c r="BW67" s="1194"/>
      <c r="BX67" s="1194"/>
      <c r="BY67" s="1194"/>
      <c r="BZ67" s="1194"/>
      <c r="CA67" s="1194"/>
      <c r="CB67" s="1194"/>
      <c r="CC67" s="1194"/>
      <c r="CD67" s="1194"/>
      <c r="CE67" s="1194"/>
      <c r="CF67" s="1194"/>
      <c r="CG67" s="1194"/>
      <c r="CH67" s="1194"/>
      <c r="CI67" s="1194"/>
      <c r="CJ67" s="1194"/>
      <c r="CK67" s="1194"/>
      <c r="CL67" s="1194"/>
      <c r="CM67" s="1194"/>
      <c r="CN67" s="1194"/>
      <c r="CO67" s="1194"/>
      <c r="CP67" s="1194"/>
      <c r="CQ67" s="1194"/>
      <c r="CR67" s="1194"/>
      <c r="CS67" s="1194"/>
      <c r="CT67" s="1194"/>
      <c r="CU67" s="1194"/>
      <c r="CV67" s="1194"/>
      <c r="CW67" s="1194"/>
      <c r="CX67" s="1194"/>
      <c r="CY67" s="1194"/>
      <c r="CZ67" s="1194"/>
      <c r="DA67" s="1194"/>
      <c r="DB67" s="1194"/>
      <c r="DC67" s="1195"/>
    </row>
    <row r="68" spans="2:107" ht="13" x14ac:dyDescent="0.2">
      <c r="B68" s="10"/>
      <c r="AN68" s="1193"/>
      <c r="AO68" s="1194"/>
      <c r="AP68" s="1194"/>
      <c r="AQ68" s="1194"/>
      <c r="AR68" s="1194"/>
      <c r="AS68" s="1194"/>
      <c r="AT68" s="1194"/>
      <c r="AU68" s="1194"/>
      <c r="AV68" s="1194"/>
      <c r="AW68" s="1194"/>
      <c r="AX68" s="1194"/>
      <c r="AY68" s="1194"/>
      <c r="AZ68" s="1194"/>
      <c r="BA68" s="1194"/>
      <c r="BB68" s="1194"/>
      <c r="BC68" s="1194"/>
      <c r="BD68" s="1194"/>
      <c r="BE68" s="1194"/>
      <c r="BF68" s="1194"/>
      <c r="BG68" s="1194"/>
      <c r="BH68" s="1194"/>
      <c r="BI68" s="1194"/>
      <c r="BJ68" s="1194"/>
      <c r="BK68" s="1194"/>
      <c r="BL68" s="1194"/>
      <c r="BM68" s="1194"/>
      <c r="BN68" s="1194"/>
      <c r="BO68" s="1194"/>
      <c r="BP68" s="1194"/>
      <c r="BQ68" s="1194"/>
      <c r="BR68" s="1194"/>
      <c r="BS68" s="1194"/>
      <c r="BT68" s="1194"/>
      <c r="BU68" s="1194"/>
      <c r="BV68" s="1194"/>
      <c r="BW68" s="1194"/>
      <c r="BX68" s="1194"/>
      <c r="BY68" s="1194"/>
      <c r="BZ68" s="1194"/>
      <c r="CA68" s="1194"/>
      <c r="CB68" s="1194"/>
      <c r="CC68" s="1194"/>
      <c r="CD68" s="1194"/>
      <c r="CE68" s="1194"/>
      <c r="CF68" s="1194"/>
      <c r="CG68" s="1194"/>
      <c r="CH68" s="1194"/>
      <c r="CI68" s="1194"/>
      <c r="CJ68" s="1194"/>
      <c r="CK68" s="1194"/>
      <c r="CL68" s="1194"/>
      <c r="CM68" s="1194"/>
      <c r="CN68" s="1194"/>
      <c r="CO68" s="1194"/>
      <c r="CP68" s="1194"/>
      <c r="CQ68" s="1194"/>
      <c r="CR68" s="1194"/>
      <c r="CS68" s="1194"/>
      <c r="CT68" s="1194"/>
      <c r="CU68" s="1194"/>
      <c r="CV68" s="1194"/>
      <c r="CW68" s="1194"/>
      <c r="CX68" s="1194"/>
      <c r="CY68" s="1194"/>
      <c r="CZ68" s="1194"/>
      <c r="DA68" s="1194"/>
      <c r="DB68" s="1194"/>
      <c r="DC68" s="1195"/>
    </row>
    <row r="69" spans="2:107" ht="13" x14ac:dyDescent="0.2">
      <c r="B69" s="10"/>
      <c r="AN69" s="1196"/>
      <c r="AO69" s="1197"/>
      <c r="AP69" s="1197"/>
      <c r="AQ69" s="1197"/>
      <c r="AR69" s="1197"/>
      <c r="AS69" s="1197"/>
      <c r="AT69" s="1197"/>
      <c r="AU69" s="1197"/>
      <c r="AV69" s="1197"/>
      <c r="AW69" s="1197"/>
      <c r="AX69" s="1197"/>
      <c r="AY69" s="1197"/>
      <c r="AZ69" s="1197"/>
      <c r="BA69" s="1197"/>
      <c r="BB69" s="1197"/>
      <c r="BC69" s="1197"/>
      <c r="BD69" s="1197"/>
      <c r="BE69" s="1197"/>
      <c r="BF69" s="1197"/>
      <c r="BG69" s="1197"/>
      <c r="BH69" s="1197"/>
      <c r="BI69" s="1197"/>
      <c r="BJ69" s="1197"/>
      <c r="BK69" s="1197"/>
      <c r="BL69" s="1197"/>
      <c r="BM69" s="1197"/>
      <c r="BN69" s="1197"/>
      <c r="BO69" s="1197"/>
      <c r="BP69" s="1197"/>
      <c r="BQ69" s="1197"/>
      <c r="BR69" s="1197"/>
      <c r="BS69" s="1197"/>
      <c r="BT69" s="1197"/>
      <c r="BU69" s="1197"/>
      <c r="BV69" s="1197"/>
      <c r="BW69" s="1197"/>
      <c r="BX69" s="1197"/>
      <c r="BY69" s="1197"/>
      <c r="BZ69" s="1197"/>
      <c r="CA69" s="1197"/>
      <c r="CB69" s="1197"/>
      <c r="CC69" s="1197"/>
      <c r="CD69" s="1197"/>
      <c r="CE69" s="1197"/>
      <c r="CF69" s="1197"/>
      <c r="CG69" s="1197"/>
      <c r="CH69" s="1197"/>
      <c r="CI69" s="1197"/>
      <c r="CJ69" s="1197"/>
      <c r="CK69" s="1197"/>
      <c r="CL69" s="1197"/>
      <c r="CM69" s="1197"/>
      <c r="CN69" s="1197"/>
      <c r="CO69" s="1197"/>
      <c r="CP69" s="1197"/>
      <c r="CQ69" s="1197"/>
      <c r="CR69" s="1197"/>
      <c r="CS69" s="1197"/>
      <c r="CT69" s="1197"/>
      <c r="CU69" s="1197"/>
      <c r="CV69" s="1197"/>
      <c r="CW69" s="1197"/>
      <c r="CX69" s="1197"/>
      <c r="CY69" s="1197"/>
      <c r="CZ69" s="1197"/>
      <c r="DA69" s="1197"/>
      <c r="DB69" s="1197"/>
      <c r="DC69" s="1198"/>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182"/>
      <c r="H72" s="1182"/>
      <c r="I72" s="1182"/>
      <c r="J72" s="1182"/>
      <c r="K72" s="20"/>
      <c r="L72" s="20"/>
      <c r="M72" s="21"/>
      <c r="N72" s="21"/>
      <c r="AN72" s="1200"/>
      <c r="AO72" s="1201"/>
      <c r="AP72" s="1201"/>
      <c r="AQ72" s="1201"/>
      <c r="AR72" s="1201"/>
      <c r="AS72" s="1201"/>
      <c r="AT72" s="1201"/>
      <c r="AU72" s="1201"/>
      <c r="AV72" s="1201"/>
      <c r="AW72" s="1201"/>
      <c r="AX72" s="1201"/>
      <c r="AY72" s="1201"/>
      <c r="AZ72" s="1201"/>
      <c r="BA72" s="1201"/>
      <c r="BB72" s="1201"/>
      <c r="BC72" s="1201"/>
      <c r="BD72" s="1201"/>
      <c r="BE72" s="1201"/>
      <c r="BF72" s="1201"/>
      <c r="BG72" s="1201"/>
      <c r="BH72" s="1201"/>
      <c r="BI72" s="1201"/>
      <c r="BJ72" s="1201"/>
      <c r="BK72" s="1201"/>
      <c r="BL72" s="1201"/>
      <c r="BM72" s="1201"/>
      <c r="BN72" s="1201"/>
      <c r="BO72" s="1202"/>
      <c r="BP72" s="1188" t="s">
        <v>3</v>
      </c>
      <c r="BQ72" s="1188"/>
      <c r="BR72" s="1188"/>
      <c r="BS72" s="1188"/>
      <c r="BT72" s="1188"/>
      <c r="BU72" s="1188"/>
      <c r="BV72" s="1188"/>
      <c r="BW72" s="1188"/>
      <c r="BX72" s="1188" t="s">
        <v>4</v>
      </c>
      <c r="BY72" s="1188"/>
      <c r="BZ72" s="1188"/>
      <c r="CA72" s="1188"/>
      <c r="CB72" s="1188"/>
      <c r="CC72" s="1188"/>
      <c r="CD72" s="1188"/>
      <c r="CE72" s="1188"/>
      <c r="CF72" s="1188" t="s">
        <v>5</v>
      </c>
      <c r="CG72" s="1188"/>
      <c r="CH72" s="1188"/>
      <c r="CI72" s="1188"/>
      <c r="CJ72" s="1188"/>
      <c r="CK72" s="1188"/>
      <c r="CL72" s="1188"/>
      <c r="CM72" s="1188"/>
      <c r="CN72" s="1188" t="s">
        <v>6</v>
      </c>
      <c r="CO72" s="1188"/>
      <c r="CP72" s="1188"/>
      <c r="CQ72" s="1188"/>
      <c r="CR72" s="1188"/>
      <c r="CS72" s="1188"/>
      <c r="CT72" s="1188"/>
      <c r="CU72" s="1188"/>
      <c r="CV72" s="1188" t="s">
        <v>7</v>
      </c>
      <c r="CW72" s="1188"/>
      <c r="CX72" s="1188"/>
      <c r="CY72" s="1188"/>
      <c r="CZ72" s="1188"/>
      <c r="DA72" s="1188"/>
      <c r="DB72" s="1188"/>
      <c r="DC72" s="1188"/>
    </row>
    <row r="73" spans="2:107" ht="13" x14ac:dyDescent="0.2">
      <c r="B73" s="10"/>
      <c r="G73" s="1199"/>
      <c r="H73" s="1199"/>
      <c r="I73" s="1199"/>
      <c r="J73" s="1199"/>
      <c r="K73" s="1183"/>
      <c r="L73" s="1183"/>
      <c r="M73" s="1183"/>
      <c r="N73" s="1183"/>
      <c r="AM73" s="19"/>
      <c r="AN73" s="1187" t="s">
        <v>8</v>
      </c>
      <c r="AO73" s="1187"/>
      <c r="AP73" s="1187"/>
      <c r="AQ73" s="1187"/>
      <c r="AR73" s="1187"/>
      <c r="AS73" s="1187"/>
      <c r="AT73" s="1187"/>
      <c r="AU73" s="1187"/>
      <c r="AV73" s="1187"/>
      <c r="AW73" s="1187"/>
      <c r="AX73" s="1187"/>
      <c r="AY73" s="1187"/>
      <c r="AZ73" s="1187"/>
      <c r="BA73" s="1187"/>
      <c r="BB73" s="1187" t="s">
        <v>9</v>
      </c>
      <c r="BC73" s="1187"/>
      <c r="BD73" s="1187"/>
      <c r="BE73" s="1187"/>
      <c r="BF73" s="1187"/>
      <c r="BG73" s="1187"/>
      <c r="BH73" s="1187"/>
      <c r="BI73" s="1187"/>
      <c r="BJ73" s="1187"/>
      <c r="BK73" s="1187"/>
      <c r="BL73" s="1187"/>
      <c r="BM73" s="1187"/>
      <c r="BN73" s="1187"/>
      <c r="BO73" s="1187"/>
      <c r="BP73" s="1184"/>
      <c r="BQ73" s="1184"/>
      <c r="BR73" s="1184"/>
      <c r="BS73" s="1184"/>
      <c r="BT73" s="1184"/>
      <c r="BU73" s="1184"/>
      <c r="BV73" s="1184"/>
      <c r="BW73" s="1184"/>
      <c r="BX73" s="1184"/>
      <c r="BY73" s="1184"/>
      <c r="BZ73" s="1184"/>
      <c r="CA73" s="1184"/>
      <c r="CB73" s="1184"/>
      <c r="CC73" s="1184"/>
      <c r="CD73" s="1184"/>
      <c r="CE73" s="1184"/>
      <c r="CF73" s="1184"/>
      <c r="CG73" s="1184"/>
      <c r="CH73" s="1184"/>
      <c r="CI73" s="1184"/>
      <c r="CJ73" s="1184"/>
      <c r="CK73" s="1184"/>
      <c r="CL73" s="1184"/>
      <c r="CM73" s="1184"/>
      <c r="CN73" s="1184"/>
      <c r="CO73" s="1184"/>
      <c r="CP73" s="1184"/>
      <c r="CQ73" s="1184"/>
      <c r="CR73" s="1184"/>
      <c r="CS73" s="1184"/>
      <c r="CT73" s="1184"/>
      <c r="CU73" s="1184"/>
      <c r="CV73" s="1184"/>
      <c r="CW73" s="1184"/>
      <c r="CX73" s="1184"/>
      <c r="CY73" s="1184"/>
      <c r="CZ73" s="1184"/>
      <c r="DA73" s="1184"/>
      <c r="DB73" s="1184"/>
      <c r="DC73" s="1184"/>
    </row>
    <row r="74" spans="2:107" ht="13" x14ac:dyDescent="0.2">
      <c r="B74" s="10"/>
      <c r="G74" s="1199"/>
      <c r="H74" s="1199"/>
      <c r="I74" s="1199"/>
      <c r="J74" s="1199"/>
      <c r="K74" s="1183"/>
      <c r="L74" s="1183"/>
      <c r="M74" s="1183"/>
      <c r="N74" s="1183"/>
      <c r="AM74" s="19"/>
      <c r="AN74" s="1187"/>
      <c r="AO74" s="1187"/>
      <c r="AP74" s="1187"/>
      <c r="AQ74" s="1187"/>
      <c r="AR74" s="1187"/>
      <c r="AS74" s="1187"/>
      <c r="AT74" s="1187"/>
      <c r="AU74" s="1187"/>
      <c r="AV74" s="1187"/>
      <c r="AW74" s="1187"/>
      <c r="AX74" s="1187"/>
      <c r="AY74" s="1187"/>
      <c r="AZ74" s="1187"/>
      <c r="BA74" s="1187"/>
      <c r="BB74" s="1187"/>
      <c r="BC74" s="1187"/>
      <c r="BD74" s="1187"/>
      <c r="BE74" s="1187"/>
      <c r="BF74" s="1187"/>
      <c r="BG74" s="1187"/>
      <c r="BH74" s="1187"/>
      <c r="BI74" s="1187"/>
      <c r="BJ74" s="1187"/>
      <c r="BK74" s="1187"/>
      <c r="BL74" s="1187"/>
      <c r="BM74" s="1187"/>
      <c r="BN74" s="1187"/>
      <c r="BO74" s="1187"/>
      <c r="BP74" s="1184"/>
      <c r="BQ74" s="1184"/>
      <c r="BR74" s="1184"/>
      <c r="BS74" s="1184"/>
      <c r="BT74" s="1184"/>
      <c r="BU74" s="1184"/>
      <c r="BV74" s="1184"/>
      <c r="BW74" s="1184"/>
      <c r="BX74" s="1184"/>
      <c r="BY74" s="1184"/>
      <c r="BZ74" s="1184"/>
      <c r="CA74" s="1184"/>
      <c r="CB74" s="1184"/>
      <c r="CC74" s="1184"/>
      <c r="CD74" s="1184"/>
      <c r="CE74" s="1184"/>
      <c r="CF74" s="1184"/>
      <c r="CG74" s="1184"/>
      <c r="CH74" s="1184"/>
      <c r="CI74" s="1184"/>
      <c r="CJ74" s="1184"/>
      <c r="CK74" s="1184"/>
      <c r="CL74" s="1184"/>
      <c r="CM74" s="1184"/>
      <c r="CN74" s="1184"/>
      <c r="CO74" s="1184"/>
      <c r="CP74" s="1184"/>
      <c r="CQ74" s="1184"/>
      <c r="CR74" s="1184"/>
      <c r="CS74" s="1184"/>
      <c r="CT74" s="1184"/>
      <c r="CU74" s="1184"/>
      <c r="CV74" s="1184"/>
      <c r="CW74" s="1184"/>
      <c r="CX74" s="1184"/>
      <c r="CY74" s="1184"/>
      <c r="CZ74" s="1184"/>
      <c r="DA74" s="1184"/>
      <c r="DB74" s="1184"/>
      <c r="DC74" s="1184"/>
    </row>
    <row r="75" spans="2:107" ht="13" x14ac:dyDescent="0.2">
      <c r="B75" s="10"/>
      <c r="G75" s="1199"/>
      <c r="H75" s="1199"/>
      <c r="I75" s="1182"/>
      <c r="J75" s="1182"/>
      <c r="K75" s="1189"/>
      <c r="L75" s="1189"/>
      <c r="M75" s="1189"/>
      <c r="N75" s="1189"/>
      <c r="AM75" s="19"/>
      <c r="AN75" s="1187"/>
      <c r="AO75" s="1187"/>
      <c r="AP75" s="1187"/>
      <c r="AQ75" s="1187"/>
      <c r="AR75" s="1187"/>
      <c r="AS75" s="1187"/>
      <c r="AT75" s="1187"/>
      <c r="AU75" s="1187"/>
      <c r="AV75" s="1187"/>
      <c r="AW75" s="1187"/>
      <c r="AX75" s="1187"/>
      <c r="AY75" s="1187"/>
      <c r="AZ75" s="1187"/>
      <c r="BA75" s="1187"/>
      <c r="BB75" s="1187" t="s">
        <v>13</v>
      </c>
      <c r="BC75" s="1187"/>
      <c r="BD75" s="1187"/>
      <c r="BE75" s="1187"/>
      <c r="BF75" s="1187"/>
      <c r="BG75" s="1187"/>
      <c r="BH75" s="1187"/>
      <c r="BI75" s="1187"/>
      <c r="BJ75" s="1187"/>
      <c r="BK75" s="1187"/>
      <c r="BL75" s="1187"/>
      <c r="BM75" s="1187"/>
      <c r="BN75" s="1187"/>
      <c r="BO75" s="1187"/>
      <c r="BP75" s="1184">
        <v>2.9</v>
      </c>
      <c r="BQ75" s="1184"/>
      <c r="BR75" s="1184"/>
      <c r="BS75" s="1184"/>
      <c r="BT75" s="1184"/>
      <c r="BU75" s="1184"/>
      <c r="BV75" s="1184"/>
      <c r="BW75" s="1184"/>
      <c r="BX75" s="1184">
        <v>3</v>
      </c>
      <c r="BY75" s="1184"/>
      <c r="BZ75" s="1184"/>
      <c r="CA75" s="1184"/>
      <c r="CB75" s="1184"/>
      <c r="CC75" s="1184"/>
      <c r="CD75" s="1184"/>
      <c r="CE75" s="1184"/>
      <c r="CF75" s="1184">
        <v>2.7</v>
      </c>
      <c r="CG75" s="1184"/>
      <c r="CH75" s="1184"/>
      <c r="CI75" s="1184"/>
      <c r="CJ75" s="1184"/>
      <c r="CK75" s="1184"/>
      <c r="CL75" s="1184"/>
      <c r="CM75" s="1184"/>
      <c r="CN75" s="1184">
        <v>3</v>
      </c>
      <c r="CO75" s="1184"/>
      <c r="CP75" s="1184"/>
      <c r="CQ75" s="1184"/>
      <c r="CR75" s="1184"/>
      <c r="CS75" s="1184"/>
      <c r="CT75" s="1184"/>
      <c r="CU75" s="1184"/>
      <c r="CV75" s="1184">
        <v>3.2</v>
      </c>
      <c r="CW75" s="1184"/>
      <c r="CX75" s="1184"/>
      <c r="CY75" s="1184"/>
      <c r="CZ75" s="1184"/>
      <c r="DA75" s="1184"/>
      <c r="DB75" s="1184"/>
      <c r="DC75" s="1184"/>
    </row>
    <row r="76" spans="2:107" ht="13" x14ac:dyDescent="0.2">
      <c r="B76" s="10"/>
      <c r="G76" s="1199"/>
      <c r="H76" s="1199"/>
      <c r="I76" s="1182"/>
      <c r="J76" s="1182"/>
      <c r="K76" s="1189"/>
      <c r="L76" s="1189"/>
      <c r="M76" s="1189"/>
      <c r="N76" s="1189"/>
      <c r="AM76" s="19"/>
      <c r="AN76" s="1187"/>
      <c r="AO76" s="1187"/>
      <c r="AP76" s="1187"/>
      <c r="AQ76" s="1187"/>
      <c r="AR76" s="1187"/>
      <c r="AS76" s="1187"/>
      <c r="AT76" s="1187"/>
      <c r="AU76" s="1187"/>
      <c r="AV76" s="1187"/>
      <c r="AW76" s="1187"/>
      <c r="AX76" s="1187"/>
      <c r="AY76" s="1187"/>
      <c r="AZ76" s="1187"/>
      <c r="BA76" s="1187"/>
      <c r="BB76" s="1187"/>
      <c r="BC76" s="1187"/>
      <c r="BD76" s="1187"/>
      <c r="BE76" s="1187"/>
      <c r="BF76" s="1187"/>
      <c r="BG76" s="1187"/>
      <c r="BH76" s="1187"/>
      <c r="BI76" s="1187"/>
      <c r="BJ76" s="1187"/>
      <c r="BK76" s="1187"/>
      <c r="BL76" s="1187"/>
      <c r="BM76" s="1187"/>
      <c r="BN76" s="1187"/>
      <c r="BO76" s="1187"/>
      <c r="BP76" s="1184"/>
      <c r="BQ76" s="1184"/>
      <c r="BR76" s="1184"/>
      <c r="BS76" s="1184"/>
      <c r="BT76" s="1184"/>
      <c r="BU76" s="1184"/>
      <c r="BV76" s="1184"/>
      <c r="BW76" s="1184"/>
      <c r="BX76" s="1184"/>
      <c r="BY76" s="1184"/>
      <c r="BZ76" s="1184"/>
      <c r="CA76" s="1184"/>
      <c r="CB76" s="1184"/>
      <c r="CC76" s="1184"/>
      <c r="CD76" s="1184"/>
      <c r="CE76" s="1184"/>
      <c r="CF76" s="1184"/>
      <c r="CG76" s="1184"/>
      <c r="CH76" s="1184"/>
      <c r="CI76" s="1184"/>
      <c r="CJ76" s="1184"/>
      <c r="CK76" s="1184"/>
      <c r="CL76" s="1184"/>
      <c r="CM76" s="1184"/>
      <c r="CN76" s="1184"/>
      <c r="CO76" s="1184"/>
      <c r="CP76" s="1184"/>
      <c r="CQ76" s="1184"/>
      <c r="CR76" s="1184"/>
      <c r="CS76" s="1184"/>
      <c r="CT76" s="1184"/>
      <c r="CU76" s="1184"/>
      <c r="CV76" s="1184"/>
      <c r="CW76" s="1184"/>
      <c r="CX76" s="1184"/>
      <c r="CY76" s="1184"/>
      <c r="CZ76" s="1184"/>
      <c r="DA76" s="1184"/>
      <c r="DB76" s="1184"/>
      <c r="DC76" s="1184"/>
    </row>
    <row r="77" spans="2:107" ht="13" x14ac:dyDescent="0.2">
      <c r="B77" s="10"/>
      <c r="G77" s="1182"/>
      <c r="H77" s="1182"/>
      <c r="I77" s="1182"/>
      <c r="J77" s="1182"/>
      <c r="K77" s="1183"/>
      <c r="L77" s="1183"/>
      <c r="M77" s="1183"/>
      <c r="N77" s="1183"/>
      <c r="AN77" s="1188" t="s">
        <v>11</v>
      </c>
      <c r="AO77" s="1188"/>
      <c r="AP77" s="1188"/>
      <c r="AQ77" s="1188"/>
      <c r="AR77" s="1188"/>
      <c r="AS77" s="1188"/>
      <c r="AT77" s="1188"/>
      <c r="AU77" s="1188"/>
      <c r="AV77" s="1188"/>
      <c r="AW77" s="1188"/>
      <c r="AX77" s="1188"/>
      <c r="AY77" s="1188"/>
      <c r="AZ77" s="1188"/>
      <c r="BA77" s="1188"/>
      <c r="BB77" s="1187" t="s">
        <v>9</v>
      </c>
      <c r="BC77" s="1187"/>
      <c r="BD77" s="1187"/>
      <c r="BE77" s="1187"/>
      <c r="BF77" s="1187"/>
      <c r="BG77" s="1187"/>
      <c r="BH77" s="1187"/>
      <c r="BI77" s="1187"/>
      <c r="BJ77" s="1187"/>
      <c r="BK77" s="1187"/>
      <c r="BL77" s="1187"/>
      <c r="BM77" s="1187"/>
      <c r="BN77" s="1187"/>
      <c r="BO77" s="1187"/>
      <c r="BP77" s="1184">
        <v>17.399999999999999</v>
      </c>
      <c r="BQ77" s="1184"/>
      <c r="BR77" s="1184"/>
      <c r="BS77" s="1184"/>
      <c r="BT77" s="1184"/>
      <c r="BU77" s="1184"/>
      <c r="BV77" s="1184"/>
      <c r="BW77" s="1184"/>
      <c r="BX77" s="1184">
        <v>12.1</v>
      </c>
      <c r="BY77" s="1184"/>
      <c r="BZ77" s="1184"/>
      <c r="CA77" s="1184"/>
      <c r="CB77" s="1184"/>
      <c r="CC77" s="1184"/>
      <c r="CD77" s="1184"/>
      <c r="CE77" s="1184"/>
      <c r="CF77" s="1184">
        <v>11.2</v>
      </c>
      <c r="CG77" s="1184"/>
      <c r="CH77" s="1184"/>
      <c r="CI77" s="1184"/>
      <c r="CJ77" s="1184"/>
      <c r="CK77" s="1184"/>
      <c r="CL77" s="1184"/>
      <c r="CM77" s="1184"/>
      <c r="CN77" s="1184">
        <v>7.1</v>
      </c>
      <c r="CO77" s="1184"/>
      <c r="CP77" s="1184"/>
      <c r="CQ77" s="1184"/>
      <c r="CR77" s="1184"/>
      <c r="CS77" s="1184"/>
      <c r="CT77" s="1184"/>
      <c r="CU77" s="1184"/>
      <c r="CV77" s="1184">
        <v>5</v>
      </c>
      <c r="CW77" s="1184"/>
      <c r="CX77" s="1184"/>
      <c r="CY77" s="1184"/>
      <c r="CZ77" s="1184"/>
      <c r="DA77" s="1184"/>
      <c r="DB77" s="1184"/>
      <c r="DC77" s="1184"/>
    </row>
    <row r="78" spans="2:107" ht="13" x14ac:dyDescent="0.2">
      <c r="B78" s="10"/>
      <c r="G78" s="1182"/>
      <c r="H78" s="1182"/>
      <c r="I78" s="1182"/>
      <c r="J78" s="1182"/>
      <c r="K78" s="1183"/>
      <c r="L78" s="1183"/>
      <c r="M78" s="1183"/>
      <c r="N78" s="1183"/>
      <c r="AN78" s="1188"/>
      <c r="AO78" s="1188"/>
      <c r="AP78" s="1188"/>
      <c r="AQ78" s="1188"/>
      <c r="AR78" s="1188"/>
      <c r="AS78" s="1188"/>
      <c r="AT78" s="1188"/>
      <c r="AU78" s="1188"/>
      <c r="AV78" s="1188"/>
      <c r="AW78" s="1188"/>
      <c r="AX78" s="1188"/>
      <c r="AY78" s="1188"/>
      <c r="AZ78" s="1188"/>
      <c r="BA78" s="1188"/>
      <c r="BB78" s="1187"/>
      <c r="BC78" s="1187"/>
      <c r="BD78" s="1187"/>
      <c r="BE78" s="1187"/>
      <c r="BF78" s="1187"/>
      <c r="BG78" s="1187"/>
      <c r="BH78" s="1187"/>
      <c r="BI78" s="1187"/>
      <c r="BJ78" s="1187"/>
      <c r="BK78" s="1187"/>
      <c r="BL78" s="1187"/>
      <c r="BM78" s="1187"/>
      <c r="BN78" s="1187"/>
      <c r="BO78" s="1187"/>
      <c r="BP78" s="1184"/>
      <c r="BQ78" s="1184"/>
      <c r="BR78" s="1184"/>
      <c r="BS78" s="1184"/>
      <c r="BT78" s="1184"/>
      <c r="BU78" s="1184"/>
      <c r="BV78" s="1184"/>
      <c r="BW78" s="1184"/>
      <c r="BX78" s="1184"/>
      <c r="BY78" s="1184"/>
      <c r="BZ78" s="1184"/>
      <c r="CA78" s="1184"/>
      <c r="CB78" s="1184"/>
      <c r="CC78" s="1184"/>
      <c r="CD78" s="1184"/>
      <c r="CE78" s="1184"/>
      <c r="CF78" s="1184"/>
      <c r="CG78" s="1184"/>
      <c r="CH78" s="1184"/>
      <c r="CI78" s="1184"/>
      <c r="CJ78" s="1184"/>
      <c r="CK78" s="1184"/>
      <c r="CL78" s="1184"/>
      <c r="CM78" s="1184"/>
      <c r="CN78" s="1184"/>
      <c r="CO78" s="1184"/>
      <c r="CP78" s="1184"/>
      <c r="CQ78" s="1184"/>
      <c r="CR78" s="1184"/>
      <c r="CS78" s="1184"/>
      <c r="CT78" s="1184"/>
      <c r="CU78" s="1184"/>
      <c r="CV78" s="1184"/>
      <c r="CW78" s="1184"/>
      <c r="CX78" s="1184"/>
      <c r="CY78" s="1184"/>
      <c r="CZ78" s="1184"/>
      <c r="DA78" s="1184"/>
      <c r="DB78" s="1184"/>
      <c r="DC78" s="1184"/>
    </row>
    <row r="79" spans="2:107" ht="13" x14ac:dyDescent="0.2">
      <c r="B79" s="10"/>
      <c r="G79" s="1182"/>
      <c r="H79" s="1182"/>
      <c r="I79" s="1185"/>
      <c r="J79" s="1185"/>
      <c r="K79" s="1186"/>
      <c r="L79" s="1186"/>
      <c r="M79" s="1186"/>
      <c r="N79" s="1186"/>
      <c r="AN79" s="1188"/>
      <c r="AO79" s="1188"/>
      <c r="AP79" s="1188"/>
      <c r="AQ79" s="1188"/>
      <c r="AR79" s="1188"/>
      <c r="AS79" s="1188"/>
      <c r="AT79" s="1188"/>
      <c r="AU79" s="1188"/>
      <c r="AV79" s="1188"/>
      <c r="AW79" s="1188"/>
      <c r="AX79" s="1188"/>
      <c r="AY79" s="1188"/>
      <c r="AZ79" s="1188"/>
      <c r="BA79" s="1188"/>
      <c r="BB79" s="1187" t="s">
        <v>13</v>
      </c>
      <c r="BC79" s="1187"/>
      <c r="BD79" s="1187"/>
      <c r="BE79" s="1187"/>
      <c r="BF79" s="1187"/>
      <c r="BG79" s="1187"/>
      <c r="BH79" s="1187"/>
      <c r="BI79" s="1187"/>
      <c r="BJ79" s="1187"/>
      <c r="BK79" s="1187"/>
      <c r="BL79" s="1187"/>
      <c r="BM79" s="1187"/>
      <c r="BN79" s="1187"/>
      <c r="BO79" s="1187"/>
      <c r="BP79" s="1184">
        <v>3.6</v>
      </c>
      <c r="BQ79" s="1184"/>
      <c r="BR79" s="1184"/>
      <c r="BS79" s="1184"/>
      <c r="BT79" s="1184"/>
      <c r="BU79" s="1184"/>
      <c r="BV79" s="1184"/>
      <c r="BW79" s="1184"/>
      <c r="BX79" s="1184">
        <v>3.5</v>
      </c>
      <c r="BY79" s="1184"/>
      <c r="BZ79" s="1184"/>
      <c r="CA79" s="1184"/>
      <c r="CB79" s="1184"/>
      <c r="CC79" s="1184"/>
      <c r="CD79" s="1184"/>
      <c r="CE79" s="1184"/>
      <c r="CF79" s="1184">
        <v>3.5</v>
      </c>
      <c r="CG79" s="1184"/>
      <c r="CH79" s="1184"/>
      <c r="CI79" s="1184"/>
      <c r="CJ79" s="1184"/>
      <c r="CK79" s="1184"/>
      <c r="CL79" s="1184"/>
      <c r="CM79" s="1184"/>
      <c r="CN79" s="1184">
        <v>3.4</v>
      </c>
      <c r="CO79" s="1184"/>
      <c r="CP79" s="1184"/>
      <c r="CQ79" s="1184"/>
      <c r="CR79" s="1184"/>
      <c r="CS79" s="1184"/>
      <c r="CT79" s="1184"/>
      <c r="CU79" s="1184"/>
      <c r="CV79" s="1184">
        <v>3.6</v>
      </c>
      <c r="CW79" s="1184"/>
      <c r="CX79" s="1184"/>
      <c r="CY79" s="1184"/>
      <c r="CZ79" s="1184"/>
      <c r="DA79" s="1184"/>
      <c r="DB79" s="1184"/>
      <c r="DC79" s="1184"/>
    </row>
    <row r="80" spans="2:107" ht="13" x14ac:dyDescent="0.2">
      <c r="B80" s="10"/>
      <c r="G80" s="1182"/>
      <c r="H80" s="1182"/>
      <c r="I80" s="1185"/>
      <c r="J80" s="1185"/>
      <c r="K80" s="1186"/>
      <c r="L80" s="1186"/>
      <c r="M80" s="1186"/>
      <c r="N80" s="1186"/>
      <c r="AN80" s="1188"/>
      <c r="AO80" s="1188"/>
      <c r="AP80" s="1188"/>
      <c r="AQ80" s="1188"/>
      <c r="AR80" s="1188"/>
      <c r="AS80" s="1188"/>
      <c r="AT80" s="1188"/>
      <c r="AU80" s="1188"/>
      <c r="AV80" s="1188"/>
      <c r="AW80" s="1188"/>
      <c r="AX80" s="1188"/>
      <c r="AY80" s="1188"/>
      <c r="AZ80" s="1188"/>
      <c r="BA80" s="1188"/>
      <c r="BB80" s="1187"/>
      <c r="BC80" s="1187"/>
      <c r="BD80" s="1187"/>
      <c r="BE80" s="1187"/>
      <c r="BF80" s="1187"/>
      <c r="BG80" s="1187"/>
      <c r="BH80" s="1187"/>
      <c r="BI80" s="1187"/>
      <c r="BJ80" s="1187"/>
      <c r="BK80" s="1187"/>
      <c r="BL80" s="1187"/>
      <c r="BM80" s="1187"/>
      <c r="BN80" s="1187"/>
      <c r="BO80" s="1187"/>
      <c r="BP80" s="1184"/>
      <c r="BQ80" s="1184"/>
      <c r="BR80" s="1184"/>
      <c r="BS80" s="1184"/>
      <c r="BT80" s="1184"/>
      <c r="BU80" s="1184"/>
      <c r="BV80" s="1184"/>
      <c r="BW80" s="1184"/>
      <c r="BX80" s="1184"/>
      <c r="BY80" s="1184"/>
      <c r="BZ80" s="1184"/>
      <c r="CA80" s="1184"/>
      <c r="CB80" s="1184"/>
      <c r="CC80" s="1184"/>
      <c r="CD80" s="1184"/>
      <c r="CE80" s="1184"/>
      <c r="CF80" s="1184"/>
      <c r="CG80" s="1184"/>
      <c r="CH80" s="1184"/>
      <c r="CI80" s="1184"/>
      <c r="CJ80" s="1184"/>
      <c r="CK80" s="1184"/>
      <c r="CL80" s="1184"/>
      <c r="CM80" s="1184"/>
      <c r="CN80" s="1184"/>
      <c r="CO80" s="1184"/>
      <c r="CP80" s="1184"/>
      <c r="CQ80" s="1184"/>
      <c r="CR80" s="1184"/>
      <c r="CS80" s="1184"/>
      <c r="CT80" s="1184"/>
      <c r="CU80" s="1184"/>
      <c r="CV80" s="1184"/>
      <c r="CW80" s="1184"/>
      <c r="CX80" s="1184"/>
      <c r="CY80" s="1184"/>
      <c r="CZ80" s="1184"/>
      <c r="DA80" s="1184"/>
      <c r="DB80" s="1184"/>
      <c r="DC80" s="1184"/>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fU+LuGN9OCzJn2fMbJfLzjgZZ/qukYwNVeEHA6cCJscfI3LEeWHig4TZGhSFI/asCpILNN0RtogM551vopNRYw==" saltValue="217eAsrCR4e1Gw+W6GtBv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election activeCell="AF41" sqref="AF41"/>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130QQEfErIG5+zQoJ9VqE5HiA1dkMdXTV2SovU2NdxLQAaVwYeUDwtQ75ox8l8loW0CMlGcRRkFIvkRGOZxO6g==" saltValue="jxTn9nfM1kPrJ4DXBfSZ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election activeCell="AF41" sqref="AF41"/>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lrFPDl0vtw2FcfEoYhp6m6p0YlRu1l98fYig8OiXIMedGMJGIX9LNqNzBKCS4mjBbjMEdj7NseFWJ4TK4SSd4A==" saltValue="l0ZPQXT8l1QBJ1HuG49W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B8F0C-C10F-4AEF-B664-A09BDD928EC4}">
  <sheetPr>
    <pageSetUpPr fitToPage="1"/>
  </sheetPr>
  <dimension ref="B1:EM50"/>
  <sheetViews>
    <sheetView showGridLines="0" workbookViewId="0"/>
  </sheetViews>
  <sheetFormatPr defaultColWidth="0" defaultRowHeight="11.25" customHeight="1" zeroHeight="1" x14ac:dyDescent="0.2"/>
  <cols>
    <col min="1" max="1" width="1.6328125" style="74" customWidth="1"/>
    <col min="2" max="2" width="2.36328125" style="74" customWidth="1"/>
    <col min="3" max="16" width="2.6328125" style="74" customWidth="1"/>
    <col min="17" max="17" width="2.36328125" style="74" customWidth="1"/>
    <col min="18" max="95" width="1.6328125" style="74" customWidth="1"/>
    <col min="96" max="133" width="1.6328125" style="86" customWidth="1"/>
    <col min="134" max="143" width="1.6328125" style="74" customWidth="1"/>
    <col min="144" max="16384" width="0" style="74" hidden="1"/>
  </cols>
  <sheetData>
    <row r="1" spans="2:143" ht="22.5" customHeight="1" thickBot="1" x14ac:dyDescent="0.25">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75" t="s">
        <v>147</v>
      </c>
      <c r="DI1" s="576"/>
      <c r="DJ1" s="576"/>
      <c r="DK1" s="576"/>
      <c r="DL1" s="576"/>
      <c r="DM1" s="576"/>
      <c r="DN1" s="577"/>
      <c r="DO1" s="74"/>
      <c r="DP1" s="575" t="s">
        <v>148</v>
      </c>
      <c r="DQ1" s="576"/>
      <c r="DR1" s="576"/>
      <c r="DS1" s="576"/>
      <c r="DT1" s="576"/>
      <c r="DU1" s="576"/>
      <c r="DV1" s="576"/>
      <c r="DW1" s="576"/>
      <c r="DX1" s="576"/>
      <c r="DY1" s="576"/>
      <c r="DZ1" s="576"/>
      <c r="EA1" s="576"/>
      <c r="EB1" s="576"/>
      <c r="EC1" s="577"/>
      <c r="ED1" s="73"/>
      <c r="EE1" s="73"/>
      <c r="EF1" s="73"/>
      <c r="EG1" s="73"/>
      <c r="EH1" s="73"/>
      <c r="EI1" s="73"/>
      <c r="EJ1" s="73"/>
      <c r="EK1" s="73"/>
      <c r="EL1" s="73"/>
      <c r="EM1" s="73"/>
    </row>
    <row r="2" spans="2:143" ht="22.5" customHeight="1" x14ac:dyDescent="0.2">
      <c r="B2" s="75" t="s">
        <v>149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578" t="s">
        <v>150</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151</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152</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25</v>
      </c>
      <c r="C4" s="579"/>
      <c r="D4" s="579"/>
      <c r="E4" s="579"/>
      <c r="F4" s="579"/>
      <c r="G4" s="579"/>
      <c r="H4" s="579"/>
      <c r="I4" s="579"/>
      <c r="J4" s="579"/>
      <c r="K4" s="579"/>
      <c r="L4" s="579"/>
      <c r="M4" s="579"/>
      <c r="N4" s="579"/>
      <c r="O4" s="579"/>
      <c r="P4" s="579"/>
      <c r="Q4" s="580"/>
      <c r="R4" s="578" t="s">
        <v>153</v>
      </c>
      <c r="S4" s="579"/>
      <c r="T4" s="579"/>
      <c r="U4" s="579"/>
      <c r="V4" s="579"/>
      <c r="W4" s="579"/>
      <c r="X4" s="579"/>
      <c r="Y4" s="580"/>
      <c r="Z4" s="578" t="s">
        <v>154</v>
      </c>
      <c r="AA4" s="579"/>
      <c r="AB4" s="579"/>
      <c r="AC4" s="580"/>
      <c r="AD4" s="578" t="s">
        <v>155</v>
      </c>
      <c r="AE4" s="579"/>
      <c r="AF4" s="579"/>
      <c r="AG4" s="579"/>
      <c r="AH4" s="579"/>
      <c r="AI4" s="579"/>
      <c r="AJ4" s="579"/>
      <c r="AK4" s="580"/>
      <c r="AL4" s="578" t="s">
        <v>154</v>
      </c>
      <c r="AM4" s="579"/>
      <c r="AN4" s="579"/>
      <c r="AO4" s="580"/>
      <c r="AP4" s="581" t="s">
        <v>156</v>
      </c>
      <c r="AQ4" s="581"/>
      <c r="AR4" s="581"/>
      <c r="AS4" s="581"/>
      <c r="AT4" s="581"/>
      <c r="AU4" s="581"/>
      <c r="AV4" s="581"/>
      <c r="AW4" s="581"/>
      <c r="AX4" s="581"/>
      <c r="AY4" s="581"/>
      <c r="AZ4" s="581"/>
      <c r="BA4" s="581"/>
      <c r="BB4" s="581"/>
      <c r="BC4" s="581"/>
      <c r="BD4" s="581"/>
      <c r="BE4" s="581"/>
      <c r="BF4" s="581"/>
      <c r="BG4" s="581" t="s">
        <v>157</v>
      </c>
      <c r="BH4" s="581"/>
      <c r="BI4" s="581"/>
      <c r="BJ4" s="581"/>
      <c r="BK4" s="581"/>
      <c r="BL4" s="581"/>
      <c r="BM4" s="581"/>
      <c r="BN4" s="581"/>
      <c r="BO4" s="581" t="s">
        <v>154</v>
      </c>
      <c r="BP4" s="581"/>
      <c r="BQ4" s="581"/>
      <c r="BR4" s="581"/>
      <c r="BS4" s="581" t="s">
        <v>158</v>
      </c>
      <c r="BT4" s="581"/>
      <c r="BU4" s="581"/>
      <c r="BV4" s="581"/>
      <c r="BW4" s="581"/>
      <c r="BX4" s="581"/>
      <c r="BY4" s="581"/>
      <c r="BZ4" s="581"/>
      <c r="CA4" s="581"/>
      <c r="CB4" s="581"/>
      <c r="CD4" s="578" t="s">
        <v>159</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160</v>
      </c>
      <c r="C5" s="583"/>
      <c r="D5" s="583"/>
      <c r="E5" s="583"/>
      <c r="F5" s="583"/>
      <c r="G5" s="583"/>
      <c r="H5" s="583"/>
      <c r="I5" s="583"/>
      <c r="J5" s="583"/>
      <c r="K5" s="583"/>
      <c r="L5" s="583"/>
      <c r="M5" s="583"/>
      <c r="N5" s="583"/>
      <c r="O5" s="583"/>
      <c r="P5" s="583"/>
      <c r="Q5" s="584"/>
      <c r="R5" s="585">
        <v>52299716</v>
      </c>
      <c r="S5" s="586"/>
      <c r="T5" s="586"/>
      <c r="U5" s="586"/>
      <c r="V5" s="586"/>
      <c r="W5" s="586"/>
      <c r="X5" s="586"/>
      <c r="Y5" s="587"/>
      <c r="Z5" s="588">
        <v>37.1</v>
      </c>
      <c r="AA5" s="588"/>
      <c r="AB5" s="588"/>
      <c r="AC5" s="588"/>
      <c r="AD5" s="589">
        <v>48967355</v>
      </c>
      <c r="AE5" s="589"/>
      <c r="AF5" s="589"/>
      <c r="AG5" s="589"/>
      <c r="AH5" s="589"/>
      <c r="AI5" s="589"/>
      <c r="AJ5" s="589"/>
      <c r="AK5" s="589"/>
      <c r="AL5" s="590">
        <v>83.6</v>
      </c>
      <c r="AM5" s="591"/>
      <c r="AN5" s="591"/>
      <c r="AO5" s="592"/>
      <c r="AP5" s="582" t="s">
        <v>161</v>
      </c>
      <c r="AQ5" s="583"/>
      <c r="AR5" s="583"/>
      <c r="AS5" s="583"/>
      <c r="AT5" s="583"/>
      <c r="AU5" s="583"/>
      <c r="AV5" s="583"/>
      <c r="AW5" s="583"/>
      <c r="AX5" s="583"/>
      <c r="AY5" s="583"/>
      <c r="AZ5" s="583"/>
      <c r="BA5" s="583"/>
      <c r="BB5" s="583"/>
      <c r="BC5" s="583"/>
      <c r="BD5" s="583"/>
      <c r="BE5" s="583"/>
      <c r="BF5" s="584"/>
      <c r="BG5" s="596">
        <v>48967355</v>
      </c>
      <c r="BH5" s="597"/>
      <c r="BI5" s="597"/>
      <c r="BJ5" s="597"/>
      <c r="BK5" s="597"/>
      <c r="BL5" s="597"/>
      <c r="BM5" s="597"/>
      <c r="BN5" s="598"/>
      <c r="BO5" s="599">
        <v>93.6</v>
      </c>
      <c r="BP5" s="599"/>
      <c r="BQ5" s="599"/>
      <c r="BR5" s="599"/>
      <c r="BS5" s="600">
        <v>636694</v>
      </c>
      <c r="BT5" s="600"/>
      <c r="BU5" s="600"/>
      <c r="BV5" s="600"/>
      <c r="BW5" s="600"/>
      <c r="BX5" s="600"/>
      <c r="BY5" s="600"/>
      <c r="BZ5" s="600"/>
      <c r="CA5" s="600"/>
      <c r="CB5" s="604"/>
      <c r="CD5" s="578" t="s">
        <v>156</v>
      </c>
      <c r="CE5" s="579"/>
      <c r="CF5" s="579"/>
      <c r="CG5" s="579"/>
      <c r="CH5" s="579"/>
      <c r="CI5" s="579"/>
      <c r="CJ5" s="579"/>
      <c r="CK5" s="579"/>
      <c r="CL5" s="579"/>
      <c r="CM5" s="579"/>
      <c r="CN5" s="579"/>
      <c r="CO5" s="579"/>
      <c r="CP5" s="579"/>
      <c r="CQ5" s="580"/>
      <c r="CR5" s="578" t="s">
        <v>162</v>
      </c>
      <c r="CS5" s="579"/>
      <c r="CT5" s="579"/>
      <c r="CU5" s="579"/>
      <c r="CV5" s="579"/>
      <c r="CW5" s="579"/>
      <c r="CX5" s="579"/>
      <c r="CY5" s="580"/>
      <c r="CZ5" s="578" t="s">
        <v>154</v>
      </c>
      <c r="DA5" s="579"/>
      <c r="DB5" s="579"/>
      <c r="DC5" s="580"/>
      <c r="DD5" s="578" t="s">
        <v>163</v>
      </c>
      <c r="DE5" s="579"/>
      <c r="DF5" s="579"/>
      <c r="DG5" s="579"/>
      <c r="DH5" s="579"/>
      <c r="DI5" s="579"/>
      <c r="DJ5" s="579"/>
      <c r="DK5" s="579"/>
      <c r="DL5" s="579"/>
      <c r="DM5" s="579"/>
      <c r="DN5" s="579"/>
      <c r="DO5" s="579"/>
      <c r="DP5" s="580"/>
      <c r="DQ5" s="578" t="s">
        <v>164</v>
      </c>
      <c r="DR5" s="579"/>
      <c r="DS5" s="579"/>
      <c r="DT5" s="579"/>
      <c r="DU5" s="579"/>
      <c r="DV5" s="579"/>
      <c r="DW5" s="579"/>
      <c r="DX5" s="579"/>
      <c r="DY5" s="579"/>
      <c r="DZ5" s="579"/>
      <c r="EA5" s="579"/>
      <c r="EB5" s="579"/>
      <c r="EC5" s="580"/>
    </row>
    <row r="6" spans="2:143" ht="11.25" customHeight="1" x14ac:dyDescent="0.2">
      <c r="B6" s="593" t="s">
        <v>165</v>
      </c>
      <c r="C6" s="594"/>
      <c r="D6" s="594"/>
      <c r="E6" s="594"/>
      <c r="F6" s="594"/>
      <c r="G6" s="594"/>
      <c r="H6" s="594"/>
      <c r="I6" s="594"/>
      <c r="J6" s="594"/>
      <c r="K6" s="594"/>
      <c r="L6" s="594"/>
      <c r="M6" s="594"/>
      <c r="N6" s="594"/>
      <c r="O6" s="594"/>
      <c r="P6" s="594"/>
      <c r="Q6" s="595"/>
      <c r="R6" s="596">
        <v>400488</v>
      </c>
      <c r="S6" s="597"/>
      <c r="T6" s="597"/>
      <c r="U6" s="597"/>
      <c r="V6" s="597"/>
      <c r="W6" s="597"/>
      <c r="X6" s="597"/>
      <c r="Y6" s="598"/>
      <c r="Z6" s="599">
        <v>0.3</v>
      </c>
      <c r="AA6" s="599"/>
      <c r="AB6" s="599"/>
      <c r="AC6" s="599"/>
      <c r="AD6" s="600">
        <v>400488</v>
      </c>
      <c r="AE6" s="600"/>
      <c r="AF6" s="600"/>
      <c r="AG6" s="600"/>
      <c r="AH6" s="600"/>
      <c r="AI6" s="600"/>
      <c r="AJ6" s="600"/>
      <c r="AK6" s="600"/>
      <c r="AL6" s="601">
        <v>0.7</v>
      </c>
      <c r="AM6" s="602"/>
      <c r="AN6" s="602"/>
      <c r="AO6" s="603"/>
      <c r="AP6" s="593" t="s">
        <v>166</v>
      </c>
      <c r="AQ6" s="594"/>
      <c r="AR6" s="594"/>
      <c r="AS6" s="594"/>
      <c r="AT6" s="594"/>
      <c r="AU6" s="594"/>
      <c r="AV6" s="594"/>
      <c r="AW6" s="594"/>
      <c r="AX6" s="594"/>
      <c r="AY6" s="594"/>
      <c r="AZ6" s="594"/>
      <c r="BA6" s="594"/>
      <c r="BB6" s="594"/>
      <c r="BC6" s="594"/>
      <c r="BD6" s="594"/>
      <c r="BE6" s="594"/>
      <c r="BF6" s="595"/>
      <c r="BG6" s="596">
        <v>48967355</v>
      </c>
      <c r="BH6" s="597"/>
      <c r="BI6" s="597"/>
      <c r="BJ6" s="597"/>
      <c r="BK6" s="597"/>
      <c r="BL6" s="597"/>
      <c r="BM6" s="597"/>
      <c r="BN6" s="598"/>
      <c r="BO6" s="599">
        <v>93.6</v>
      </c>
      <c r="BP6" s="599"/>
      <c r="BQ6" s="599"/>
      <c r="BR6" s="599"/>
      <c r="BS6" s="600">
        <v>636694</v>
      </c>
      <c r="BT6" s="600"/>
      <c r="BU6" s="600"/>
      <c r="BV6" s="600"/>
      <c r="BW6" s="600"/>
      <c r="BX6" s="600"/>
      <c r="BY6" s="600"/>
      <c r="BZ6" s="600"/>
      <c r="CA6" s="600"/>
      <c r="CB6" s="604"/>
      <c r="CD6" s="582" t="s">
        <v>167</v>
      </c>
      <c r="CE6" s="583"/>
      <c r="CF6" s="583"/>
      <c r="CG6" s="583"/>
      <c r="CH6" s="583"/>
      <c r="CI6" s="583"/>
      <c r="CJ6" s="583"/>
      <c r="CK6" s="583"/>
      <c r="CL6" s="583"/>
      <c r="CM6" s="583"/>
      <c r="CN6" s="583"/>
      <c r="CO6" s="583"/>
      <c r="CP6" s="583"/>
      <c r="CQ6" s="584"/>
      <c r="CR6" s="596">
        <v>471598</v>
      </c>
      <c r="CS6" s="597"/>
      <c r="CT6" s="597"/>
      <c r="CU6" s="597"/>
      <c r="CV6" s="597"/>
      <c r="CW6" s="597"/>
      <c r="CX6" s="597"/>
      <c r="CY6" s="598"/>
      <c r="CZ6" s="590">
        <v>0.3</v>
      </c>
      <c r="DA6" s="591"/>
      <c r="DB6" s="591"/>
      <c r="DC6" s="607"/>
      <c r="DD6" s="605" t="s">
        <v>65</v>
      </c>
      <c r="DE6" s="597"/>
      <c r="DF6" s="597"/>
      <c r="DG6" s="597"/>
      <c r="DH6" s="597"/>
      <c r="DI6" s="597"/>
      <c r="DJ6" s="597"/>
      <c r="DK6" s="597"/>
      <c r="DL6" s="597"/>
      <c r="DM6" s="597"/>
      <c r="DN6" s="597"/>
      <c r="DO6" s="597"/>
      <c r="DP6" s="598"/>
      <c r="DQ6" s="605">
        <v>471582</v>
      </c>
      <c r="DR6" s="597"/>
      <c r="DS6" s="597"/>
      <c r="DT6" s="597"/>
      <c r="DU6" s="597"/>
      <c r="DV6" s="597"/>
      <c r="DW6" s="597"/>
      <c r="DX6" s="597"/>
      <c r="DY6" s="597"/>
      <c r="DZ6" s="597"/>
      <c r="EA6" s="597"/>
      <c r="EB6" s="597"/>
      <c r="EC6" s="606"/>
    </row>
    <row r="7" spans="2:143" ht="11.25" customHeight="1" x14ac:dyDescent="0.2">
      <c r="B7" s="593" t="s">
        <v>168</v>
      </c>
      <c r="C7" s="594"/>
      <c r="D7" s="594"/>
      <c r="E7" s="594"/>
      <c r="F7" s="594"/>
      <c r="G7" s="594"/>
      <c r="H7" s="594"/>
      <c r="I7" s="594"/>
      <c r="J7" s="594"/>
      <c r="K7" s="594"/>
      <c r="L7" s="594"/>
      <c r="M7" s="594"/>
      <c r="N7" s="594"/>
      <c r="O7" s="594"/>
      <c r="P7" s="594"/>
      <c r="Q7" s="595"/>
      <c r="R7" s="596">
        <v>58318</v>
      </c>
      <c r="S7" s="597"/>
      <c r="T7" s="597"/>
      <c r="U7" s="597"/>
      <c r="V7" s="597"/>
      <c r="W7" s="597"/>
      <c r="X7" s="597"/>
      <c r="Y7" s="598"/>
      <c r="Z7" s="599">
        <v>0</v>
      </c>
      <c r="AA7" s="599"/>
      <c r="AB7" s="599"/>
      <c r="AC7" s="599"/>
      <c r="AD7" s="600">
        <v>58318</v>
      </c>
      <c r="AE7" s="600"/>
      <c r="AF7" s="600"/>
      <c r="AG7" s="600"/>
      <c r="AH7" s="600"/>
      <c r="AI7" s="600"/>
      <c r="AJ7" s="600"/>
      <c r="AK7" s="600"/>
      <c r="AL7" s="601">
        <v>0.1</v>
      </c>
      <c r="AM7" s="602"/>
      <c r="AN7" s="602"/>
      <c r="AO7" s="603"/>
      <c r="AP7" s="593" t="s">
        <v>169</v>
      </c>
      <c r="AQ7" s="594"/>
      <c r="AR7" s="594"/>
      <c r="AS7" s="594"/>
      <c r="AT7" s="594"/>
      <c r="AU7" s="594"/>
      <c r="AV7" s="594"/>
      <c r="AW7" s="594"/>
      <c r="AX7" s="594"/>
      <c r="AY7" s="594"/>
      <c r="AZ7" s="594"/>
      <c r="BA7" s="594"/>
      <c r="BB7" s="594"/>
      <c r="BC7" s="594"/>
      <c r="BD7" s="594"/>
      <c r="BE7" s="594"/>
      <c r="BF7" s="595"/>
      <c r="BG7" s="596">
        <v>25117542</v>
      </c>
      <c r="BH7" s="597"/>
      <c r="BI7" s="597"/>
      <c r="BJ7" s="597"/>
      <c r="BK7" s="597"/>
      <c r="BL7" s="597"/>
      <c r="BM7" s="597"/>
      <c r="BN7" s="598"/>
      <c r="BO7" s="599">
        <v>48</v>
      </c>
      <c r="BP7" s="599"/>
      <c r="BQ7" s="599"/>
      <c r="BR7" s="599"/>
      <c r="BS7" s="600">
        <v>636694</v>
      </c>
      <c r="BT7" s="600"/>
      <c r="BU7" s="600"/>
      <c r="BV7" s="600"/>
      <c r="BW7" s="600"/>
      <c r="BX7" s="600"/>
      <c r="BY7" s="600"/>
      <c r="BZ7" s="600"/>
      <c r="CA7" s="600"/>
      <c r="CB7" s="604"/>
      <c r="CD7" s="593" t="s">
        <v>170</v>
      </c>
      <c r="CE7" s="594"/>
      <c r="CF7" s="594"/>
      <c r="CG7" s="594"/>
      <c r="CH7" s="594"/>
      <c r="CI7" s="594"/>
      <c r="CJ7" s="594"/>
      <c r="CK7" s="594"/>
      <c r="CL7" s="594"/>
      <c r="CM7" s="594"/>
      <c r="CN7" s="594"/>
      <c r="CO7" s="594"/>
      <c r="CP7" s="594"/>
      <c r="CQ7" s="595"/>
      <c r="CR7" s="596">
        <v>18891266</v>
      </c>
      <c r="CS7" s="597"/>
      <c r="CT7" s="597"/>
      <c r="CU7" s="597"/>
      <c r="CV7" s="597"/>
      <c r="CW7" s="597"/>
      <c r="CX7" s="597"/>
      <c r="CY7" s="598"/>
      <c r="CZ7" s="599">
        <v>13.8</v>
      </c>
      <c r="DA7" s="599"/>
      <c r="DB7" s="599"/>
      <c r="DC7" s="599"/>
      <c r="DD7" s="605">
        <v>2909765</v>
      </c>
      <c r="DE7" s="597"/>
      <c r="DF7" s="597"/>
      <c r="DG7" s="597"/>
      <c r="DH7" s="597"/>
      <c r="DI7" s="597"/>
      <c r="DJ7" s="597"/>
      <c r="DK7" s="597"/>
      <c r="DL7" s="597"/>
      <c r="DM7" s="597"/>
      <c r="DN7" s="597"/>
      <c r="DO7" s="597"/>
      <c r="DP7" s="598"/>
      <c r="DQ7" s="605">
        <v>14898109</v>
      </c>
      <c r="DR7" s="597"/>
      <c r="DS7" s="597"/>
      <c r="DT7" s="597"/>
      <c r="DU7" s="597"/>
      <c r="DV7" s="597"/>
      <c r="DW7" s="597"/>
      <c r="DX7" s="597"/>
      <c r="DY7" s="597"/>
      <c r="DZ7" s="597"/>
      <c r="EA7" s="597"/>
      <c r="EB7" s="597"/>
      <c r="EC7" s="606"/>
    </row>
    <row r="8" spans="2:143" ht="11.25" customHeight="1" x14ac:dyDescent="0.2">
      <c r="B8" s="593" t="s">
        <v>171</v>
      </c>
      <c r="C8" s="594"/>
      <c r="D8" s="594"/>
      <c r="E8" s="594"/>
      <c r="F8" s="594"/>
      <c r="G8" s="594"/>
      <c r="H8" s="594"/>
      <c r="I8" s="594"/>
      <c r="J8" s="594"/>
      <c r="K8" s="594"/>
      <c r="L8" s="594"/>
      <c r="M8" s="594"/>
      <c r="N8" s="594"/>
      <c r="O8" s="594"/>
      <c r="P8" s="594"/>
      <c r="Q8" s="595"/>
      <c r="R8" s="596">
        <v>418044</v>
      </c>
      <c r="S8" s="597"/>
      <c r="T8" s="597"/>
      <c r="U8" s="597"/>
      <c r="V8" s="597"/>
      <c r="W8" s="597"/>
      <c r="X8" s="597"/>
      <c r="Y8" s="598"/>
      <c r="Z8" s="599">
        <v>0.3</v>
      </c>
      <c r="AA8" s="599"/>
      <c r="AB8" s="599"/>
      <c r="AC8" s="599"/>
      <c r="AD8" s="600">
        <v>418044</v>
      </c>
      <c r="AE8" s="600"/>
      <c r="AF8" s="600"/>
      <c r="AG8" s="600"/>
      <c r="AH8" s="600"/>
      <c r="AI8" s="600"/>
      <c r="AJ8" s="600"/>
      <c r="AK8" s="600"/>
      <c r="AL8" s="601">
        <v>0.7</v>
      </c>
      <c r="AM8" s="602"/>
      <c r="AN8" s="602"/>
      <c r="AO8" s="603"/>
      <c r="AP8" s="593" t="s">
        <v>172</v>
      </c>
      <c r="AQ8" s="594"/>
      <c r="AR8" s="594"/>
      <c r="AS8" s="594"/>
      <c r="AT8" s="594"/>
      <c r="AU8" s="594"/>
      <c r="AV8" s="594"/>
      <c r="AW8" s="594"/>
      <c r="AX8" s="594"/>
      <c r="AY8" s="594"/>
      <c r="AZ8" s="594"/>
      <c r="BA8" s="594"/>
      <c r="BB8" s="594"/>
      <c r="BC8" s="594"/>
      <c r="BD8" s="594"/>
      <c r="BE8" s="594"/>
      <c r="BF8" s="595"/>
      <c r="BG8" s="596">
        <v>485320</v>
      </c>
      <c r="BH8" s="597"/>
      <c r="BI8" s="597"/>
      <c r="BJ8" s="597"/>
      <c r="BK8" s="597"/>
      <c r="BL8" s="597"/>
      <c r="BM8" s="597"/>
      <c r="BN8" s="598"/>
      <c r="BO8" s="599">
        <v>0.9</v>
      </c>
      <c r="BP8" s="599"/>
      <c r="BQ8" s="599"/>
      <c r="BR8" s="599"/>
      <c r="BS8" s="600" t="s">
        <v>65</v>
      </c>
      <c r="BT8" s="600"/>
      <c r="BU8" s="600"/>
      <c r="BV8" s="600"/>
      <c r="BW8" s="600"/>
      <c r="BX8" s="600"/>
      <c r="BY8" s="600"/>
      <c r="BZ8" s="600"/>
      <c r="CA8" s="600"/>
      <c r="CB8" s="604"/>
      <c r="CD8" s="593" t="s">
        <v>173</v>
      </c>
      <c r="CE8" s="594"/>
      <c r="CF8" s="594"/>
      <c r="CG8" s="594"/>
      <c r="CH8" s="594"/>
      <c r="CI8" s="594"/>
      <c r="CJ8" s="594"/>
      <c r="CK8" s="594"/>
      <c r="CL8" s="594"/>
      <c r="CM8" s="594"/>
      <c r="CN8" s="594"/>
      <c r="CO8" s="594"/>
      <c r="CP8" s="594"/>
      <c r="CQ8" s="595"/>
      <c r="CR8" s="596">
        <v>58718989</v>
      </c>
      <c r="CS8" s="597"/>
      <c r="CT8" s="597"/>
      <c r="CU8" s="597"/>
      <c r="CV8" s="597"/>
      <c r="CW8" s="597"/>
      <c r="CX8" s="597"/>
      <c r="CY8" s="598"/>
      <c r="CZ8" s="599">
        <v>43</v>
      </c>
      <c r="DA8" s="599"/>
      <c r="DB8" s="599"/>
      <c r="DC8" s="599"/>
      <c r="DD8" s="605">
        <v>1170899</v>
      </c>
      <c r="DE8" s="597"/>
      <c r="DF8" s="597"/>
      <c r="DG8" s="597"/>
      <c r="DH8" s="597"/>
      <c r="DI8" s="597"/>
      <c r="DJ8" s="597"/>
      <c r="DK8" s="597"/>
      <c r="DL8" s="597"/>
      <c r="DM8" s="597"/>
      <c r="DN8" s="597"/>
      <c r="DO8" s="597"/>
      <c r="DP8" s="598"/>
      <c r="DQ8" s="605">
        <v>25629078</v>
      </c>
      <c r="DR8" s="597"/>
      <c r="DS8" s="597"/>
      <c r="DT8" s="597"/>
      <c r="DU8" s="597"/>
      <c r="DV8" s="597"/>
      <c r="DW8" s="597"/>
      <c r="DX8" s="597"/>
      <c r="DY8" s="597"/>
      <c r="DZ8" s="597"/>
      <c r="EA8" s="597"/>
      <c r="EB8" s="597"/>
      <c r="EC8" s="606"/>
    </row>
    <row r="9" spans="2:143" ht="11.25" customHeight="1" x14ac:dyDescent="0.2">
      <c r="B9" s="593" t="s">
        <v>174</v>
      </c>
      <c r="C9" s="594"/>
      <c r="D9" s="594"/>
      <c r="E9" s="594"/>
      <c r="F9" s="594"/>
      <c r="G9" s="594"/>
      <c r="H9" s="594"/>
      <c r="I9" s="594"/>
      <c r="J9" s="594"/>
      <c r="K9" s="594"/>
      <c r="L9" s="594"/>
      <c r="M9" s="594"/>
      <c r="N9" s="594"/>
      <c r="O9" s="594"/>
      <c r="P9" s="594"/>
      <c r="Q9" s="595"/>
      <c r="R9" s="596">
        <v>510122</v>
      </c>
      <c r="S9" s="597"/>
      <c r="T9" s="597"/>
      <c r="U9" s="597"/>
      <c r="V9" s="597"/>
      <c r="W9" s="597"/>
      <c r="X9" s="597"/>
      <c r="Y9" s="598"/>
      <c r="Z9" s="599">
        <v>0.4</v>
      </c>
      <c r="AA9" s="599"/>
      <c r="AB9" s="599"/>
      <c r="AC9" s="599"/>
      <c r="AD9" s="600">
        <v>510122</v>
      </c>
      <c r="AE9" s="600"/>
      <c r="AF9" s="600"/>
      <c r="AG9" s="600"/>
      <c r="AH9" s="600"/>
      <c r="AI9" s="600"/>
      <c r="AJ9" s="600"/>
      <c r="AK9" s="600"/>
      <c r="AL9" s="601">
        <v>0.9</v>
      </c>
      <c r="AM9" s="602"/>
      <c r="AN9" s="602"/>
      <c r="AO9" s="603"/>
      <c r="AP9" s="593" t="s">
        <v>175</v>
      </c>
      <c r="AQ9" s="594"/>
      <c r="AR9" s="594"/>
      <c r="AS9" s="594"/>
      <c r="AT9" s="594"/>
      <c r="AU9" s="594"/>
      <c r="AV9" s="594"/>
      <c r="AW9" s="594"/>
      <c r="AX9" s="594"/>
      <c r="AY9" s="594"/>
      <c r="AZ9" s="594"/>
      <c r="BA9" s="594"/>
      <c r="BB9" s="594"/>
      <c r="BC9" s="594"/>
      <c r="BD9" s="594"/>
      <c r="BE9" s="594"/>
      <c r="BF9" s="595"/>
      <c r="BG9" s="596">
        <v>20214159</v>
      </c>
      <c r="BH9" s="597"/>
      <c r="BI9" s="597"/>
      <c r="BJ9" s="597"/>
      <c r="BK9" s="597"/>
      <c r="BL9" s="597"/>
      <c r="BM9" s="597"/>
      <c r="BN9" s="598"/>
      <c r="BO9" s="599">
        <v>38.700000000000003</v>
      </c>
      <c r="BP9" s="599"/>
      <c r="BQ9" s="599"/>
      <c r="BR9" s="599"/>
      <c r="BS9" s="600" t="s">
        <v>65</v>
      </c>
      <c r="BT9" s="600"/>
      <c r="BU9" s="600"/>
      <c r="BV9" s="600"/>
      <c r="BW9" s="600"/>
      <c r="BX9" s="600"/>
      <c r="BY9" s="600"/>
      <c r="BZ9" s="600"/>
      <c r="CA9" s="600"/>
      <c r="CB9" s="604"/>
      <c r="CD9" s="593" t="s">
        <v>176</v>
      </c>
      <c r="CE9" s="594"/>
      <c r="CF9" s="594"/>
      <c r="CG9" s="594"/>
      <c r="CH9" s="594"/>
      <c r="CI9" s="594"/>
      <c r="CJ9" s="594"/>
      <c r="CK9" s="594"/>
      <c r="CL9" s="594"/>
      <c r="CM9" s="594"/>
      <c r="CN9" s="594"/>
      <c r="CO9" s="594"/>
      <c r="CP9" s="594"/>
      <c r="CQ9" s="595"/>
      <c r="CR9" s="596">
        <v>8757093</v>
      </c>
      <c r="CS9" s="597"/>
      <c r="CT9" s="597"/>
      <c r="CU9" s="597"/>
      <c r="CV9" s="597"/>
      <c r="CW9" s="597"/>
      <c r="CX9" s="597"/>
      <c r="CY9" s="598"/>
      <c r="CZ9" s="599">
        <v>6.4</v>
      </c>
      <c r="DA9" s="599"/>
      <c r="DB9" s="599"/>
      <c r="DC9" s="599"/>
      <c r="DD9" s="605">
        <v>36290</v>
      </c>
      <c r="DE9" s="597"/>
      <c r="DF9" s="597"/>
      <c r="DG9" s="597"/>
      <c r="DH9" s="597"/>
      <c r="DI9" s="597"/>
      <c r="DJ9" s="597"/>
      <c r="DK9" s="597"/>
      <c r="DL9" s="597"/>
      <c r="DM9" s="597"/>
      <c r="DN9" s="597"/>
      <c r="DO9" s="597"/>
      <c r="DP9" s="598"/>
      <c r="DQ9" s="605">
        <v>4716238</v>
      </c>
      <c r="DR9" s="597"/>
      <c r="DS9" s="597"/>
      <c r="DT9" s="597"/>
      <c r="DU9" s="597"/>
      <c r="DV9" s="597"/>
      <c r="DW9" s="597"/>
      <c r="DX9" s="597"/>
      <c r="DY9" s="597"/>
      <c r="DZ9" s="597"/>
      <c r="EA9" s="597"/>
      <c r="EB9" s="597"/>
      <c r="EC9" s="606"/>
    </row>
    <row r="10" spans="2:143" ht="11.25" customHeight="1" x14ac:dyDescent="0.2">
      <c r="B10" s="593" t="s">
        <v>177</v>
      </c>
      <c r="C10" s="594"/>
      <c r="D10" s="594"/>
      <c r="E10" s="594"/>
      <c r="F10" s="594"/>
      <c r="G10" s="594"/>
      <c r="H10" s="594"/>
      <c r="I10" s="594"/>
      <c r="J10" s="594"/>
      <c r="K10" s="594"/>
      <c r="L10" s="594"/>
      <c r="M10" s="594"/>
      <c r="N10" s="594"/>
      <c r="O10" s="594"/>
      <c r="P10" s="594"/>
      <c r="Q10" s="595"/>
      <c r="R10" s="596" t="s">
        <v>65</v>
      </c>
      <c r="S10" s="597"/>
      <c r="T10" s="597"/>
      <c r="U10" s="597"/>
      <c r="V10" s="597"/>
      <c r="W10" s="597"/>
      <c r="X10" s="597"/>
      <c r="Y10" s="598"/>
      <c r="Z10" s="599" t="s">
        <v>65</v>
      </c>
      <c r="AA10" s="599"/>
      <c r="AB10" s="599"/>
      <c r="AC10" s="599"/>
      <c r="AD10" s="600" t="s">
        <v>65</v>
      </c>
      <c r="AE10" s="600"/>
      <c r="AF10" s="600"/>
      <c r="AG10" s="600"/>
      <c r="AH10" s="600"/>
      <c r="AI10" s="600"/>
      <c r="AJ10" s="600"/>
      <c r="AK10" s="600"/>
      <c r="AL10" s="601" t="s">
        <v>65</v>
      </c>
      <c r="AM10" s="602"/>
      <c r="AN10" s="602"/>
      <c r="AO10" s="603"/>
      <c r="AP10" s="593" t="s">
        <v>178</v>
      </c>
      <c r="AQ10" s="594"/>
      <c r="AR10" s="594"/>
      <c r="AS10" s="594"/>
      <c r="AT10" s="594"/>
      <c r="AU10" s="594"/>
      <c r="AV10" s="594"/>
      <c r="AW10" s="594"/>
      <c r="AX10" s="594"/>
      <c r="AY10" s="594"/>
      <c r="AZ10" s="594"/>
      <c r="BA10" s="594"/>
      <c r="BB10" s="594"/>
      <c r="BC10" s="594"/>
      <c r="BD10" s="594"/>
      <c r="BE10" s="594"/>
      <c r="BF10" s="595"/>
      <c r="BG10" s="596">
        <v>737737</v>
      </c>
      <c r="BH10" s="597"/>
      <c r="BI10" s="597"/>
      <c r="BJ10" s="597"/>
      <c r="BK10" s="597"/>
      <c r="BL10" s="597"/>
      <c r="BM10" s="597"/>
      <c r="BN10" s="598"/>
      <c r="BO10" s="599">
        <v>1.4</v>
      </c>
      <c r="BP10" s="599"/>
      <c r="BQ10" s="599"/>
      <c r="BR10" s="599"/>
      <c r="BS10" s="600" t="s">
        <v>65</v>
      </c>
      <c r="BT10" s="600"/>
      <c r="BU10" s="600"/>
      <c r="BV10" s="600"/>
      <c r="BW10" s="600"/>
      <c r="BX10" s="600"/>
      <c r="BY10" s="600"/>
      <c r="BZ10" s="600"/>
      <c r="CA10" s="600"/>
      <c r="CB10" s="604"/>
      <c r="CD10" s="593" t="s">
        <v>179</v>
      </c>
      <c r="CE10" s="594"/>
      <c r="CF10" s="594"/>
      <c r="CG10" s="594"/>
      <c r="CH10" s="594"/>
      <c r="CI10" s="594"/>
      <c r="CJ10" s="594"/>
      <c r="CK10" s="594"/>
      <c r="CL10" s="594"/>
      <c r="CM10" s="594"/>
      <c r="CN10" s="594"/>
      <c r="CO10" s="594"/>
      <c r="CP10" s="594"/>
      <c r="CQ10" s="595"/>
      <c r="CR10" s="596">
        <v>608854</v>
      </c>
      <c r="CS10" s="597"/>
      <c r="CT10" s="597"/>
      <c r="CU10" s="597"/>
      <c r="CV10" s="597"/>
      <c r="CW10" s="597"/>
      <c r="CX10" s="597"/>
      <c r="CY10" s="598"/>
      <c r="CZ10" s="599">
        <v>0.4</v>
      </c>
      <c r="DA10" s="599"/>
      <c r="DB10" s="599"/>
      <c r="DC10" s="599"/>
      <c r="DD10" s="605" t="s">
        <v>65</v>
      </c>
      <c r="DE10" s="597"/>
      <c r="DF10" s="597"/>
      <c r="DG10" s="597"/>
      <c r="DH10" s="597"/>
      <c r="DI10" s="597"/>
      <c r="DJ10" s="597"/>
      <c r="DK10" s="597"/>
      <c r="DL10" s="597"/>
      <c r="DM10" s="597"/>
      <c r="DN10" s="597"/>
      <c r="DO10" s="597"/>
      <c r="DP10" s="598"/>
      <c r="DQ10" s="605">
        <v>485656</v>
      </c>
      <c r="DR10" s="597"/>
      <c r="DS10" s="597"/>
      <c r="DT10" s="597"/>
      <c r="DU10" s="597"/>
      <c r="DV10" s="597"/>
      <c r="DW10" s="597"/>
      <c r="DX10" s="597"/>
      <c r="DY10" s="597"/>
      <c r="DZ10" s="597"/>
      <c r="EA10" s="597"/>
      <c r="EB10" s="597"/>
      <c r="EC10" s="606"/>
    </row>
    <row r="11" spans="2:143" ht="11.25" customHeight="1" x14ac:dyDescent="0.2">
      <c r="B11" s="593" t="s">
        <v>180</v>
      </c>
      <c r="C11" s="594"/>
      <c r="D11" s="594"/>
      <c r="E11" s="594"/>
      <c r="F11" s="594"/>
      <c r="G11" s="594"/>
      <c r="H11" s="594"/>
      <c r="I11" s="594"/>
      <c r="J11" s="594"/>
      <c r="K11" s="594"/>
      <c r="L11" s="594"/>
      <c r="M11" s="594"/>
      <c r="N11" s="594"/>
      <c r="O11" s="594"/>
      <c r="P11" s="594"/>
      <c r="Q11" s="595"/>
      <c r="R11" s="596">
        <v>6194849</v>
      </c>
      <c r="S11" s="597"/>
      <c r="T11" s="597"/>
      <c r="U11" s="597"/>
      <c r="V11" s="597"/>
      <c r="W11" s="597"/>
      <c r="X11" s="597"/>
      <c r="Y11" s="598"/>
      <c r="Z11" s="601">
        <v>4.4000000000000004</v>
      </c>
      <c r="AA11" s="602"/>
      <c r="AB11" s="602"/>
      <c r="AC11" s="608"/>
      <c r="AD11" s="605">
        <v>6194849</v>
      </c>
      <c r="AE11" s="597"/>
      <c r="AF11" s="597"/>
      <c r="AG11" s="597"/>
      <c r="AH11" s="597"/>
      <c r="AI11" s="597"/>
      <c r="AJ11" s="597"/>
      <c r="AK11" s="598"/>
      <c r="AL11" s="601">
        <v>10.6</v>
      </c>
      <c r="AM11" s="602"/>
      <c r="AN11" s="602"/>
      <c r="AO11" s="603"/>
      <c r="AP11" s="593" t="s">
        <v>181</v>
      </c>
      <c r="AQ11" s="594"/>
      <c r="AR11" s="594"/>
      <c r="AS11" s="594"/>
      <c r="AT11" s="594"/>
      <c r="AU11" s="594"/>
      <c r="AV11" s="594"/>
      <c r="AW11" s="594"/>
      <c r="AX11" s="594"/>
      <c r="AY11" s="594"/>
      <c r="AZ11" s="594"/>
      <c r="BA11" s="594"/>
      <c r="BB11" s="594"/>
      <c r="BC11" s="594"/>
      <c r="BD11" s="594"/>
      <c r="BE11" s="594"/>
      <c r="BF11" s="595"/>
      <c r="BG11" s="596">
        <v>3680326</v>
      </c>
      <c r="BH11" s="597"/>
      <c r="BI11" s="597"/>
      <c r="BJ11" s="597"/>
      <c r="BK11" s="597"/>
      <c r="BL11" s="597"/>
      <c r="BM11" s="597"/>
      <c r="BN11" s="598"/>
      <c r="BO11" s="599">
        <v>7</v>
      </c>
      <c r="BP11" s="599"/>
      <c r="BQ11" s="599"/>
      <c r="BR11" s="599"/>
      <c r="BS11" s="600">
        <v>636694</v>
      </c>
      <c r="BT11" s="600"/>
      <c r="BU11" s="600"/>
      <c r="BV11" s="600"/>
      <c r="BW11" s="600"/>
      <c r="BX11" s="600"/>
      <c r="BY11" s="600"/>
      <c r="BZ11" s="600"/>
      <c r="CA11" s="600"/>
      <c r="CB11" s="604"/>
      <c r="CD11" s="593" t="s">
        <v>182</v>
      </c>
      <c r="CE11" s="594"/>
      <c r="CF11" s="594"/>
      <c r="CG11" s="594"/>
      <c r="CH11" s="594"/>
      <c r="CI11" s="594"/>
      <c r="CJ11" s="594"/>
      <c r="CK11" s="594"/>
      <c r="CL11" s="594"/>
      <c r="CM11" s="594"/>
      <c r="CN11" s="594"/>
      <c r="CO11" s="594"/>
      <c r="CP11" s="594"/>
      <c r="CQ11" s="595"/>
      <c r="CR11" s="596">
        <v>158218</v>
      </c>
      <c r="CS11" s="597"/>
      <c r="CT11" s="597"/>
      <c r="CU11" s="597"/>
      <c r="CV11" s="597"/>
      <c r="CW11" s="597"/>
      <c r="CX11" s="597"/>
      <c r="CY11" s="598"/>
      <c r="CZ11" s="599">
        <v>0.1</v>
      </c>
      <c r="DA11" s="599"/>
      <c r="DB11" s="599"/>
      <c r="DC11" s="599"/>
      <c r="DD11" s="605" t="s">
        <v>65</v>
      </c>
      <c r="DE11" s="597"/>
      <c r="DF11" s="597"/>
      <c r="DG11" s="597"/>
      <c r="DH11" s="597"/>
      <c r="DI11" s="597"/>
      <c r="DJ11" s="597"/>
      <c r="DK11" s="597"/>
      <c r="DL11" s="597"/>
      <c r="DM11" s="597"/>
      <c r="DN11" s="597"/>
      <c r="DO11" s="597"/>
      <c r="DP11" s="598"/>
      <c r="DQ11" s="605">
        <v>107164</v>
      </c>
      <c r="DR11" s="597"/>
      <c r="DS11" s="597"/>
      <c r="DT11" s="597"/>
      <c r="DU11" s="597"/>
      <c r="DV11" s="597"/>
      <c r="DW11" s="597"/>
      <c r="DX11" s="597"/>
      <c r="DY11" s="597"/>
      <c r="DZ11" s="597"/>
      <c r="EA11" s="597"/>
      <c r="EB11" s="597"/>
      <c r="EC11" s="606"/>
    </row>
    <row r="12" spans="2:143" ht="11.25" customHeight="1" x14ac:dyDescent="0.2">
      <c r="B12" s="593" t="s">
        <v>183</v>
      </c>
      <c r="C12" s="594"/>
      <c r="D12" s="594"/>
      <c r="E12" s="594"/>
      <c r="F12" s="594"/>
      <c r="G12" s="594"/>
      <c r="H12" s="594"/>
      <c r="I12" s="594"/>
      <c r="J12" s="594"/>
      <c r="K12" s="594"/>
      <c r="L12" s="594"/>
      <c r="M12" s="594"/>
      <c r="N12" s="594"/>
      <c r="O12" s="594"/>
      <c r="P12" s="594"/>
      <c r="Q12" s="595"/>
      <c r="R12" s="596" t="s">
        <v>65</v>
      </c>
      <c r="S12" s="597"/>
      <c r="T12" s="597"/>
      <c r="U12" s="597"/>
      <c r="V12" s="597"/>
      <c r="W12" s="597"/>
      <c r="X12" s="597"/>
      <c r="Y12" s="598"/>
      <c r="Z12" s="599" t="s">
        <v>65</v>
      </c>
      <c r="AA12" s="599"/>
      <c r="AB12" s="599"/>
      <c r="AC12" s="599"/>
      <c r="AD12" s="600" t="s">
        <v>65</v>
      </c>
      <c r="AE12" s="600"/>
      <c r="AF12" s="600"/>
      <c r="AG12" s="600"/>
      <c r="AH12" s="600"/>
      <c r="AI12" s="600"/>
      <c r="AJ12" s="600"/>
      <c r="AK12" s="600"/>
      <c r="AL12" s="601" t="s">
        <v>65</v>
      </c>
      <c r="AM12" s="602"/>
      <c r="AN12" s="602"/>
      <c r="AO12" s="603"/>
      <c r="AP12" s="593" t="s">
        <v>184</v>
      </c>
      <c r="AQ12" s="594"/>
      <c r="AR12" s="594"/>
      <c r="AS12" s="594"/>
      <c r="AT12" s="594"/>
      <c r="AU12" s="594"/>
      <c r="AV12" s="594"/>
      <c r="AW12" s="594"/>
      <c r="AX12" s="594"/>
      <c r="AY12" s="594"/>
      <c r="AZ12" s="594"/>
      <c r="BA12" s="594"/>
      <c r="BB12" s="594"/>
      <c r="BC12" s="594"/>
      <c r="BD12" s="594"/>
      <c r="BE12" s="594"/>
      <c r="BF12" s="595"/>
      <c r="BG12" s="596">
        <v>22261041</v>
      </c>
      <c r="BH12" s="597"/>
      <c r="BI12" s="597"/>
      <c r="BJ12" s="597"/>
      <c r="BK12" s="597"/>
      <c r="BL12" s="597"/>
      <c r="BM12" s="597"/>
      <c r="BN12" s="598"/>
      <c r="BO12" s="599">
        <v>42.6</v>
      </c>
      <c r="BP12" s="599"/>
      <c r="BQ12" s="599"/>
      <c r="BR12" s="599"/>
      <c r="BS12" s="600" t="s">
        <v>65</v>
      </c>
      <c r="BT12" s="600"/>
      <c r="BU12" s="600"/>
      <c r="BV12" s="600"/>
      <c r="BW12" s="600"/>
      <c r="BX12" s="600"/>
      <c r="BY12" s="600"/>
      <c r="BZ12" s="600"/>
      <c r="CA12" s="600"/>
      <c r="CB12" s="604"/>
      <c r="CD12" s="593" t="s">
        <v>185</v>
      </c>
      <c r="CE12" s="594"/>
      <c r="CF12" s="594"/>
      <c r="CG12" s="594"/>
      <c r="CH12" s="594"/>
      <c r="CI12" s="594"/>
      <c r="CJ12" s="594"/>
      <c r="CK12" s="594"/>
      <c r="CL12" s="594"/>
      <c r="CM12" s="594"/>
      <c r="CN12" s="594"/>
      <c r="CO12" s="594"/>
      <c r="CP12" s="594"/>
      <c r="CQ12" s="595"/>
      <c r="CR12" s="596">
        <v>1138950</v>
      </c>
      <c r="CS12" s="597"/>
      <c r="CT12" s="597"/>
      <c r="CU12" s="597"/>
      <c r="CV12" s="597"/>
      <c r="CW12" s="597"/>
      <c r="CX12" s="597"/>
      <c r="CY12" s="598"/>
      <c r="CZ12" s="599">
        <v>0.8</v>
      </c>
      <c r="DA12" s="599"/>
      <c r="DB12" s="599"/>
      <c r="DC12" s="599"/>
      <c r="DD12" s="605">
        <v>1198</v>
      </c>
      <c r="DE12" s="597"/>
      <c r="DF12" s="597"/>
      <c r="DG12" s="597"/>
      <c r="DH12" s="597"/>
      <c r="DI12" s="597"/>
      <c r="DJ12" s="597"/>
      <c r="DK12" s="597"/>
      <c r="DL12" s="597"/>
      <c r="DM12" s="597"/>
      <c r="DN12" s="597"/>
      <c r="DO12" s="597"/>
      <c r="DP12" s="598"/>
      <c r="DQ12" s="605">
        <v>388271</v>
      </c>
      <c r="DR12" s="597"/>
      <c r="DS12" s="597"/>
      <c r="DT12" s="597"/>
      <c r="DU12" s="597"/>
      <c r="DV12" s="597"/>
      <c r="DW12" s="597"/>
      <c r="DX12" s="597"/>
      <c r="DY12" s="597"/>
      <c r="DZ12" s="597"/>
      <c r="EA12" s="597"/>
      <c r="EB12" s="597"/>
      <c r="EC12" s="606"/>
    </row>
    <row r="13" spans="2:143" ht="11.25" customHeight="1" x14ac:dyDescent="0.2">
      <c r="B13" s="593" t="s">
        <v>186</v>
      </c>
      <c r="C13" s="594"/>
      <c r="D13" s="594"/>
      <c r="E13" s="594"/>
      <c r="F13" s="594"/>
      <c r="G13" s="594"/>
      <c r="H13" s="594"/>
      <c r="I13" s="594"/>
      <c r="J13" s="594"/>
      <c r="K13" s="594"/>
      <c r="L13" s="594"/>
      <c r="M13" s="594"/>
      <c r="N13" s="594"/>
      <c r="O13" s="594"/>
      <c r="P13" s="594"/>
      <c r="Q13" s="595"/>
      <c r="R13" s="596" t="s">
        <v>65</v>
      </c>
      <c r="S13" s="597"/>
      <c r="T13" s="597"/>
      <c r="U13" s="597"/>
      <c r="V13" s="597"/>
      <c r="W13" s="597"/>
      <c r="X13" s="597"/>
      <c r="Y13" s="598"/>
      <c r="Z13" s="599" t="s">
        <v>65</v>
      </c>
      <c r="AA13" s="599"/>
      <c r="AB13" s="599"/>
      <c r="AC13" s="599"/>
      <c r="AD13" s="600" t="s">
        <v>65</v>
      </c>
      <c r="AE13" s="600"/>
      <c r="AF13" s="600"/>
      <c r="AG13" s="600"/>
      <c r="AH13" s="600"/>
      <c r="AI13" s="600"/>
      <c r="AJ13" s="600"/>
      <c r="AK13" s="600"/>
      <c r="AL13" s="601" t="s">
        <v>65</v>
      </c>
      <c r="AM13" s="602"/>
      <c r="AN13" s="602"/>
      <c r="AO13" s="603"/>
      <c r="AP13" s="593" t="s">
        <v>187</v>
      </c>
      <c r="AQ13" s="594"/>
      <c r="AR13" s="594"/>
      <c r="AS13" s="594"/>
      <c r="AT13" s="594"/>
      <c r="AU13" s="594"/>
      <c r="AV13" s="594"/>
      <c r="AW13" s="594"/>
      <c r="AX13" s="594"/>
      <c r="AY13" s="594"/>
      <c r="AZ13" s="594"/>
      <c r="BA13" s="594"/>
      <c r="BB13" s="594"/>
      <c r="BC13" s="594"/>
      <c r="BD13" s="594"/>
      <c r="BE13" s="594"/>
      <c r="BF13" s="595"/>
      <c r="BG13" s="596">
        <v>21847304</v>
      </c>
      <c r="BH13" s="597"/>
      <c r="BI13" s="597"/>
      <c r="BJ13" s="597"/>
      <c r="BK13" s="597"/>
      <c r="BL13" s="597"/>
      <c r="BM13" s="597"/>
      <c r="BN13" s="598"/>
      <c r="BO13" s="599">
        <v>41.8</v>
      </c>
      <c r="BP13" s="599"/>
      <c r="BQ13" s="599"/>
      <c r="BR13" s="599"/>
      <c r="BS13" s="600" t="s">
        <v>65</v>
      </c>
      <c r="BT13" s="600"/>
      <c r="BU13" s="600"/>
      <c r="BV13" s="600"/>
      <c r="BW13" s="600"/>
      <c r="BX13" s="600"/>
      <c r="BY13" s="600"/>
      <c r="BZ13" s="600"/>
      <c r="CA13" s="600"/>
      <c r="CB13" s="604"/>
      <c r="CD13" s="593" t="s">
        <v>188</v>
      </c>
      <c r="CE13" s="594"/>
      <c r="CF13" s="594"/>
      <c r="CG13" s="594"/>
      <c r="CH13" s="594"/>
      <c r="CI13" s="594"/>
      <c r="CJ13" s="594"/>
      <c r="CK13" s="594"/>
      <c r="CL13" s="594"/>
      <c r="CM13" s="594"/>
      <c r="CN13" s="594"/>
      <c r="CO13" s="594"/>
      <c r="CP13" s="594"/>
      <c r="CQ13" s="595"/>
      <c r="CR13" s="596">
        <v>7013588</v>
      </c>
      <c r="CS13" s="597"/>
      <c r="CT13" s="597"/>
      <c r="CU13" s="597"/>
      <c r="CV13" s="597"/>
      <c r="CW13" s="597"/>
      <c r="CX13" s="597"/>
      <c r="CY13" s="598"/>
      <c r="CZ13" s="599">
        <v>5.0999999999999996</v>
      </c>
      <c r="DA13" s="599"/>
      <c r="DB13" s="599"/>
      <c r="DC13" s="599"/>
      <c r="DD13" s="605">
        <v>2934331</v>
      </c>
      <c r="DE13" s="597"/>
      <c r="DF13" s="597"/>
      <c r="DG13" s="597"/>
      <c r="DH13" s="597"/>
      <c r="DI13" s="597"/>
      <c r="DJ13" s="597"/>
      <c r="DK13" s="597"/>
      <c r="DL13" s="597"/>
      <c r="DM13" s="597"/>
      <c r="DN13" s="597"/>
      <c r="DO13" s="597"/>
      <c r="DP13" s="598"/>
      <c r="DQ13" s="605">
        <v>5816290</v>
      </c>
      <c r="DR13" s="597"/>
      <c r="DS13" s="597"/>
      <c r="DT13" s="597"/>
      <c r="DU13" s="597"/>
      <c r="DV13" s="597"/>
      <c r="DW13" s="597"/>
      <c r="DX13" s="597"/>
      <c r="DY13" s="597"/>
      <c r="DZ13" s="597"/>
      <c r="EA13" s="597"/>
      <c r="EB13" s="597"/>
      <c r="EC13" s="606"/>
    </row>
    <row r="14" spans="2:143" ht="11.25" customHeight="1" x14ac:dyDescent="0.2">
      <c r="B14" s="593" t="s">
        <v>189</v>
      </c>
      <c r="C14" s="594"/>
      <c r="D14" s="594"/>
      <c r="E14" s="594"/>
      <c r="F14" s="594"/>
      <c r="G14" s="594"/>
      <c r="H14" s="594"/>
      <c r="I14" s="594"/>
      <c r="J14" s="594"/>
      <c r="K14" s="594"/>
      <c r="L14" s="594"/>
      <c r="M14" s="594"/>
      <c r="N14" s="594"/>
      <c r="O14" s="594"/>
      <c r="P14" s="594"/>
      <c r="Q14" s="595"/>
      <c r="R14" s="596">
        <v>1</v>
      </c>
      <c r="S14" s="597"/>
      <c r="T14" s="597"/>
      <c r="U14" s="597"/>
      <c r="V14" s="597"/>
      <c r="W14" s="597"/>
      <c r="X14" s="597"/>
      <c r="Y14" s="598"/>
      <c r="Z14" s="599">
        <v>0</v>
      </c>
      <c r="AA14" s="599"/>
      <c r="AB14" s="599"/>
      <c r="AC14" s="599"/>
      <c r="AD14" s="600">
        <v>1</v>
      </c>
      <c r="AE14" s="600"/>
      <c r="AF14" s="600"/>
      <c r="AG14" s="600"/>
      <c r="AH14" s="600"/>
      <c r="AI14" s="600"/>
      <c r="AJ14" s="600"/>
      <c r="AK14" s="600"/>
      <c r="AL14" s="601">
        <v>0</v>
      </c>
      <c r="AM14" s="602"/>
      <c r="AN14" s="602"/>
      <c r="AO14" s="603"/>
      <c r="AP14" s="593" t="s">
        <v>190</v>
      </c>
      <c r="AQ14" s="594"/>
      <c r="AR14" s="594"/>
      <c r="AS14" s="594"/>
      <c r="AT14" s="594"/>
      <c r="AU14" s="594"/>
      <c r="AV14" s="594"/>
      <c r="AW14" s="594"/>
      <c r="AX14" s="594"/>
      <c r="AY14" s="594"/>
      <c r="AZ14" s="594"/>
      <c r="BA14" s="594"/>
      <c r="BB14" s="594"/>
      <c r="BC14" s="594"/>
      <c r="BD14" s="594"/>
      <c r="BE14" s="594"/>
      <c r="BF14" s="595"/>
      <c r="BG14" s="596">
        <v>206889</v>
      </c>
      <c r="BH14" s="597"/>
      <c r="BI14" s="597"/>
      <c r="BJ14" s="597"/>
      <c r="BK14" s="597"/>
      <c r="BL14" s="597"/>
      <c r="BM14" s="597"/>
      <c r="BN14" s="598"/>
      <c r="BO14" s="599">
        <v>0.4</v>
      </c>
      <c r="BP14" s="599"/>
      <c r="BQ14" s="599"/>
      <c r="BR14" s="599"/>
      <c r="BS14" s="600" t="s">
        <v>65</v>
      </c>
      <c r="BT14" s="600"/>
      <c r="BU14" s="600"/>
      <c r="BV14" s="600"/>
      <c r="BW14" s="600"/>
      <c r="BX14" s="600"/>
      <c r="BY14" s="600"/>
      <c r="BZ14" s="600"/>
      <c r="CA14" s="600"/>
      <c r="CB14" s="604"/>
      <c r="CD14" s="593" t="s">
        <v>191</v>
      </c>
      <c r="CE14" s="594"/>
      <c r="CF14" s="594"/>
      <c r="CG14" s="594"/>
      <c r="CH14" s="594"/>
      <c r="CI14" s="594"/>
      <c r="CJ14" s="594"/>
      <c r="CK14" s="594"/>
      <c r="CL14" s="594"/>
      <c r="CM14" s="594"/>
      <c r="CN14" s="594"/>
      <c r="CO14" s="594"/>
      <c r="CP14" s="594"/>
      <c r="CQ14" s="595"/>
      <c r="CR14" s="596">
        <v>3014288</v>
      </c>
      <c r="CS14" s="597"/>
      <c r="CT14" s="597"/>
      <c r="CU14" s="597"/>
      <c r="CV14" s="597"/>
      <c r="CW14" s="597"/>
      <c r="CX14" s="597"/>
      <c r="CY14" s="598"/>
      <c r="CZ14" s="599">
        <v>2.2000000000000002</v>
      </c>
      <c r="DA14" s="599"/>
      <c r="DB14" s="599"/>
      <c r="DC14" s="599"/>
      <c r="DD14" s="605">
        <v>110809</v>
      </c>
      <c r="DE14" s="597"/>
      <c r="DF14" s="597"/>
      <c r="DG14" s="597"/>
      <c r="DH14" s="597"/>
      <c r="DI14" s="597"/>
      <c r="DJ14" s="597"/>
      <c r="DK14" s="597"/>
      <c r="DL14" s="597"/>
      <c r="DM14" s="597"/>
      <c r="DN14" s="597"/>
      <c r="DO14" s="597"/>
      <c r="DP14" s="598"/>
      <c r="DQ14" s="605">
        <v>2927629</v>
      </c>
      <c r="DR14" s="597"/>
      <c r="DS14" s="597"/>
      <c r="DT14" s="597"/>
      <c r="DU14" s="597"/>
      <c r="DV14" s="597"/>
      <c r="DW14" s="597"/>
      <c r="DX14" s="597"/>
      <c r="DY14" s="597"/>
      <c r="DZ14" s="597"/>
      <c r="EA14" s="597"/>
      <c r="EB14" s="597"/>
      <c r="EC14" s="606"/>
    </row>
    <row r="15" spans="2:143" ht="11.25" customHeight="1" x14ac:dyDescent="0.2">
      <c r="B15" s="593" t="s">
        <v>192</v>
      </c>
      <c r="C15" s="594"/>
      <c r="D15" s="594"/>
      <c r="E15" s="594"/>
      <c r="F15" s="594"/>
      <c r="G15" s="594"/>
      <c r="H15" s="594"/>
      <c r="I15" s="594"/>
      <c r="J15" s="594"/>
      <c r="K15" s="594"/>
      <c r="L15" s="594"/>
      <c r="M15" s="594"/>
      <c r="N15" s="594"/>
      <c r="O15" s="594"/>
      <c r="P15" s="594"/>
      <c r="Q15" s="595"/>
      <c r="R15" s="596" t="s">
        <v>65</v>
      </c>
      <c r="S15" s="597"/>
      <c r="T15" s="597"/>
      <c r="U15" s="597"/>
      <c r="V15" s="597"/>
      <c r="W15" s="597"/>
      <c r="X15" s="597"/>
      <c r="Y15" s="598"/>
      <c r="Z15" s="599" t="s">
        <v>65</v>
      </c>
      <c r="AA15" s="599"/>
      <c r="AB15" s="599"/>
      <c r="AC15" s="599"/>
      <c r="AD15" s="600" t="s">
        <v>65</v>
      </c>
      <c r="AE15" s="600"/>
      <c r="AF15" s="600"/>
      <c r="AG15" s="600"/>
      <c r="AH15" s="600"/>
      <c r="AI15" s="600"/>
      <c r="AJ15" s="600"/>
      <c r="AK15" s="600"/>
      <c r="AL15" s="601" t="s">
        <v>65</v>
      </c>
      <c r="AM15" s="602"/>
      <c r="AN15" s="602"/>
      <c r="AO15" s="603"/>
      <c r="AP15" s="593" t="s">
        <v>193</v>
      </c>
      <c r="AQ15" s="594"/>
      <c r="AR15" s="594"/>
      <c r="AS15" s="594"/>
      <c r="AT15" s="594"/>
      <c r="AU15" s="594"/>
      <c r="AV15" s="594"/>
      <c r="AW15" s="594"/>
      <c r="AX15" s="594"/>
      <c r="AY15" s="594"/>
      <c r="AZ15" s="594"/>
      <c r="BA15" s="594"/>
      <c r="BB15" s="594"/>
      <c r="BC15" s="594"/>
      <c r="BD15" s="594"/>
      <c r="BE15" s="594"/>
      <c r="BF15" s="595"/>
      <c r="BG15" s="596">
        <v>1381883</v>
      </c>
      <c r="BH15" s="597"/>
      <c r="BI15" s="597"/>
      <c r="BJ15" s="597"/>
      <c r="BK15" s="597"/>
      <c r="BL15" s="597"/>
      <c r="BM15" s="597"/>
      <c r="BN15" s="598"/>
      <c r="BO15" s="599">
        <v>2.6</v>
      </c>
      <c r="BP15" s="599"/>
      <c r="BQ15" s="599"/>
      <c r="BR15" s="599"/>
      <c r="BS15" s="600" t="s">
        <v>65</v>
      </c>
      <c r="BT15" s="600"/>
      <c r="BU15" s="600"/>
      <c r="BV15" s="600"/>
      <c r="BW15" s="600"/>
      <c r="BX15" s="600"/>
      <c r="BY15" s="600"/>
      <c r="BZ15" s="600"/>
      <c r="CA15" s="600"/>
      <c r="CB15" s="604"/>
      <c r="CD15" s="593" t="s">
        <v>194</v>
      </c>
      <c r="CE15" s="594"/>
      <c r="CF15" s="594"/>
      <c r="CG15" s="594"/>
      <c r="CH15" s="594"/>
      <c r="CI15" s="594"/>
      <c r="CJ15" s="594"/>
      <c r="CK15" s="594"/>
      <c r="CL15" s="594"/>
      <c r="CM15" s="594"/>
      <c r="CN15" s="594"/>
      <c r="CO15" s="594"/>
      <c r="CP15" s="594"/>
      <c r="CQ15" s="595"/>
      <c r="CR15" s="596">
        <v>33879813</v>
      </c>
      <c r="CS15" s="597"/>
      <c r="CT15" s="597"/>
      <c r="CU15" s="597"/>
      <c r="CV15" s="597"/>
      <c r="CW15" s="597"/>
      <c r="CX15" s="597"/>
      <c r="CY15" s="598"/>
      <c r="CZ15" s="599">
        <v>24.8</v>
      </c>
      <c r="DA15" s="599"/>
      <c r="DB15" s="599"/>
      <c r="DC15" s="599"/>
      <c r="DD15" s="605">
        <v>6849219</v>
      </c>
      <c r="DE15" s="597"/>
      <c r="DF15" s="597"/>
      <c r="DG15" s="597"/>
      <c r="DH15" s="597"/>
      <c r="DI15" s="597"/>
      <c r="DJ15" s="597"/>
      <c r="DK15" s="597"/>
      <c r="DL15" s="597"/>
      <c r="DM15" s="597"/>
      <c r="DN15" s="597"/>
      <c r="DO15" s="597"/>
      <c r="DP15" s="598"/>
      <c r="DQ15" s="605">
        <v>11105773</v>
      </c>
      <c r="DR15" s="597"/>
      <c r="DS15" s="597"/>
      <c r="DT15" s="597"/>
      <c r="DU15" s="597"/>
      <c r="DV15" s="597"/>
      <c r="DW15" s="597"/>
      <c r="DX15" s="597"/>
      <c r="DY15" s="597"/>
      <c r="DZ15" s="597"/>
      <c r="EA15" s="597"/>
      <c r="EB15" s="597"/>
      <c r="EC15" s="606"/>
    </row>
    <row r="16" spans="2:143" ht="11.25" customHeight="1" x14ac:dyDescent="0.2">
      <c r="B16" s="593" t="s">
        <v>195</v>
      </c>
      <c r="C16" s="594"/>
      <c r="D16" s="594"/>
      <c r="E16" s="594"/>
      <c r="F16" s="594"/>
      <c r="G16" s="594"/>
      <c r="H16" s="594"/>
      <c r="I16" s="594"/>
      <c r="J16" s="594"/>
      <c r="K16" s="594"/>
      <c r="L16" s="594"/>
      <c r="M16" s="594"/>
      <c r="N16" s="594"/>
      <c r="O16" s="594"/>
      <c r="P16" s="594"/>
      <c r="Q16" s="595"/>
      <c r="R16" s="596">
        <v>88667</v>
      </c>
      <c r="S16" s="597"/>
      <c r="T16" s="597"/>
      <c r="U16" s="597"/>
      <c r="V16" s="597"/>
      <c r="W16" s="597"/>
      <c r="X16" s="597"/>
      <c r="Y16" s="598"/>
      <c r="Z16" s="599">
        <v>0.1</v>
      </c>
      <c r="AA16" s="599"/>
      <c r="AB16" s="599"/>
      <c r="AC16" s="599"/>
      <c r="AD16" s="600">
        <v>88667</v>
      </c>
      <c r="AE16" s="600"/>
      <c r="AF16" s="600"/>
      <c r="AG16" s="600"/>
      <c r="AH16" s="600"/>
      <c r="AI16" s="600"/>
      <c r="AJ16" s="600"/>
      <c r="AK16" s="600"/>
      <c r="AL16" s="601">
        <v>0.2</v>
      </c>
      <c r="AM16" s="602"/>
      <c r="AN16" s="602"/>
      <c r="AO16" s="603"/>
      <c r="AP16" s="593" t="s">
        <v>196</v>
      </c>
      <c r="AQ16" s="594"/>
      <c r="AR16" s="594"/>
      <c r="AS16" s="594"/>
      <c r="AT16" s="594"/>
      <c r="AU16" s="594"/>
      <c r="AV16" s="594"/>
      <c r="AW16" s="594"/>
      <c r="AX16" s="594"/>
      <c r="AY16" s="594"/>
      <c r="AZ16" s="594"/>
      <c r="BA16" s="594"/>
      <c r="BB16" s="594"/>
      <c r="BC16" s="594"/>
      <c r="BD16" s="594"/>
      <c r="BE16" s="594"/>
      <c r="BF16" s="595"/>
      <c r="BG16" s="596" t="s">
        <v>65</v>
      </c>
      <c r="BH16" s="597"/>
      <c r="BI16" s="597"/>
      <c r="BJ16" s="597"/>
      <c r="BK16" s="597"/>
      <c r="BL16" s="597"/>
      <c r="BM16" s="597"/>
      <c r="BN16" s="598"/>
      <c r="BO16" s="599" t="s">
        <v>65</v>
      </c>
      <c r="BP16" s="599"/>
      <c r="BQ16" s="599"/>
      <c r="BR16" s="599"/>
      <c r="BS16" s="600" t="s">
        <v>65</v>
      </c>
      <c r="BT16" s="600"/>
      <c r="BU16" s="600"/>
      <c r="BV16" s="600"/>
      <c r="BW16" s="600"/>
      <c r="BX16" s="600"/>
      <c r="BY16" s="600"/>
      <c r="BZ16" s="600"/>
      <c r="CA16" s="600"/>
      <c r="CB16" s="604"/>
      <c r="CD16" s="593" t="s">
        <v>197</v>
      </c>
      <c r="CE16" s="594"/>
      <c r="CF16" s="594"/>
      <c r="CG16" s="594"/>
      <c r="CH16" s="594"/>
      <c r="CI16" s="594"/>
      <c r="CJ16" s="594"/>
      <c r="CK16" s="594"/>
      <c r="CL16" s="594"/>
      <c r="CM16" s="594"/>
      <c r="CN16" s="594"/>
      <c r="CO16" s="594"/>
      <c r="CP16" s="594"/>
      <c r="CQ16" s="595"/>
      <c r="CR16" s="596">
        <v>9351</v>
      </c>
      <c r="CS16" s="597"/>
      <c r="CT16" s="597"/>
      <c r="CU16" s="597"/>
      <c r="CV16" s="597"/>
      <c r="CW16" s="597"/>
      <c r="CX16" s="597"/>
      <c r="CY16" s="598"/>
      <c r="CZ16" s="599">
        <v>0</v>
      </c>
      <c r="DA16" s="599"/>
      <c r="DB16" s="599"/>
      <c r="DC16" s="599"/>
      <c r="DD16" s="605" t="s">
        <v>65</v>
      </c>
      <c r="DE16" s="597"/>
      <c r="DF16" s="597"/>
      <c r="DG16" s="597"/>
      <c r="DH16" s="597"/>
      <c r="DI16" s="597"/>
      <c r="DJ16" s="597"/>
      <c r="DK16" s="597"/>
      <c r="DL16" s="597"/>
      <c r="DM16" s="597"/>
      <c r="DN16" s="597"/>
      <c r="DO16" s="597"/>
      <c r="DP16" s="598"/>
      <c r="DQ16" s="605">
        <v>351</v>
      </c>
      <c r="DR16" s="597"/>
      <c r="DS16" s="597"/>
      <c r="DT16" s="597"/>
      <c r="DU16" s="597"/>
      <c r="DV16" s="597"/>
      <c r="DW16" s="597"/>
      <c r="DX16" s="597"/>
      <c r="DY16" s="597"/>
      <c r="DZ16" s="597"/>
      <c r="EA16" s="597"/>
      <c r="EB16" s="597"/>
      <c r="EC16" s="606"/>
    </row>
    <row r="17" spans="2:133" ht="11.25" customHeight="1" x14ac:dyDescent="0.2">
      <c r="B17" s="593" t="s">
        <v>198</v>
      </c>
      <c r="C17" s="594"/>
      <c r="D17" s="594"/>
      <c r="E17" s="594"/>
      <c r="F17" s="594"/>
      <c r="G17" s="594"/>
      <c r="H17" s="594"/>
      <c r="I17" s="594"/>
      <c r="J17" s="594"/>
      <c r="K17" s="594"/>
      <c r="L17" s="594"/>
      <c r="M17" s="594"/>
      <c r="N17" s="594"/>
      <c r="O17" s="594"/>
      <c r="P17" s="594"/>
      <c r="Q17" s="595"/>
      <c r="R17" s="596">
        <v>841918</v>
      </c>
      <c r="S17" s="597"/>
      <c r="T17" s="597"/>
      <c r="U17" s="597"/>
      <c r="V17" s="597"/>
      <c r="W17" s="597"/>
      <c r="X17" s="597"/>
      <c r="Y17" s="598"/>
      <c r="Z17" s="599">
        <v>0.6</v>
      </c>
      <c r="AA17" s="599"/>
      <c r="AB17" s="599"/>
      <c r="AC17" s="599"/>
      <c r="AD17" s="600">
        <v>841918</v>
      </c>
      <c r="AE17" s="600"/>
      <c r="AF17" s="600"/>
      <c r="AG17" s="600"/>
      <c r="AH17" s="600"/>
      <c r="AI17" s="600"/>
      <c r="AJ17" s="600"/>
      <c r="AK17" s="600"/>
      <c r="AL17" s="601">
        <v>1.4</v>
      </c>
      <c r="AM17" s="602"/>
      <c r="AN17" s="602"/>
      <c r="AO17" s="603"/>
      <c r="AP17" s="593" t="s">
        <v>199</v>
      </c>
      <c r="AQ17" s="594"/>
      <c r="AR17" s="594"/>
      <c r="AS17" s="594"/>
      <c r="AT17" s="594"/>
      <c r="AU17" s="594"/>
      <c r="AV17" s="594"/>
      <c r="AW17" s="594"/>
      <c r="AX17" s="594"/>
      <c r="AY17" s="594"/>
      <c r="AZ17" s="594"/>
      <c r="BA17" s="594"/>
      <c r="BB17" s="594"/>
      <c r="BC17" s="594"/>
      <c r="BD17" s="594"/>
      <c r="BE17" s="594"/>
      <c r="BF17" s="595"/>
      <c r="BG17" s="596" t="s">
        <v>65</v>
      </c>
      <c r="BH17" s="597"/>
      <c r="BI17" s="597"/>
      <c r="BJ17" s="597"/>
      <c r="BK17" s="597"/>
      <c r="BL17" s="597"/>
      <c r="BM17" s="597"/>
      <c r="BN17" s="598"/>
      <c r="BO17" s="599" t="s">
        <v>65</v>
      </c>
      <c r="BP17" s="599"/>
      <c r="BQ17" s="599"/>
      <c r="BR17" s="599"/>
      <c r="BS17" s="600" t="s">
        <v>65</v>
      </c>
      <c r="BT17" s="600"/>
      <c r="BU17" s="600"/>
      <c r="BV17" s="600"/>
      <c r="BW17" s="600"/>
      <c r="BX17" s="600"/>
      <c r="BY17" s="600"/>
      <c r="BZ17" s="600"/>
      <c r="CA17" s="600"/>
      <c r="CB17" s="604"/>
      <c r="CD17" s="593" t="s">
        <v>200</v>
      </c>
      <c r="CE17" s="594"/>
      <c r="CF17" s="594"/>
      <c r="CG17" s="594"/>
      <c r="CH17" s="594"/>
      <c r="CI17" s="594"/>
      <c r="CJ17" s="594"/>
      <c r="CK17" s="594"/>
      <c r="CL17" s="594"/>
      <c r="CM17" s="594"/>
      <c r="CN17" s="594"/>
      <c r="CO17" s="594"/>
      <c r="CP17" s="594"/>
      <c r="CQ17" s="595"/>
      <c r="CR17" s="596">
        <v>3766455</v>
      </c>
      <c r="CS17" s="597"/>
      <c r="CT17" s="597"/>
      <c r="CU17" s="597"/>
      <c r="CV17" s="597"/>
      <c r="CW17" s="597"/>
      <c r="CX17" s="597"/>
      <c r="CY17" s="598"/>
      <c r="CZ17" s="599">
        <v>2.8</v>
      </c>
      <c r="DA17" s="599"/>
      <c r="DB17" s="599"/>
      <c r="DC17" s="599"/>
      <c r="DD17" s="605" t="s">
        <v>65</v>
      </c>
      <c r="DE17" s="597"/>
      <c r="DF17" s="597"/>
      <c r="DG17" s="597"/>
      <c r="DH17" s="597"/>
      <c r="DI17" s="597"/>
      <c r="DJ17" s="597"/>
      <c r="DK17" s="597"/>
      <c r="DL17" s="597"/>
      <c r="DM17" s="597"/>
      <c r="DN17" s="597"/>
      <c r="DO17" s="597"/>
      <c r="DP17" s="598"/>
      <c r="DQ17" s="605">
        <v>3677328</v>
      </c>
      <c r="DR17" s="597"/>
      <c r="DS17" s="597"/>
      <c r="DT17" s="597"/>
      <c r="DU17" s="597"/>
      <c r="DV17" s="597"/>
      <c r="DW17" s="597"/>
      <c r="DX17" s="597"/>
      <c r="DY17" s="597"/>
      <c r="DZ17" s="597"/>
      <c r="EA17" s="597"/>
      <c r="EB17" s="597"/>
      <c r="EC17" s="606"/>
    </row>
    <row r="18" spans="2:133" ht="11.25" customHeight="1" x14ac:dyDescent="0.2">
      <c r="B18" s="593" t="s">
        <v>201</v>
      </c>
      <c r="C18" s="594"/>
      <c r="D18" s="594"/>
      <c r="E18" s="594"/>
      <c r="F18" s="594"/>
      <c r="G18" s="594"/>
      <c r="H18" s="594"/>
      <c r="I18" s="594"/>
      <c r="J18" s="594"/>
      <c r="K18" s="594"/>
      <c r="L18" s="594"/>
      <c r="M18" s="594"/>
      <c r="N18" s="594"/>
      <c r="O18" s="594"/>
      <c r="P18" s="594"/>
      <c r="Q18" s="595"/>
      <c r="R18" s="596">
        <v>525263</v>
      </c>
      <c r="S18" s="597"/>
      <c r="T18" s="597"/>
      <c r="U18" s="597"/>
      <c r="V18" s="597"/>
      <c r="W18" s="597"/>
      <c r="X18" s="597"/>
      <c r="Y18" s="598"/>
      <c r="Z18" s="599">
        <v>0.4</v>
      </c>
      <c r="AA18" s="599"/>
      <c r="AB18" s="599"/>
      <c r="AC18" s="599"/>
      <c r="AD18" s="600">
        <v>503080</v>
      </c>
      <c r="AE18" s="600"/>
      <c r="AF18" s="600"/>
      <c r="AG18" s="600"/>
      <c r="AH18" s="600"/>
      <c r="AI18" s="600"/>
      <c r="AJ18" s="600"/>
      <c r="AK18" s="600"/>
      <c r="AL18" s="601">
        <v>0.89999997615814209</v>
      </c>
      <c r="AM18" s="602"/>
      <c r="AN18" s="602"/>
      <c r="AO18" s="603"/>
      <c r="AP18" s="593" t="s">
        <v>202</v>
      </c>
      <c r="AQ18" s="594"/>
      <c r="AR18" s="594"/>
      <c r="AS18" s="594"/>
      <c r="AT18" s="594"/>
      <c r="AU18" s="594"/>
      <c r="AV18" s="594"/>
      <c r="AW18" s="594"/>
      <c r="AX18" s="594"/>
      <c r="AY18" s="594"/>
      <c r="AZ18" s="594"/>
      <c r="BA18" s="594"/>
      <c r="BB18" s="594"/>
      <c r="BC18" s="594"/>
      <c r="BD18" s="594"/>
      <c r="BE18" s="594"/>
      <c r="BF18" s="595"/>
      <c r="BG18" s="596" t="s">
        <v>65</v>
      </c>
      <c r="BH18" s="597"/>
      <c r="BI18" s="597"/>
      <c r="BJ18" s="597"/>
      <c r="BK18" s="597"/>
      <c r="BL18" s="597"/>
      <c r="BM18" s="597"/>
      <c r="BN18" s="598"/>
      <c r="BO18" s="599" t="s">
        <v>65</v>
      </c>
      <c r="BP18" s="599"/>
      <c r="BQ18" s="599"/>
      <c r="BR18" s="599"/>
      <c r="BS18" s="600" t="s">
        <v>65</v>
      </c>
      <c r="BT18" s="600"/>
      <c r="BU18" s="600"/>
      <c r="BV18" s="600"/>
      <c r="BW18" s="600"/>
      <c r="BX18" s="600"/>
      <c r="BY18" s="600"/>
      <c r="BZ18" s="600"/>
      <c r="CA18" s="600"/>
      <c r="CB18" s="604"/>
      <c r="CD18" s="593" t="s">
        <v>203</v>
      </c>
      <c r="CE18" s="594"/>
      <c r="CF18" s="594"/>
      <c r="CG18" s="594"/>
      <c r="CH18" s="594"/>
      <c r="CI18" s="594"/>
      <c r="CJ18" s="594"/>
      <c r="CK18" s="594"/>
      <c r="CL18" s="594"/>
      <c r="CM18" s="594"/>
      <c r="CN18" s="594"/>
      <c r="CO18" s="594"/>
      <c r="CP18" s="594"/>
      <c r="CQ18" s="595"/>
      <c r="CR18" s="596" t="s">
        <v>65</v>
      </c>
      <c r="CS18" s="597"/>
      <c r="CT18" s="597"/>
      <c r="CU18" s="597"/>
      <c r="CV18" s="597"/>
      <c r="CW18" s="597"/>
      <c r="CX18" s="597"/>
      <c r="CY18" s="598"/>
      <c r="CZ18" s="599" t="s">
        <v>65</v>
      </c>
      <c r="DA18" s="599"/>
      <c r="DB18" s="599"/>
      <c r="DC18" s="599"/>
      <c r="DD18" s="605" t="s">
        <v>65</v>
      </c>
      <c r="DE18" s="597"/>
      <c r="DF18" s="597"/>
      <c r="DG18" s="597"/>
      <c r="DH18" s="597"/>
      <c r="DI18" s="597"/>
      <c r="DJ18" s="597"/>
      <c r="DK18" s="597"/>
      <c r="DL18" s="597"/>
      <c r="DM18" s="597"/>
      <c r="DN18" s="597"/>
      <c r="DO18" s="597"/>
      <c r="DP18" s="598"/>
      <c r="DQ18" s="605" t="s">
        <v>65</v>
      </c>
      <c r="DR18" s="597"/>
      <c r="DS18" s="597"/>
      <c r="DT18" s="597"/>
      <c r="DU18" s="597"/>
      <c r="DV18" s="597"/>
      <c r="DW18" s="597"/>
      <c r="DX18" s="597"/>
      <c r="DY18" s="597"/>
      <c r="DZ18" s="597"/>
      <c r="EA18" s="597"/>
      <c r="EB18" s="597"/>
      <c r="EC18" s="606"/>
    </row>
    <row r="19" spans="2:133" ht="11.25" customHeight="1" x14ac:dyDescent="0.2">
      <c r="B19" s="593" t="s">
        <v>204</v>
      </c>
      <c r="C19" s="594"/>
      <c r="D19" s="594"/>
      <c r="E19" s="594"/>
      <c r="F19" s="594"/>
      <c r="G19" s="594"/>
      <c r="H19" s="594"/>
      <c r="I19" s="594"/>
      <c r="J19" s="594"/>
      <c r="K19" s="594"/>
      <c r="L19" s="594"/>
      <c r="M19" s="594"/>
      <c r="N19" s="594"/>
      <c r="O19" s="594"/>
      <c r="P19" s="594"/>
      <c r="Q19" s="595"/>
      <c r="R19" s="596">
        <v>259688</v>
      </c>
      <c r="S19" s="597"/>
      <c r="T19" s="597"/>
      <c r="U19" s="597"/>
      <c r="V19" s="597"/>
      <c r="W19" s="597"/>
      <c r="X19" s="597"/>
      <c r="Y19" s="598"/>
      <c r="Z19" s="599">
        <v>0.2</v>
      </c>
      <c r="AA19" s="599"/>
      <c r="AB19" s="599"/>
      <c r="AC19" s="599"/>
      <c r="AD19" s="600">
        <v>259688</v>
      </c>
      <c r="AE19" s="600"/>
      <c r="AF19" s="600"/>
      <c r="AG19" s="600"/>
      <c r="AH19" s="600"/>
      <c r="AI19" s="600"/>
      <c r="AJ19" s="600"/>
      <c r="AK19" s="600"/>
      <c r="AL19" s="601">
        <v>0.4</v>
      </c>
      <c r="AM19" s="602"/>
      <c r="AN19" s="602"/>
      <c r="AO19" s="603"/>
      <c r="AP19" s="593" t="s">
        <v>205</v>
      </c>
      <c r="AQ19" s="594"/>
      <c r="AR19" s="594"/>
      <c r="AS19" s="594"/>
      <c r="AT19" s="594"/>
      <c r="AU19" s="594"/>
      <c r="AV19" s="594"/>
      <c r="AW19" s="594"/>
      <c r="AX19" s="594"/>
      <c r="AY19" s="594"/>
      <c r="AZ19" s="594"/>
      <c r="BA19" s="594"/>
      <c r="BB19" s="594"/>
      <c r="BC19" s="594"/>
      <c r="BD19" s="594"/>
      <c r="BE19" s="594"/>
      <c r="BF19" s="595"/>
      <c r="BG19" s="596">
        <v>3332361</v>
      </c>
      <c r="BH19" s="597"/>
      <c r="BI19" s="597"/>
      <c r="BJ19" s="597"/>
      <c r="BK19" s="597"/>
      <c r="BL19" s="597"/>
      <c r="BM19" s="597"/>
      <c r="BN19" s="598"/>
      <c r="BO19" s="599">
        <v>6.4</v>
      </c>
      <c r="BP19" s="599"/>
      <c r="BQ19" s="599"/>
      <c r="BR19" s="599"/>
      <c r="BS19" s="600" t="s">
        <v>65</v>
      </c>
      <c r="BT19" s="600"/>
      <c r="BU19" s="600"/>
      <c r="BV19" s="600"/>
      <c r="BW19" s="600"/>
      <c r="BX19" s="600"/>
      <c r="BY19" s="600"/>
      <c r="BZ19" s="600"/>
      <c r="CA19" s="600"/>
      <c r="CB19" s="604"/>
      <c r="CD19" s="593" t="s">
        <v>206</v>
      </c>
      <c r="CE19" s="594"/>
      <c r="CF19" s="594"/>
      <c r="CG19" s="594"/>
      <c r="CH19" s="594"/>
      <c r="CI19" s="594"/>
      <c r="CJ19" s="594"/>
      <c r="CK19" s="594"/>
      <c r="CL19" s="594"/>
      <c r="CM19" s="594"/>
      <c r="CN19" s="594"/>
      <c r="CO19" s="594"/>
      <c r="CP19" s="594"/>
      <c r="CQ19" s="595"/>
      <c r="CR19" s="596" t="s">
        <v>65</v>
      </c>
      <c r="CS19" s="597"/>
      <c r="CT19" s="597"/>
      <c r="CU19" s="597"/>
      <c r="CV19" s="597"/>
      <c r="CW19" s="597"/>
      <c r="CX19" s="597"/>
      <c r="CY19" s="598"/>
      <c r="CZ19" s="599" t="s">
        <v>65</v>
      </c>
      <c r="DA19" s="599"/>
      <c r="DB19" s="599"/>
      <c r="DC19" s="599"/>
      <c r="DD19" s="605" t="s">
        <v>65</v>
      </c>
      <c r="DE19" s="597"/>
      <c r="DF19" s="597"/>
      <c r="DG19" s="597"/>
      <c r="DH19" s="597"/>
      <c r="DI19" s="597"/>
      <c r="DJ19" s="597"/>
      <c r="DK19" s="597"/>
      <c r="DL19" s="597"/>
      <c r="DM19" s="597"/>
      <c r="DN19" s="597"/>
      <c r="DO19" s="597"/>
      <c r="DP19" s="598"/>
      <c r="DQ19" s="605" t="s">
        <v>65</v>
      </c>
      <c r="DR19" s="597"/>
      <c r="DS19" s="597"/>
      <c r="DT19" s="597"/>
      <c r="DU19" s="597"/>
      <c r="DV19" s="597"/>
      <c r="DW19" s="597"/>
      <c r="DX19" s="597"/>
      <c r="DY19" s="597"/>
      <c r="DZ19" s="597"/>
      <c r="EA19" s="597"/>
      <c r="EB19" s="597"/>
      <c r="EC19" s="606"/>
    </row>
    <row r="20" spans="2:133" ht="11.25" customHeight="1" x14ac:dyDescent="0.2">
      <c r="B20" s="593" t="s">
        <v>207</v>
      </c>
      <c r="C20" s="594"/>
      <c r="D20" s="594"/>
      <c r="E20" s="594"/>
      <c r="F20" s="594"/>
      <c r="G20" s="594"/>
      <c r="H20" s="594"/>
      <c r="I20" s="594"/>
      <c r="J20" s="594"/>
      <c r="K20" s="594"/>
      <c r="L20" s="594"/>
      <c r="M20" s="594"/>
      <c r="N20" s="594"/>
      <c r="O20" s="594"/>
      <c r="P20" s="594"/>
      <c r="Q20" s="595"/>
      <c r="R20" s="596">
        <v>25029</v>
      </c>
      <c r="S20" s="597"/>
      <c r="T20" s="597"/>
      <c r="U20" s="597"/>
      <c r="V20" s="597"/>
      <c r="W20" s="597"/>
      <c r="X20" s="597"/>
      <c r="Y20" s="598"/>
      <c r="Z20" s="599">
        <v>0</v>
      </c>
      <c r="AA20" s="599"/>
      <c r="AB20" s="599"/>
      <c r="AC20" s="599"/>
      <c r="AD20" s="600">
        <v>25029</v>
      </c>
      <c r="AE20" s="600"/>
      <c r="AF20" s="600"/>
      <c r="AG20" s="600"/>
      <c r="AH20" s="600"/>
      <c r="AI20" s="600"/>
      <c r="AJ20" s="600"/>
      <c r="AK20" s="600"/>
      <c r="AL20" s="601">
        <v>0</v>
      </c>
      <c r="AM20" s="602"/>
      <c r="AN20" s="602"/>
      <c r="AO20" s="603"/>
      <c r="AP20" s="593" t="s">
        <v>208</v>
      </c>
      <c r="AQ20" s="594"/>
      <c r="AR20" s="594"/>
      <c r="AS20" s="594"/>
      <c r="AT20" s="594"/>
      <c r="AU20" s="594"/>
      <c r="AV20" s="594"/>
      <c r="AW20" s="594"/>
      <c r="AX20" s="594"/>
      <c r="AY20" s="594"/>
      <c r="AZ20" s="594"/>
      <c r="BA20" s="594"/>
      <c r="BB20" s="594"/>
      <c r="BC20" s="594"/>
      <c r="BD20" s="594"/>
      <c r="BE20" s="594"/>
      <c r="BF20" s="595"/>
      <c r="BG20" s="596">
        <v>3332361</v>
      </c>
      <c r="BH20" s="597"/>
      <c r="BI20" s="597"/>
      <c r="BJ20" s="597"/>
      <c r="BK20" s="597"/>
      <c r="BL20" s="597"/>
      <c r="BM20" s="597"/>
      <c r="BN20" s="598"/>
      <c r="BO20" s="599">
        <v>6.4</v>
      </c>
      <c r="BP20" s="599"/>
      <c r="BQ20" s="599"/>
      <c r="BR20" s="599"/>
      <c r="BS20" s="600" t="s">
        <v>65</v>
      </c>
      <c r="BT20" s="600"/>
      <c r="BU20" s="600"/>
      <c r="BV20" s="600"/>
      <c r="BW20" s="600"/>
      <c r="BX20" s="600"/>
      <c r="BY20" s="600"/>
      <c r="BZ20" s="600"/>
      <c r="CA20" s="600"/>
      <c r="CB20" s="604"/>
      <c r="CD20" s="593" t="s">
        <v>209</v>
      </c>
      <c r="CE20" s="594"/>
      <c r="CF20" s="594"/>
      <c r="CG20" s="594"/>
      <c r="CH20" s="594"/>
      <c r="CI20" s="594"/>
      <c r="CJ20" s="594"/>
      <c r="CK20" s="594"/>
      <c r="CL20" s="594"/>
      <c r="CM20" s="594"/>
      <c r="CN20" s="594"/>
      <c r="CO20" s="594"/>
      <c r="CP20" s="594"/>
      <c r="CQ20" s="595"/>
      <c r="CR20" s="596">
        <v>136428463</v>
      </c>
      <c r="CS20" s="597"/>
      <c r="CT20" s="597"/>
      <c r="CU20" s="597"/>
      <c r="CV20" s="597"/>
      <c r="CW20" s="597"/>
      <c r="CX20" s="597"/>
      <c r="CY20" s="598"/>
      <c r="CZ20" s="599">
        <v>100</v>
      </c>
      <c r="DA20" s="599"/>
      <c r="DB20" s="599"/>
      <c r="DC20" s="599"/>
      <c r="DD20" s="605">
        <v>14012511</v>
      </c>
      <c r="DE20" s="597"/>
      <c r="DF20" s="597"/>
      <c r="DG20" s="597"/>
      <c r="DH20" s="597"/>
      <c r="DI20" s="597"/>
      <c r="DJ20" s="597"/>
      <c r="DK20" s="597"/>
      <c r="DL20" s="597"/>
      <c r="DM20" s="597"/>
      <c r="DN20" s="597"/>
      <c r="DO20" s="597"/>
      <c r="DP20" s="598"/>
      <c r="DQ20" s="605">
        <v>70223469</v>
      </c>
      <c r="DR20" s="597"/>
      <c r="DS20" s="597"/>
      <c r="DT20" s="597"/>
      <c r="DU20" s="597"/>
      <c r="DV20" s="597"/>
      <c r="DW20" s="597"/>
      <c r="DX20" s="597"/>
      <c r="DY20" s="597"/>
      <c r="DZ20" s="597"/>
      <c r="EA20" s="597"/>
      <c r="EB20" s="597"/>
      <c r="EC20" s="606"/>
    </row>
    <row r="21" spans="2:133" ht="11.25" customHeight="1" x14ac:dyDescent="0.2">
      <c r="B21" s="593" t="s">
        <v>210</v>
      </c>
      <c r="C21" s="594"/>
      <c r="D21" s="594"/>
      <c r="E21" s="594"/>
      <c r="F21" s="594"/>
      <c r="G21" s="594"/>
      <c r="H21" s="594"/>
      <c r="I21" s="594"/>
      <c r="J21" s="594"/>
      <c r="K21" s="594"/>
      <c r="L21" s="594"/>
      <c r="M21" s="594"/>
      <c r="N21" s="594"/>
      <c r="O21" s="594"/>
      <c r="P21" s="594"/>
      <c r="Q21" s="595"/>
      <c r="R21" s="596">
        <v>4844</v>
      </c>
      <c r="S21" s="597"/>
      <c r="T21" s="597"/>
      <c r="U21" s="597"/>
      <c r="V21" s="597"/>
      <c r="W21" s="597"/>
      <c r="X21" s="597"/>
      <c r="Y21" s="598"/>
      <c r="Z21" s="599">
        <v>0</v>
      </c>
      <c r="AA21" s="599"/>
      <c r="AB21" s="599"/>
      <c r="AC21" s="599"/>
      <c r="AD21" s="600">
        <v>4844</v>
      </c>
      <c r="AE21" s="600"/>
      <c r="AF21" s="600"/>
      <c r="AG21" s="600"/>
      <c r="AH21" s="600"/>
      <c r="AI21" s="600"/>
      <c r="AJ21" s="600"/>
      <c r="AK21" s="600"/>
      <c r="AL21" s="601">
        <v>0</v>
      </c>
      <c r="AM21" s="602"/>
      <c r="AN21" s="602"/>
      <c r="AO21" s="603"/>
      <c r="AP21" s="593" t="s">
        <v>211</v>
      </c>
      <c r="AQ21" s="609"/>
      <c r="AR21" s="609"/>
      <c r="AS21" s="609"/>
      <c r="AT21" s="609"/>
      <c r="AU21" s="609"/>
      <c r="AV21" s="609"/>
      <c r="AW21" s="609"/>
      <c r="AX21" s="609"/>
      <c r="AY21" s="609"/>
      <c r="AZ21" s="609"/>
      <c r="BA21" s="609"/>
      <c r="BB21" s="609"/>
      <c r="BC21" s="609"/>
      <c r="BD21" s="609"/>
      <c r="BE21" s="609"/>
      <c r="BF21" s="610"/>
      <c r="BG21" s="596" t="s">
        <v>65</v>
      </c>
      <c r="BH21" s="597"/>
      <c r="BI21" s="597"/>
      <c r="BJ21" s="597"/>
      <c r="BK21" s="597"/>
      <c r="BL21" s="597"/>
      <c r="BM21" s="597"/>
      <c r="BN21" s="598"/>
      <c r="BO21" s="599" t="s">
        <v>65</v>
      </c>
      <c r="BP21" s="599"/>
      <c r="BQ21" s="599"/>
      <c r="BR21" s="599"/>
      <c r="BS21" s="600" t="s">
        <v>65</v>
      </c>
      <c r="BT21" s="600"/>
      <c r="BU21" s="600"/>
      <c r="BV21" s="600"/>
      <c r="BW21" s="600"/>
      <c r="BX21" s="600"/>
      <c r="BY21" s="600"/>
      <c r="BZ21" s="600"/>
      <c r="CA21" s="600"/>
      <c r="CB21" s="604"/>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2">
      <c r="B22" s="627" t="s">
        <v>212</v>
      </c>
      <c r="C22" s="628"/>
      <c r="D22" s="628"/>
      <c r="E22" s="628"/>
      <c r="F22" s="628"/>
      <c r="G22" s="628"/>
      <c r="H22" s="628"/>
      <c r="I22" s="628"/>
      <c r="J22" s="628"/>
      <c r="K22" s="628"/>
      <c r="L22" s="628"/>
      <c r="M22" s="628"/>
      <c r="N22" s="628"/>
      <c r="O22" s="628"/>
      <c r="P22" s="628"/>
      <c r="Q22" s="629"/>
      <c r="R22" s="596">
        <v>235702</v>
      </c>
      <c r="S22" s="597"/>
      <c r="T22" s="597"/>
      <c r="U22" s="597"/>
      <c r="V22" s="597"/>
      <c r="W22" s="597"/>
      <c r="X22" s="597"/>
      <c r="Y22" s="598"/>
      <c r="Z22" s="599">
        <v>0.2</v>
      </c>
      <c r="AA22" s="599"/>
      <c r="AB22" s="599"/>
      <c r="AC22" s="599"/>
      <c r="AD22" s="600">
        <v>213519</v>
      </c>
      <c r="AE22" s="600"/>
      <c r="AF22" s="600"/>
      <c r="AG22" s="600"/>
      <c r="AH22" s="600"/>
      <c r="AI22" s="600"/>
      <c r="AJ22" s="600"/>
      <c r="AK22" s="600"/>
      <c r="AL22" s="601">
        <v>0.40000000596046448</v>
      </c>
      <c r="AM22" s="602"/>
      <c r="AN22" s="602"/>
      <c r="AO22" s="603"/>
      <c r="AP22" s="593" t="s">
        <v>213</v>
      </c>
      <c r="AQ22" s="609"/>
      <c r="AR22" s="609"/>
      <c r="AS22" s="609"/>
      <c r="AT22" s="609"/>
      <c r="AU22" s="609"/>
      <c r="AV22" s="609"/>
      <c r="AW22" s="609"/>
      <c r="AX22" s="609"/>
      <c r="AY22" s="609"/>
      <c r="AZ22" s="609"/>
      <c r="BA22" s="609"/>
      <c r="BB22" s="609"/>
      <c r="BC22" s="609"/>
      <c r="BD22" s="609"/>
      <c r="BE22" s="609"/>
      <c r="BF22" s="610"/>
      <c r="BG22" s="596" t="s">
        <v>65</v>
      </c>
      <c r="BH22" s="597"/>
      <c r="BI22" s="597"/>
      <c r="BJ22" s="597"/>
      <c r="BK22" s="597"/>
      <c r="BL22" s="597"/>
      <c r="BM22" s="597"/>
      <c r="BN22" s="598"/>
      <c r="BO22" s="599" t="s">
        <v>65</v>
      </c>
      <c r="BP22" s="599"/>
      <c r="BQ22" s="599"/>
      <c r="BR22" s="599"/>
      <c r="BS22" s="600" t="s">
        <v>65</v>
      </c>
      <c r="BT22" s="600"/>
      <c r="BU22" s="600"/>
      <c r="BV22" s="600"/>
      <c r="BW22" s="600"/>
      <c r="BX22" s="600"/>
      <c r="BY22" s="600"/>
      <c r="BZ22" s="600"/>
      <c r="CA22" s="600"/>
      <c r="CB22" s="604"/>
      <c r="CD22" s="578" t="s">
        <v>214</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215</v>
      </c>
      <c r="C23" s="594"/>
      <c r="D23" s="594"/>
      <c r="E23" s="594"/>
      <c r="F23" s="594"/>
      <c r="G23" s="594"/>
      <c r="H23" s="594"/>
      <c r="I23" s="594"/>
      <c r="J23" s="594"/>
      <c r="K23" s="594"/>
      <c r="L23" s="594"/>
      <c r="M23" s="594"/>
      <c r="N23" s="594"/>
      <c r="O23" s="594"/>
      <c r="P23" s="594"/>
      <c r="Q23" s="595"/>
      <c r="R23" s="596">
        <v>36006</v>
      </c>
      <c r="S23" s="597"/>
      <c r="T23" s="597"/>
      <c r="U23" s="597"/>
      <c r="V23" s="597"/>
      <c r="W23" s="597"/>
      <c r="X23" s="597"/>
      <c r="Y23" s="598"/>
      <c r="Z23" s="599">
        <v>0</v>
      </c>
      <c r="AA23" s="599"/>
      <c r="AB23" s="599"/>
      <c r="AC23" s="599"/>
      <c r="AD23" s="600" t="s">
        <v>65</v>
      </c>
      <c r="AE23" s="600"/>
      <c r="AF23" s="600"/>
      <c r="AG23" s="600"/>
      <c r="AH23" s="600"/>
      <c r="AI23" s="600"/>
      <c r="AJ23" s="600"/>
      <c r="AK23" s="600"/>
      <c r="AL23" s="601" t="s">
        <v>65</v>
      </c>
      <c r="AM23" s="602"/>
      <c r="AN23" s="602"/>
      <c r="AO23" s="603"/>
      <c r="AP23" s="593" t="s">
        <v>216</v>
      </c>
      <c r="AQ23" s="609"/>
      <c r="AR23" s="609"/>
      <c r="AS23" s="609"/>
      <c r="AT23" s="609"/>
      <c r="AU23" s="609"/>
      <c r="AV23" s="609"/>
      <c r="AW23" s="609"/>
      <c r="AX23" s="609"/>
      <c r="AY23" s="609"/>
      <c r="AZ23" s="609"/>
      <c r="BA23" s="609"/>
      <c r="BB23" s="609"/>
      <c r="BC23" s="609"/>
      <c r="BD23" s="609"/>
      <c r="BE23" s="609"/>
      <c r="BF23" s="610"/>
      <c r="BG23" s="596">
        <v>3332361</v>
      </c>
      <c r="BH23" s="597"/>
      <c r="BI23" s="597"/>
      <c r="BJ23" s="597"/>
      <c r="BK23" s="597"/>
      <c r="BL23" s="597"/>
      <c r="BM23" s="597"/>
      <c r="BN23" s="598"/>
      <c r="BO23" s="599">
        <v>6.4</v>
      </c>
      <c r="BP23" s="599"/>
      <c r="BQ23" s="599"/>
      <c r="BR23" s="599"/>
      <c r="BS23" s="600" t="s">
        <v>65</v>
      </c>
      <c r="BT23" s="600"/>
      <c r="BU23" s="600"/>
      <c r="BV23" s="600"/>
      <c r="BW23" s="600"/>
      <c r="BX23" s="600"/>
      <c r="BY23" s="600"/>
      <c r="BZ23" s="600"/>
      <c r="CA23" s="600"/>
      <c r="CB23" s="604"/>
      <c r="CD23" s="578" t="s">
        <v>156</v>
      </c>
      <c r="CE23" s="579"/>
      <c r="CF23" s="579"/>
      <c r="CG23" s="579"/>
      <c r="CH23" s="579"/>
      <c r="CI23" s="579"/>
      <c r="CJ23" s="579"/>
      <c r="CK23" s="579"/>
      <c r="CL23" s="579"/>
      <c r="CM23" s="579"/>
      <c r="CN23" s="579"/>
      <c r="CO23" s="579"/>
      <c r="CP23" s="579"/>
      <c r="CQ23" s="580"/>
      <c r="CR23" s="578" t="s">
        <v>217</v>
      </c>
      <c r="CS23" s="579"/>
      <c r="CT23" s="579"/>
      <c r="CU23" s="579"/>
      <c r="CV23" s="579"/>
      <c r="CW23" s="579"/>
      <c r="CX23" s="579"/>
      <c r="CY23" s="580"/>
      <c r="CZ23" s="578" t="s">
        <v>218</v>
      </c>
      <c r="DA23" s="579"/>
      <c r="DB23" s="579"/>
      <c r="DC23" s="580"/>
      <c r="DD23" s="578" t="s">
        <v>219</v>
      </c>
      <c r="DE23" s="579"/>
      <c r="DF23" s="579"/>
      <c r="DG23" s="579"/>
      <c r="DH23" s="579"/>
      <c r="DI23" s="579"/>
      <c r="DJ23" s="579"/>
      <c r="DK23" s="580"/>
      <c r="DL23" s="620" t="s">
        <v>220</v>
      </c>
      <c r="DM23" s="621"/>
      <c r="DN23" s="621"/>
      <c r="DO23" s="621"/>
      <c r="DP23" s="621"/>
      <c r="DQ23" s="621"/>
      <c r="DR23" s="621"/>
      <c r="DS23" s="621"/>
      <c r="DT23" s="621"/>
      <c r="DU23" s="621"/>
      <c r="DV23" s="622"/>
      <c r="DW23" s="578" t="s">
        <v>221</v>
      </c>
      <c r="DX23" s="579"/>
      <c r="DY23" s="579"/>
      <c r="DZ23" s="579"/>
      <c r="EA23" s="579"/>
      <c r="EB23" s="579"/>
      <c r="EC23" s="580"/>
    </row>
    <row r="24" spans="2:133" ht="11.25" customHeight="1" x14ac:dyDescent="0.2">
      <c r="B24" s="593" t="s">
        <v>222</v>
      </c>
      <c r="C24" s="594"/>
      <c r="D24" s="594"/>
      <c r="E24" s="594"/>
      <c r="F24" s="594"/>
      <c r="G24" s="594"/>
      <c r="H24" s="594"/>
      <c r="I24" s="594"/>
      <c r="J24" s="594"/>
      <c r="K24" s="594"/>
      <c r="L24" s="594"/>
      <c r="M24" s="594"/>
      <c r="N24" s="594"/>
      <c r="O24" s="594"/>
      <c r="P24" s="594"/>
      <c r="Q24" s="595"/>
      <c r="R24" s="596" t="s">
        <v>65</v>
      </c>
      <c r="S24" s="597"/>
      <c r="T24" s="597"/>
      <c r="U24" s="597"/>
      <c r="V24" s="597"/>
      <c r="W24" s="597"/>
      <c r="X24" s="597"/>
      <c r="Y24" s="598"/>
      <c r="Z24" s="599" t="s">
        <v>65</v>
      </c>
      <c r="AA24" s="599"/>
      <c r="AB24" s="599"/>
      <c r="AC24" s="599"/>
      <c r="AD24" s="600" t="s">
        <v>65</v>
      </c>
      <c r="AE24" s="600"/>
      <c r="AF24" s="600"/>
      <c r="AG24" s="600"/>
      <c r="AH24" s="600"/>
      <c r="AI24" s="600"/>
      <c r="AJ24" s="600"/>
      <c r="AK24" s="600"/>
      <c r="AL24" s="601" t="s">
        <v>65</v>
      </c>
      <c r="AM24" s="602"/>
      <c r="AN24" s="602"/>
      <c r="AO24" s="603"/>
      <c r="AP24" s="593" t="s">
        <v>223</v>
      </c>
      <c r="AQ24" s="609"/>
      <c r="AR24" s="609"/>
      <c r="AS24" s="609"/>
      <c r="AT24" s="609"/>
      <c r="AU24" s="609"/>
      <c r="AV24" s="609"/>
      <c r="AW24" s="609"/>
      <c r="AX24" s="609"/>
      <c r="AY24" s="609"/>
      <c r="AZ24" s="609"/>
      <c r="BA24" s="609"/>
      <c r="BB24" s="609"/>
      <c r="BC24" s="609"/>
      <c r="BD24" s="609"/>
      <c r="BE24" s="609"/>
      <c r="BF24" s="610"/>
      <c r="BG24" s="596" t="s">
        <v>65</v>
      </c>
      <c r="BH24" s="597"/>
      <c r="BI24" s="597"/>
      <c r="BJ24" s="597"/>
      <c r="BK24" s="597"/>
      <c r="BL24" s="597"/>
      <c r="BM24" s="597"/>
      <c r="BN24" s="598"/>
      <c r="BO24" s="599" t="s">
        <v>65</v>
      </c>
      <c r="BP24" s="599"/>
      <c r="BQ24" s="599"/>
      <c r="BR24" s="599"/>
      <c r="BS24" s="600" t="s">
        <v>65</v>
      </c>
      <c r="BT24" s="600"/>
      <c r="BU24" s="600"/>
      <c r="BV24" s="600"/>
      <c r="BW24" s="600"/>
      <c r="BX24" s="600"/>
      <c r="BY24" s="600"/>
      <c r="BZ24" s="600"/>
      <c r="CA24" s="600"/>
      <c r="CB24" s="604"/>
      <c r="CD24" s="582" t="s">
        <v>224</v>
      </c>
      <c r="CE24" s="583"/>
      <c r="CF24" s="583"/>
      <c r="CG24" s="583"/>
      <c r="CH24" s="583"/>
      <c r="CI24" s="583"/>
      <c r="CJ24" s="583"/>
      <c r="CK24" s="583"/>
      <c r="CL24" s="583"/>
      <c r="CM24" s="583"/>
      <c r="CN24" s="583"/>
      <c r="CO24" s="583"/>
      <c r="CP24" s="583"/>
      <c r="CQ24" s="584"/>
      <c r="CR24" s="585">
        <v>52834676</v>
      </c>
      <c r="CS24" s="586"/>
      <c r="CT24" s="586"/>
      <c r="CU24" s="586"/>
      <c r="CV24" s="586"/>
      <c r="CW24" s="586"/>
      <c r="CX24" s="586"/>
      <c r="CY24" s="587"/>
      <c r="CZ24" s="590">
        <v>38.700000000000003</v>
      </c>
      <c r="DA24" s="591"/>
      <c r="DB24" s="591"/>
      <c r="DC24" s="607"/>
      <c r="DD24" s="630">
        <v>23286658</v>
      </c>
      <c r="DE24" s="586"/>
      <c r="DF24" s="586"/>
      <c r="DG24" s="586"/>
      <c r="DH24" s="586"/>
      <c r="DI24" s="586"/>
      <c r="DJ24" s="586"/>
      <c r="DK24" s="587"/>
      <c r="DL24" s="630">
        <v>22339574</v>
      </c>
      <c r="DM24" s="586"/>
      <c r="DN24" s="586"/>
      <c r="DO24" s="586"/>
      <c r="DP24" s="586"/>
      <c r="DQ24" s="586"/>
      <c r="DR24" s="586"/>
      <c r="DS24" s="586"/>
      <c r="DT24" s="586"/>
      <c r="DU24" s="586"/>
      <c r="DV24" s="587"/>
      <c r="DW24" s="590">
        <v>38.200000000000003</v>
      </c>
      <c r="DX24" s="591"/>
      <c r="DY24" s="591"/>
      <c r="DZ24" s="591"/>
      <c r="EA24" s="591"/>
      <c r="EB24" s="591"/>
      <c r="EC24" s="592"/>
    </row>
    <row r="25" spans="2:133" ht="11.25" customHeight="1" x14ac:dyDescent="0.2">
      <c r="B25" s="593" t="s">
        <v>225</v>
      </c>
      <c r="C25" s="594"/>
      <c r="D25" s="594"/>
      <c r="E25" s="594"/>
      <c r="F25" s="594"/>
      <c r="G25" s="594"/>
      <c r="H25" s="594"/>
      <c r="I25" s="594"/>
      <c r="J25" s="594"/>
      <c r="K25" s="594"/>
      <c r="L25" s="594"/>
      <c r="M25" s="594"/>
      <c r="N25" s="594"/>
      <c r="O25" s="594"/>
      <c r="P25" s="594"/>
      <c r="Q25" s="595"/>
      <c r="R25" s="596">
        <v>35777</v>
      </c>
      <c r="S25" s="597"/>
      <c r="T25" s="597"/>
      <c r="U25" s="597"/>
      <c r="V25" s="597"/>
      <c r="W25" s="597"/>
      <c r="X25" s="597"/>
      <c r="Y25" s="598"/>
      <c r="Z25" s="599">
        <v>0</v>
      </c>
      <c r="AA25" s="599"/>
      <c r="AB25" s="599"/>
      <c r="AC25" s="599"/>
      <c r="AD25" s="600" t="s">
        <v>65</v>
      </c>
      <c r="AE25" s="600"/>
      <c r="AF25" s="600"/>
      <c r="AG25" s="600"/>
      <c r="AH25" s="600"/>
      <c r="AI25" s="600"/>
      <c r="AJ25" s="600"/>
      <c r="AK25" s="600"/>
      <c r="AL25" s="601" t="s">
        <v>65</v>
      </c>
      <c r="AM25" s="602"/>
      <c r="AN25" s="602"/>
      <c r="AO25" s="603"/>
      <c r="AP25" s="593" t="s">
        <v>226</v>
      </c>
      <c r="AQ25" s="609"/>
      <c r="AR25" s="609"/>
      <c r="AS25" s="609"/>
      <c r="AT25" s="609"/>
      <c r="AU25" s="609"/>
      <c r="AV25" s="609"/>
      <c r="AW25" s="609"/>
      <c r="AX25" s="609"/>
      <c r="AY25" s="609"/>
      <c r="AZ25" s="609"/>
      <c r="BA25" s="609"/>
      <c r="BB25" s="609"/>
      <c r="BC25" s="609"/>
      <c r="BD25" s="609"/>
      <c r="BE25" s="609"/>
      <c r="BF25" s="610"/>
      <c r="BG25" s="596" t="s">
        <v>65</v>
      </c>
      <c r="BH25" s="597"/>
      <c r="BI25" s="597"/>
      <c r="BJ25" s="597"/>
      <c r="BK25" s="597"/>
      <c r="BL25" s="597"/>
      <c r="BM25" s="597"/>
      <c r="BN25" s="598"/>
      <c r="BO25" s="599" t="s">
        <v>65</v>
      </c>
      <c r="BP25" s="599"/>
      <c r="BQ25" s="599"/>
      <c r="BR25" s="599"/>
      <c r="BS25" s="600" t="s">
        <v>65</v>
      </c>
      <c r="BT25" s="600"/>
      <c r="BU25" s="600"/>
      <c r="BV25" s="600"/>
      <c r="BW25" s="600"/>
      <c r="BX25" s="600"/>
      <c r="BY25" s="600"/>
      <c r="BZ25" s="600"/>
      <c r="CA25" s="600"/>
      <c r="CB25" s="604"/>
      <c r="CD25" s="593" t="s">
        <v>227</v>
      </c>
      <c r="CE25" s="594"/>
      <c r="CF25" s="594"/>
      <c r="CG25" s="594"/>
      <c r="CH25" s="594"/>
      <c r="CI25" s="594"/>
      <c r="CJ25" s="594"/>
      <c r="CK25" s="594"/>
      <c r="CL25" s="594"/>
      <c r="CM25" s="594"/>
      <c r="CN25" s="594"/>
      <c r="CO25" s="594"/>
      <c r="CP25" s="594"/>
      <c r="CQ25" s="595"/>
      <c r="CR25" s="596">
        <v>12256048</v>
      </c>
      <c r="CS25" s="623"/>
      <c r="CT25" s="623"/>
      <c r="CU25" s="623"/>
      <c r="CV25" s="623"/>
      <c r="CW25" s="623"/>
      <c r="CX25" s="623"/>
      <c r="CY25" s="624"/>
      <c r="CZ25" s="601">
        <v>9</v>
      </c>
      <c r="DA25" s="625"/>
      <c r="DB25" s="625"/>
      <c r="DC25" s="631"/>
      <c r="DD25" s="605">
        <v>10901885</v>
      </c>
      <c r="DE25" s="623"/>
      <c r="DF25" s="623"/>
      <c r="DG25" s="623"/>
      <c r="DH25" s="623"/>
      <c r="DI25" s="623"/>
      <c r="DJ25" s="623"/>
      <c r="DK25" s="624"/>
      <c r="DL25" s="605">
        <v>9954801</v>
      </c>
      <c r="DM25" s="623"/>
      <c r="DN25" s="623"/>
      <c r="DO25" s="623"/>
      <c r="DP25" s="623"/>
      <c r="DQ25" s="623"/>
      <c r="DR25" s="623"/>
      <c r="DS25" s="623"/>
      <c r="DT25" s="623"/>
      <c r="DU25" s="623"/>
      <c r="DV25" s="624"/>
      <c r="DW25" s="601">
        <v>17</v>
      </c>
      <c r="DX25" s="625"/>
      <c r="DY25" s="625"/>
      <c r="DZ25" s="625"/>
      <c r="EA25" s="625"/>
      <c r="EB25" s="625"/>
      <c r="EC25" s="626"/>
    </row>
    <row r="26" spans="2:133" ht="11.25" customHeight="1" x14ac:dyDescent="0.2">
      <c r="B26" s="593" t="s">
        <v>228</v>
      </c>
      <c r="C26" s="594"/>
      <c r="D26" s="594"/>
      <c r="E26" s="594"/>
      <c r="F26" s="594"/>
      <c r="G26" s="594"/>
      <c r="H26" s="594"/>
      <c r="I26" s="594"/>
      <c r="J26" s="594"/>
      <c r="K26" s="594"/>
      <c r="L26" s="594"/>
      <c r="M26" s="594"/>
      <c r="N26" s="594"/>
      <c r="O26" s="594"/>
      <c r="P26" s="594"/>
      <c r="Q26" s="595"/>
      <c r="R26" s="596">
        <v>229</v>
      </c>
      <c r="S26" s="597"/>
      <c r="T26" s="597"/>
      <c r="U26" s="597"/>
      <c r="V26" s="597"/>
      <c r="W26" s="597"/>
      <c r="X26" s="597"/>
      <c r="Y26" s="598"/>
      <c r="Z26" s="599">
        <v>0</v>
      </c>
      <c r="AA26" s="599"/>
      <c r="AB26" s="599"/>
      <c r="AC26" s="599"/>
      <c r="AD26" s="600" t="s">
        <v>65</v>
      </c>
      <c r="AE26" s="600"/>
      <c r="AF26" s="600"/>
      <c r="AG26" s="600"/>
      <c r="AH26" s="600"/>
      <c r="AI26" s="600"/>
      <c r="AJ26" s="600"/>
      <c r="AK26" s="600"/>
      <c r="AL26" s="601" t="s">
        <v>65</v>
      </c>
      <c r="AM26" s="602"/>
      <c r="AN26" s="602"/>
      <c r="AO26" s="603"/>
      <c r="AP26" s="593" t="s">
        <v>229</v>
      </c>
      <c r="AQ26" s="609"/>
      <c r="AR26" s="609"/>
      <c r="AS26" s="609"/>
      <c r="AT26" s="609"/>
      <c r="AU26" s="609"/>
      <c r="AV26" s="609"/>
      <c r="AW26" s="609"/>
      <c r="AX26" s="609"/>
      <c r="AY26" s="609"/>
      <c r="AZ26" s="609"/>
      <c r="BA26" s="609"/>
      <c r="BB26" s="609"/>
      <c r="BC26" s="609"/>
      <c r="BD26" s="609"/>
      <c r="BE26" s="609"/>
      <c r="BF26" s="610"/>
      <c r="BG26" s="596" t="s">
        <v>65</v>
      </c>
      <c r="BH26" s="597"/>
      <c r="BI26" s="597"/>
      <c r="BJ26" s="597"/>
      <c r="BK26" s="597"/>
      <c r="BL26" s="597"/>
      <c r="BM26" s="597"/>
      <c r="BN26" s="598"/>
      <c r="BO26" s="599" t="s">
        <v>65</v>
      </c>
      <c r="BP26" s="599"/>
      <c r="BQ26" s="599"/>
      <c r="BR26" s="599"/>
      <c r="BS26" s="600" t="s">
        <v>65</v>
      </c>
      <c r="BT26" s="600"/>
      <c r="BU26" s="600"/>
      <c r="BV26" s="600"/>
      <c r="BW26" s="600"/>
      <c r="BX26" s="600"/>
      <c r="BY26" s="600"/>
      <c r="BZ26" s="600"/>
      <c r="CA26" s="600"/>
      <c r="CB26" s="604"/>
      <c r="CD26" s="593" t="s">
        <v>230</v>
      </c>
      <c r="CE26" s="594"/>
      <c r="CF26" s="594"/>
      <c r="CG26" s="594"/>
      <c r="CH26" s="594"/>
      <c r="CI26" s="594"/>
      <c r="CJ26" s="594"/>
      <c r="CK26" s="594"/>
      <c r="CL26" s="594"/>
      <c r="CM26" s="594"/>
      <c r="CN26" s="594"/>
      <c r="CO26" s="594"/>
      <c r="CP26" s="594"/>
      <c r="CQ26" s="595"/>
      <c r="CR26" s="596">
        <v>7638754</v>
      </c>
      <c r="CS26" s="597"/>
      <c r="CT26" s="597"/>
      <c r="CU26" s="597"/>
      <c r="CV26" s="597"/>
      <c r="CW26" s="597"/>
      <c r="CX26" s="597"/>
      <c r="CY26" s="598"/>
      <c r="CZ26" s="601">
        <v>5.6</v>
      </c>
      <c r="DA26" s="625"/>
      <c r="DB26" s="625"/>
      <c r="DC26" s="631"/>
      <c r="DD26" s="605">
        <v>6507094</v>
      </c>
      <c r="DE26" s="597"/>
      <c r="DF26" s="597"/>
      <c r="DG26" s="597"/>
      <c r="DH26" s="597"/>
      <c r="DI26" s="597"/>
      <c r="DJ26" s="597"/>
      <c r="DK26" s="598"/>
      <c r="DL26" s="605" t="s">
        <v>65</v>
      </c>
      <c r="DM26" s="597"/>
      <c r="DN26" s="597"/>
      <c r="DO26" s="597"/>
      <c r="DP26" s="597"/>
      <c r="DQ26" s="597"/>
      <c r="DR26" s="597"/>
      <c r="DS26" s="597"/>
      <c r="DT26" s="597"/>
      <c r="DU26" s="597"/>
      <c r="DV26" s="598"/>
      <c r="DW26" s="601" t="s">
        <v>65</v>
      </c>
      <c r="DX26" s="625"/>
      <c r="DY26" s="625"/>
      <c r="DZ26" s="625"/>
      <c r="EA26" s="625"/>
      <c r="EB26" s="625"/>
      <c r="EC26" s="626"/>
    </row>
    <row r="27" spans="2:133" ht="11.25" customHeight="1" x14ac:dyDescent="0.2">
      <c r="B27" s="593" t="s">
        <v>231</v>
      </c>
      <c r="C27" s="594"/>
      <c r="D27" s="594"/>
      <c r="E27" s="594"/>
      <c r="F27" s="594"/>
      <c r="G27" s="594"/>
      <c r="H27" s="594"/>
      <c r="I27" s="594"/>
      <c r="J27" s="594"/>
      <c r="K27" s="594"/>
      <c r="L27" s="594"/>
      <c r="M27" s="594"/>
      <c r="N27" s="594"/>
      <c r="O27" s="594"/>
      <c r="P27" s="594"/>
      <c r="Q27" s="595"/>
      <c r="R27" s="596">
        <v>61373392</v>
      </c>
      <c r="S27" s="597"/>
      <c r="T27" s="597"/>
      <c r="U27" s="597"/>
      <c r="V27" s="597"/>
      <c r="W27" s="597"/>
      <c r="X27" s="597"/>
      <c r="Y27" s="598"/>
      <c r="Z27" s="599">
        <v>43.5</v>
      </c>
      <c r="AA27" s="599"/>
      <c r="AB27" s="599"/>
      <c r="AC27" s="599"/>
      <c r="AD27" s="600">
        <v>57982842</v>
      </c>
      <c r="AE27" s="600"/>
      <c r="AF27" s="600"/>
      <c r="AG27" s="600"/>
      <c r="AH27" s="600"/>
      <c r="AI27" s="600"/>
      <c r="AJ27" s="600"/>
      <c r="AK27" s="600"/>
      <c r="AL27" s="601">
        <v>99</v>
      </c>
      <c r="AM27" s="602"/>
      <c r="AN27" s="602"/>
      <c r="AO27" s="603"/>
      <c r="AP27" s="593" t="s">
        <v>232</v>
      </c>
      <c r="AQ27" s="594"/>
      <c r="AR27" s="594"/>
      <c r="AS27" s="594"/>
      <c r="AT27" s="594"/>
      <c r="AU27" s="594"/>
      <c r="AV27" s="594"/>
      <c r="AW27" s="594"/>
      <c r="AX27" s="594"/>
      <c r="AY27" s="594"/>
      <c r="AZ27" s="594"/>
      <c r="BA27" s="594"/>
      <c r="BB27" s="594"/>
      <c r="BC27" s="594"/>
      <c r="BD27" s="594"/>
      <c r="BE27" s="594"/>
      <c r="BF27" s="595"/>
      <c r="BG27" s="596">
        <v>52299716</v>
      </c>
      <c r="BH27" s="597"/>
      <c r="BI27" s="597"/>
      <c r="BJ27" s="597"/>
      <c r="BK27" s="597"/>
      <c r="BL27" s="597"/>
      <c r="BM27" s="597"/>
      <c r="BN27" s="598"/>
      <c r="BO27" s="599">
        <v>100</v>
      </c>
      <c r="BP27" s="599"/>
      <c r="BQ27" s="599"/>
      <c r="BR27" s="599"/>
      <c r="BS27" s="600">
        <v>636694</v>
      </c>
      <c r="BT27" s="600"/>
      <c r="BU27" s="600"/>
      <c r="BV27" s="600"/>
      <c r="BW27" s="600"/>
      <c r="BX27" s="600"/>
      <c r="BY27" s="600"/>
      <c r="BZ27" s="600"/>
      <c r="CA27" s="600"/>
      <c r="CB27" s="604"/>
      <c r="CD27" s="593" t="s">
        <v>233</v>
      </c>
      <c r="CE27" s="594"/>
      <c r="CF27" s="594"/>
      <c r="CG27" s="594"/>
      <c r="CH27" s="594"/>
      <c r="CI27" s="594"/>
      <c r="CJ27" s="594"/>
      <c r="CK27" s="594"/>
      <c r="CL27" s="594"/>
      <c r="CM27" s="594"/>
      <c r="CN27" s="594"/>
      <c r="CO27" s="594"/>
      <c r="CP27" s="594"/>
      <c r="CQ27" s="595"/>
      <c r="CR27" s="596">
        <v>36812173</v>
      </c>
      <c r="CS27" s="623"/>
      <c r="CT27" s="623"/>
      <c r="CU27" s="623"/>
      <c r="CV27" s="623"/>
      <c r="CW27" s="623"/>
      <c r="CX27" s="623"/>
      <c r="CY27" s="624"/>
      <c r="CZ27" s="601">
        <v>27</v>
      </c>
      <c r="DA27" s="625"/>
      <c r="DB27" s="625"/>
      <c r="DC27" s="631"/>
      <c r="DD27" s="605">
        <v>8707445</v>
      </c>
      <c r="DE27" s="623"/>
      <c r="DF27" s="623"/>
      <c r="DG27" s="623"/>
      <c r="DH27" s="623"/>
      <c r="DI27" s="623"/>
      <c r="DJ27" s="623"/>
      <c r="DK27" s="624"/>
      <c r="DL27" s="605">
        <v>8707445</v>
      </c>
      <c r="DM27" s="623"/>
      <c r="DN27" s="623"/>
      <c r="DO27" s="623"/>
      <c r="DP27" s="623"/>
      <c r="DQ27" s="623"/>
      <c r="DR27" s="623"/>
      <c r="DS27" s="623"/>
      <c r="DT27" s="623"/>
      <c r="DU27" s="623"/>
      <c r="DV27" s="624"/>
      <c r="DW27" s="601">
        <v>14.9</v>
      </c>
      <c r="DX27" s="625"/>
      <c r="DY27" s="625"/>
      <c r="DZ27" s="625"/>
      <c r="EA27" s="625"/>
      <c r="EB27" s="625"/>
      <c r="EC27" s="626"/>
    </row>
    <row r="28" spans="2:133" ht="11.25" customHeight="1" x14ac:dyDescent="0.2">
      <c r="B28" s="593" t="s">
        <v>234</v>
      </c>
      <c r="C28" s="594"/>
      <c r="D28" s="594"/>
      <c r="E28" s="594"/>
      <c r="F28" s="594"/>
      <c r="G28" s="594"/>
      <c r="H28" s="594"/>
      <c r="I28" s="594"/>
      <c r="J28" s="594"/>
      <c r="K28" s="594"/>
      <c r="L28" s="594"/>
      <c r="M28" s="594"/>
      <c r="N28" s="594"/>
      <c r="O28" s="594"/>
      <c r="P28" s="594"/>
      <c r="Q28" s="595"/>
      <c r="R28" s="596">
        <v>23044</v>
      </c>
      <c r="S28" s="597"/>
      <c r="T28" s="597"/>
      <c r="U28" s="597"/>
      <c r="V28" s="597"/>
      <c r="W28" s="597"/>
      <c r="X28" s="597"/>
      <c r="Y28" s="598"/>
      <c r="Z28" s="599">
        <v>0</v>
      </c>
      <c r="AA28" s="599"/>
      <c r="AB28" s="599"/>
      <c r="AC28" s="599"/>
      <c r="AD28" s="600">
        <v>23044</v>
      </c>
      <c r="AE28" s="600"/>
      <c r="AF28" s="600"/>
      <c r="AG28" s="600"/>
      <c r="AH28" s="600"/>
      <c r="AI28" s="600"/>
      <c r="AJ28" s="600"/>
      <c r="AK28" s="600"/>
      <c r="AL28" s="601">
        <v>0</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235</v>
      </c>
      <c r="CE28" s="594"/>
      <c r="CF28" s="594"/>
      <c r="CG28" s="594"/>
      <c r="CH28" s="594"/>
      <c r="CI28" s="594"/>
      <c r="CJ28" s="594"/>
      <c r="CK28" s="594"/>
      <c r="CL28" s="594"/>
      <c r="CM28" s="594"/>
      <c r="CN28" s="594"/>
      <c r="CO28" s="594"/>
      <c r="CP28" s="594"/>
      <c r="CQ28" s="595"/>
      <c r="CR28" s="596">
        <v>3766455</v>
      </c>
      <c r="CS28" s="597"/>
      <c r="CT28" s="597"/>
      <c r="CU28" s="597"/>
      <c r="CV28" s="597"/>
      <c r="CW28" s="597"/>
      <c r="CX28" s="597"/>
      <c r="CY28" s="598"/>
      <c r="CZ28" s="601">
        <v>2.8</v>
      </c>
      <c r="DA28" s="625"/>
      <c r="DB28" s="625"/>
      <c r="DC28" s="631"/>
      <c r="DD28" s="605">
        <v>3677328</v>
      </c>
      <c r="DE28" s="597"/>
      <c r="DF28" s="597"/>
      <c r="DG28" s="597"/>
      <c r="DH28" s="597"/>
      <c r="DI28" s="597"/>
      <c r="DJ28" s="597"/>
      <c r="DK28" s="598"/>
      <c r="DL28" s="605">
        <v>3677328</v>
      </c>
      <c r="DM28" s="597"/>
      <c r="DN28" s="597"/>
      <c r="DO28" s="597"/>
      <c r="DP28" s="597"/>
      <c r="DQ28" s="597"/>
      <c r="DR28" s="597"/>
      <c r="DS28" s="597"/>
      <c r="DT28" s="597"/>
      <c r="DU28" s="597"/>
      <c r="DV28" s="598"/>
      <c r="DW28" s="601">
        <v>6.3</v>
      </c>
      <c r="DX28" s="625"/>
      <c r="DY28" s="625"/>
      <c r="DZ28" s="625"/>
      <c r="EA28" s="625"/>
      <c r="EB28" s="625"/>
      <c r="EC28" s="626"/>
    </row>
    <row r="29" spans="2:133" ht="11.25" customHeight="1" x14ac:dyDescent="0.2">
      <c r="B29" s="593" t="s">
        <v>236</v>
      </c>
      <c r="C29" s="594"/>
      <c r="D29" s="594"/>
      <c r="E29" s="594"/>
      <c r="F29" s="594"/>
      <c r="G29" s="594"/>
      <c r="H29" s="594"/>
      <c r="I29" s="594"/>
      <c r="J29" s="594"/>
      <c r="K29" s="594"/>
      <c r="L29" s="594"/>
      <c r="M29" s="594"/>
      <c r="N29" s="594"/>
      <c r="O29" s="594"/>
      <c r="P29" s="594"/>
      <c r="Q29" s="595"/>
      <c r="R29" s="596">
        <v>450812</v>
      </c>
      <c r="S29" s="597"/>
      <c r="T29" s="597"/>
      <c r="U29" s="597"/>
      <c r="V29" s="597"/>
      <c r="W29" s="597"/>
      <c r="X29" s="597"/>
      <c r="Y29" s="598"/>
      <c r="Z29" s="599">
        <v>0.3</v>
      </c>
      <c r="AA29" s="599"/>
      <c r="AB29" s="599"/>
      <c r="AC29" s="599"/>
      <c r="AD29" s="600" t="s">
        <v>65</v>
      </c>
      <c r="AE29" s="600"/>
      <c r="AF29" s="600"/>
      <c r="AG29" s="600"/>
      <c r="AH29" s="600"/>
      <c r="AI29" s="600"/>
      <c r="AJ29" s="600"/>
      <c r="AK29" s="600"/>
      <c r="AL29" s="601" t="s">
        <v>65</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4" t="s">
        <v>237</v>
      </c>
      <c r="CE29" s="635"/>
      <c r="CF29" s="593" t="s">
        <v>238</v>
      </c>
      <c r="CG29" s="594"/>
      <c r="CH29" s="594"/>
      <c r="CI29" s="594"/>
      <c r="CJ29" s="594"/>
      <c r="CK29" s="594"/>
      <c r="CL29" s="594"/>
      <c r="CM29" s="594"/>
      <c r="CN29" s="594"/>
      <c r="CO29" s="594"/>
      <c r="CP29" s="594"/>
      <c r="CQ29" s="595"/>
      <c r="CR29" s="596">
        <v>3766417</v>
      </c>
      <c r="CS29" s="623"/>
      <c r="CT29" s="623"/>
      <c r="CU29" s="623"/>
      <c r="CV29" s="623"/>
      <c r="CW29" s="623"/>
      <c r="CX29" s="623"/>
      <c r="CY29" s="624"/>
      <c r="CZ29" s="601">
        <v>2.8</v>
      </c>
      <c r="DA29" s="625"/>
      <c r="DB29" s="625"/>
      <c r="DC29" s="631"/>
      <c r="DD29" s="605">
        <v>3677290</v>
      </c>
      <c r="DE29" s="623"/>
      <c r="DF29" s="623"/>
      <c r="DG29" s="623"/>
      <c r="DH29" s="623"/>
      <c r="DI29" s="623"/>
      <c r="DJ29" s="623"/>
      <c r="DK29" s="624"/>
      <c r="DL29" s="605">
        <v>3677290</v>
      </c>
      <c r="DM29" s="623"/>
      <c r="DN29" s="623"/>
      <c r="DO29" s="623"/>
      <c r="DP29" s="623"/>
      <c r="DQ29" s="623"/>
      <c r="DR29" s="623"/>
      <c r="DS29" s="623"/>
      <c r="DT29" s="623"/>
      <c r="DU29" s="623"/>
      <c r="DV29" s="624"/>
      <c r="DW29" s="601">
        <v>6.3</v>
      </c>
      <c r="DX29" s="625"/>
      <c r="DY29" s="625"/>
      <c r="DZ29" s="625"/>
      <c r="EA29" s="625"/>
      <c r="EB29" s="625"/>
      <c r="EC29" s="626"/>
    </row>
    <row r="30" spans="2:133" ht="11.25" customHeight="1" x14ac:dyDescent="0.2">
      <c r="B30" s="593" t="s">
        <v>239</v>
      </c>
      <c r="C30" s="594"/>
      <c r="D30" s="594"/>
      <c r="E30" s="594"/>
      <c r="F30" s="594"/>
      <c r="G30" s="594"/>
      <c r="H30" s="594"/>
      <c r="I30" s="594"/>
      <c r="J30" s="594"/>
      <c r="K30" s="594"/>
      <c r="L30" s="594"/>
      <c r="M30" s="594"/>
      <c r="N30" s="594"/>
      <c r="O30" s="594"/>
      <c r="P30" s="594"/>
      <c r="Q30" s="595"/>
      <c r="R30" s="596">
        <v>1215505</v>
      </c>
      <c r="S30" s="597"/>
      <c r="T30" s="597"/>
      <c r="U30" s="597"/>
      <c r="V30" s="597"/>
      <c r="W30" s="597"/>
      <c r="X30" s="597"/>
      <c r="Y30" s="598"/>
      <c r="Z30" s="599">
        <v>0.9</v>
      </c>
      <c r="AA30" s="599"/>
      <c r="AB30" s="599"/>
      <c r="AC30" s="599"/>
      <c r="AD30" s="600">
        <v>419259</v>
      </c>
      <c r="AE30" s="600"/>
      <c r="AF30" s="600"/>
      <c r="AG30" s="600"/>
      <c r="AH30" s="600"/>
      <c r="AI30" s="600"/>
      <c r="AJ30" s="600"/>
      <c r="AK30" s="600"/>
      <c r="AL30" s="601">
        <v>0.7</v>
      </c>
      <c r="AM30" s="602"/>
      <c r="AN30" s="602"/>
      <c r="AO30" s="603"/>
      <c r="AP30" s="578" t="s">
        <v>156</v>
      </c>
      <c r="AQ30" s="579"/>
      <c r="AR30" s="579"/>
      <c r="AS30" s="579"/>
      <c r="AT30" s="579"/>
      <c r="AU30" s="579"/>
      <c r="AV30" s="579"/>
      <c r="AW30" s="579"/>
      <c r="AX30" s="579"/>
      <c r="AY30" s="579"/>
      <c r="AZ30" s="579"/>
      <c r="BA30" s="579"/>
      <c r="BB30" s="579"/>
      <c r="BC30" s="579"/>
      <c r="BD30" s="579"/>
      <c r="BE30" s="579"/>
      <c r="BF30" s="580"/>
      <c r="BG30" s="578" t="s">
        <v>240</v>
      </c>
      <c r="BH30" s="632"/>
      <c r="BI30" s="632"/>
      <c r="BJ30" s="632"/>
      <c r="BK30" s="632"/>
      <c r="BL30" s="632"/>
      <c r="BM30" s="632"/>
      <c r="BN30" s="632"/>
      <c r="BO30" s="632"/>
      <c r="BP30" s="632"/>
      <c r="BQ30" s="633"/>
      <c r="BR30" s="578" t="s">
        <v>241</v>
      </c>
      <c r="BS30" s="632"/>
      <c r="BT30" s="632"/>
      <c r="BU30" s="632"/>
      <c r="BV30" s="632"/>
      <c r="BW30" s="632"/>
      <c r="BX30" s="632"/>
      <c r="BY30" s="632"/>
      <c r="BZ30" s="632"/>
      <c r="CA30" s="632"/>
      <c r="CB30" s="633"/>
      <c r="CD30" s="636"/>
      <c r="CE30" s="637"/>
      <c r="CF30" s="593" t="s">
        <v>242</v>
      </c>
      <c r="CG30" s="594"/>
      <c r="CH30" s="594"/>
      <c r="CI30" s="594"/>
      <c r="CJ30" s="594"/>
      <c r="CK30" s="594"/>
      <c r="CL30" s="594"/>
      <c r="CM30" s="594"/>
      <c r="CN30" s="594"/>
      <c r="CO30" s="594"/>
      <c r="CP30" s="594"/>
      <c r="CQ30" s="595"/>
      <c r="CR30" s="596">
        <v>3597012</v>
      </c>
      <c r="CS30" s="597"/>
      <c r="CT30" s="597"/>
      <c r="CU30" s="597"/>
      <c r="CV30" s="597"/>
      <c r="CW30" s="597"/>
      <c r="CX30" s="597"/>
      <c r="CY30" s="598"/>
      <c r="CZ30" s="601">
        <v>2.6</v>
      </c>
      <c r="DA30" s="625"/>
      <c r="DB30" s="625"/>
      <c r="DC30" s="631"/>
      <c r="DD30" s="605">
        <v>3516092</v>
      </c>
      <c r="DE30" s="597"/>
      <c r="DF30" s="597"/>
      <c r="DG30" s="597"/>
      <c r="DH30" s="597"/>
      <c r="DI30" s="597"/>
      <c r="DJ30" s="597"/>
      <c r="DK30" s="598"/>
      <c r="DL30" s="605">
        <v>3516092</v>
      </c>
      <c r="DM30" s="597"/>
      <c r="DN30" s="597"/>
      <c r="DO30" s="597"/>
      <c r="DP30" s="597"/>
      <c r="DQ30" s="597"/>
      <c r="DR30" s="597"/>
      <c r="DS30" s="597"/>
      <c r="DT30" s="597"/>
      <c r="DU30" s="597"/>
      <c r="DV30" s="598"/>
      <c r="DW30" s="601">
        <v>6</v>
      </c>
      <c r="DX30" s="625"/>
      <c r="DY30" s="625"/>
      <c r="DZ30" s="625"/>
      <c r="EA30" s="625"/>
      <c r="EB30" s="625"/>
      <c r="EC30" s="626"/>
    </row>
    <row r="31" spans="2:133" ht="11.25" customHeight="1" x14ac:dyDescent="0.2">
      <c r="B31" s="593" t="s">
        <v>243</v>
      </c>
      <c r="C31" s="594"/>
      <c r="D31" s="594"/>
      <c r="E31" s="594"/>
      <c r="F31" s="594"/>
      <c r="G31" s="594"/>
      <c r="H31" s="594"/>
      <c r="I31" s="594"/>
      <c r="J31" s="594"/>
      <c r="K31" s="594"/>
      <c r="L31" s="594"/>
      <c r="M31" s="594"/>
      <c r="N31" s="594"/>
      <c r="O31" s="594"/>
      <c r="P31" s="594"/>
      <c r="Q31" s="595"/>
      <c r="R31" s="596">
        <v>1163487</v>
      </c>
      <c r="S31" s="597"/>
      <c r="T31" s="597"/>
      <c r="U31" s="597"/>
      <c r="V31" s="597"/>
      <c r="W31" s="597"/>
      <c r="X31" s="597"/>
      <c r="Y31" s="598"/>
      <c r="Z31" s="599">
        <v>0.8</v>
      </c>
      <c r="AA31" s="599"/>
      <c r="AB31" s="599"/>
      <c r="AC31" s="599"/>
      <c r="AD31" s="600" t="s">
        <v>65</v>
      </c>
      <c r="AE31" s="600"/>
      <c r="AF31" s="600"/>
      <c r="AG31" s="600"/>
      <c r="AH31" s="600"/>
      <c r="AI31" s="600"/>
      <c r="AJ31" s="600"/>
      <c r="AK31" s="600"/>
      <c r="AL31" s="601" t="s">
        <v>65</v>
      </c>
      <c r="AM31" s="602"/>
      <c r="AN31" s="602"/>
      <c r="AO31" s="603"/>
      <c r="AP31" s="644" t="s">
        <v>244</v>
      </c>
      <c r="AQ31" s="645"/>
      <c r="AR31" s="645"/>
      <c r="AS31" s="645"/>
      <c r="AT31" s="650" t="s">
        <v>245</v>
      </c>
      <c r="AU31" s="78"/>
      <c r="AV31" s="78"/>
      <c r="AW31" s="78"/>
      <c r="AX31" s="582" t="s">
        <v>121</v>
      </c>
      <c r="AY31" s="583"/>
      <c r="AZ31" s="583"/>
      <c r="BA31" s="583"/>
      <c r="BB31" s="583"/>
      <c r="BC31" s="583"/>
      <c r="BD31" s="583"/>
      <c r="BE31" s="583"/>
      <c r="BF31" s="584"/>
      <c r="BG31" s="643">
        <v>99.4</v>
      </c>
      <c r="BH31" s="640"/>
      <c r="BI31" s="640"/>
      <c r="BJ31" s="640"/>
      <c r="BK31" s="640"/>
      <c r="BL31" s="640"/>
      <c r="BM31" s="591">
        <v>98.4</v>
      </c>
      <c r="BN31" s="640"/>
      <c r="BO31" s="640"/>
      <c r="BP31" s="640"/>
      <c r="BQ31" s="641"/>
      <c r="BR31" s="643">
        <v>99.2</v>
      </c>
      <c r="BS31" s="640"/>
      <c r="BT31" s="640"/>
      <c r="BU31" s="640"/>
      <c r="BV31" s="640"/>
      <c r="BW31" s="640"/>
      <c r="BX31" s="591">
        <v>98.2</v>
      </c>
      <c r="BY31" s="640"/>
      <c r="BZ31" s="640"/>
      <c r="CA31" s="640"/>
      <c r="CB31" s="641"/>
      <c r="CD31" s="636"/>
      <c r="CE31" s="637"/>
      <c r="CF31" s="593" t="s">
        <v>246</v>
      </c>
      <c r="CG31" s="594"/>
      <c r="CH31" s="594"/>
      <c r="CI31" s="594"/>
      <c r="CJ31" s="594"/>
      <c r="CK31" s="594"/>
      <c r="CL31" s="594"/>
      <c r="CM31" s="594"/>
      <c r="CN31" s="594"/>
      <c r="CO31" s="594"/>
      <c r="CP31" s="594"/>
      <c r="CQ31" s="595"/>
      <c r="CR31" s="596">
        <v>169405</v>
      </c>
      <c r="CS31" s="623"/>
      <c r="CT31" s="623"/>
      <c r="CU31" s="623"/>
      <c r="CV31" s="623"/>
      <c r="CW31" s="623"/>
      <c r="CX31" s="623"/>
      <c r="CY31" s="624"/>
      <c r="CZ31" s="601">
        <v>0.1</v>
      </c>
      <c r="DA31" s="625"/>
      <c r="DB31" s="625"/>
      <c r="DC31" s="631"/>
      <c r="DD31" s="605">
        <v>161198</v>
      </c>
      <c r="DE31" s="623"/>
      <c r="DF31" s="623"/>
      <c r="DG31" s="623"/>
      <c r="DH31" s="623"/>
      <c r="DI31" s="623"/>
      <c r="DJ31" s="623"/>
      <c r="DK31" s="624"/>
      <c r="DL31" s="605">
        <v>161198</v>
      </c>
      <c r="DM31" s="623"/>
      <c r="DN31" s="623"/>
      <c r="DO31" s="623"/>
      <c r="DP31" s="623"/>
      <c r="DQ31" s="623"/>
      <c r="DR31" s="623"/>
      <c r="DS31" s="623"/>
      <c r="DT31" s="623"/>
      <c r="DU31" s="623"/>
      <c r="DV31" s="624"/>
      <c r="DW31" s="601">
        <v>0.3</v>
      </c>
      <c r="DX31" s="625"/>
      <c r="DY31" s="625"/>
      <c r="DZ31" s="625"/>
      <c r="EA31" s="625"/>
      <c r="EB31" s="625"/>
      <c r="EC31" s="626"/>
    </row>
    <row r="32" spans="2:133" ht="11.25" customHeight="1" x14ac:dyDescent="0.2">
      <c r="B32" s="593" t="s">
        <v>247</v>
      </c>
      <c r="C32" s="594"/>
      <c r="D32" s="594"/>
      <c r="E32" s="594"/>
      <c r="F32" s="594"/>
      <c r="G32" s="594"/>
      <c r="H32" s="594"/>
      <c r="I32" s="594"/>
      <c r="J32" s="594"/>
      <c r="K32" s="594"/>
      <c r="L32" s="594"/>
      <c r="M32" s="594"/>
      <c r="N32" s="594"/>
      <c r="O32" s="594"/>
      <c r="P32" s="594"/>
      <c r="Q32" s="595"/>
      <c r="R32" s="596">
        <v>28552764</v>
      </c>
      <c r="S32" s="597"/>
      <c r="T32" s="597"/>
      <c r="U32" s="597"/>
      <c r="V32" s="597"/>
      <c r="W32" s="597"/>
      <c r="X32" s="597"/>
      <c r="Y32" s="598"/>
      <c r="Z32" s="599">
        <v>20.3</v>
      </c>
      <c r="AA32" s="599"/>
      <c r="AB32" s="599"/>
      <c r="AC32" s="599"/>
      <c r="AD32" s="600" t="s">
        <v>65</v>
      </c>
      <c r="AE32" s="600"/>
      <c r="AF32" s="600"/>
      <c r="AG32" s="600"/>
      <c r="AH32" s="600"/>
      <c r="AI32" s="600"/>
      <c r="AJ32" s="600"/>
      <c r="AK32" s="600"/>
      <c r="AL32" s="601" t="s">
        <v>65</v>
      </c>
      <c r="AM32" s="602"/>
      <c r="AN32" s="602"/>
      <c r="AO32" s="603"/>
      <c r="AP32" s="646"/>
      <c r="AQ32" s="647"/>
      <c r="AR32" s="647"/>
      <c r="AS32" s="647"/>
      <c r="AT32" s="651"/>
      <c r="AU32" s="74" t="s">
        <v>248</v>
      </c>
      <c r="AX32" s="593" t="s">
        <v>249</v>
      </c>
      <c r="AY32" s="594"/>
      <c r="AZ32" s="594"/>
      <c r="BA32" s="594"/>
      <c r="BB32" s="594"/>
      <c r="BC32" s="594"/>
      <c r="BD32" s="594"/>
      <c r="BE32" s="594"/>
      <c r="BF32" s="595"/>
      <c r="BG32" s="653">
        <v>99.2</v>
      </c>
      <c r="BH32" s="623"/>
      <c r="BI32" s="623"/>
      <c r="BJ32" s="623"/>
      <c r="BK32" s="623"/>
      <c r="BL32" s="623"/>
      <c r="BM32" s="602">
        <v>97.7</v>
      </c>
      <c r="BN32" s="623"/>
      <c r="BO32" s="623"/>
      <c r="BP32" s="623"/>
      <c r="BQ32" s="642"/>
      <c r="BR32" s="653">
        <v>98.9</v>
      </c>
      <c r="BS32" s="623"/>
      <c r="BT32" s="623"/>
      <c r="BU32" s="623"/>
      <c r="BV32" s="623"/>
      <c r="BW32" s="623"/>
      <c r="BX32" s="602">
        <v>97.4</v>
      </c>
      <c r="BY32" s="623"/>
      <c r="BZ32" s="623"/>
      <c r="CA32" s="623"/>
      <c r="CB32" s="642"/>
      <c r="CD32" s="638"/>
      <c r="CE32" s="639"/>
      <c r="CF32" s="593" t="s">
        <v>250</v>
      </c>
      <c r="CG32" s="594"/>
      <c r="CH32" s="594"/>
      <c r="CI32" s="594"/>
      <c r="CJ32" s="594"/>
      <c r="CK32" s="594"/>
      <c r="CL32" s="594"/>
      <c r="CM32" s="594"/>
      <c r="CN32" s="594"/>
      <c r="CO32" s="594"/>
      <c r="CP32" s="594"/>
      <c r="CQ32" s="595"/>
      <c r="CR32" s="596">
        <v>38</v>
      </c>
      <c r="CS32" s="597"/>
      <c r="CT32" s="597"/>
      <c r="CU32" s="597"/>
      <c r="CV32" s="597"/>
      <c r="CW32" s="597"/>
      <c r="CX32" s="597"/>
      <c r="CY32" s="598"/>
      <c r="CZ32" s="601">
        <v>0</v>
      </c>
      <c r="DA32" s="625"/>
      <c r="DB32" s="625"/>
      <c r="DC32" s="631"/>
      <c r="DD32" s="605">
        <v>38</v>
      </c>
      <c r="DE32" s="597"/>
      <c r="DF32" s="597"/>
      <c r="DG32" s="597"/>
      <c r="DH32" s="597"/>
      <c r="DI32" s="597"/>
      <c r="DJ32" s="597"/>
      <c r="DK32" s="598"/>
      <c r="DL32" s="605">
        <v>38</v>
      </c>
      <c r="DM32" s="597"/>
      <c r="DN32" s="597"/>
      <c r="DO32" s="597"/>
      <c r="DP32" s="597"/>
      <c r="DQ32" s="597"/>
      <c r="DR32" s="597"/>
      <c r="DS32" s="597"/>
      <c r="DT32" s="597"/>
      <c r="DU32" s="597"/>
      <c r="DV32" s="598"/>
      <c r="DW32" s="601">
        <v>0</v>
      </c>
      <c r="DX32" s="625"/>
      <c r="DY32" s="625"/>
      <c r="DZ32" s="625"/>
      <c r="EA32" s="625"/>
      <c r="EB32" s="625"/>
      <c r="EC32" s="626"/>
    </row>
    <row r="33" spans="2:133" ht="11.25" customHeight="1" x14ac:dyDescent="0.2">
      <c r="B33" s="627" t="s">
        <v>251</v>
      </c>
      <c r="C33" s="628"/>
      <c r="D33" s="628"/>
      <c r="E33" s="628"/>
      <c r="F33" s="628"/>
      <c r="G33" s="628"/>
      <c r="H33" s="628"/>
      <c r="I33" s="628"/>
      <c r="J33" s="628"/>
      <c r="K33" s="628"/>
      <c r="L33" s="628"/>
      <c r="M33" s="628"/>
      <c r="N33" s="628"/>
      <c r="O33" s="628"/>
      <c r="P33" s="628"/>
      <c r="Q33" s="629"/>
      <c r="R33" s="596">
        <v>4502</v>
      </c>
      <c r="S33" s="597"/>
      <c r="T33" s="597"/>
      <c r="U33" s="597"/>
      <c r="V33" s="597"/>
      <c r="W33" s="597"/>
      <c r="X33" s="597"/>
      <c r="Y33" s="598"/>
      <c r="Z33" s="599">
        <v>0</v>
      </c>
      <c r="AA33" s="599"/>
      <c r="AB33" s="599"/>
      <c r="AC33" s="599"/>
      <c r="AD33" s="600">
        <v>4502</v>
      </c>
      <c r="AE33" s="600"/>
      <c r="AF33" s="600"/>
      <c r="AG33" s="600"/>
      <c r="AH33" s="600"/>
      <c r="AI33" s="600"/>
      <c r="AJ33" s="600"/>
      <c r="AK33" s="600"/>
      <c r="AL33" s="601">
        <v>0</v>
      </c>
      <c r="AM33" s="602"/>
      <c r="AN33" s="602"/>
      <c r="AO33" s="603"/>
      <c r="AP33" s="648"/>
      <c r="AQ33" s="649"/>
      <c r="AR33" s="649"/>
      <c r="AS33" s="649"/>
      <c r="AT33" s="652"/>
      <c r="AU33" s="79"/>
      <c r="AV33" s="79"/>
      <c r="AW33" s="79"/>
      <c r="AX33" s="614" t="s">
        <v>252</v>
      </c>
      <c r="AY33" s="615"/>
      <c r="AZ33" s="615"/>
      <c r="BA33" s="615"/>
      <c r="BB33" s="615"/>
      <c r="BC33" s="615"/>
      <c r="BD33" s="615"/>
      <c r="BE33" s="615"/>
      <c r="BF33" s="616"/>
      <c r="BG33" s="654">
        <v>99.6</v>
      </c>
      <c r="BH33" s="655"/>
      <c r="BI33" s="655"/>
      <c r="BJ33" s="655"/>
      <c r="BK33" s="655"/>
      <c r="BL33" s="655"/>
      <c r="BM33" s="656">
        <v>99.1</v>
      </c>
      <c r="BN33" s="655"/>
      <c r="BO33" s="655"/>
      <c r="BP33" s="655"/>
      <c r="BQ33" s="657"/>
      <c r="BR33" s="654">
        <v>99.5</v>
      </c>
      <c r="BS33" s="655"/>
      <c r="BT33" s="655"/>
      <c r="BU33" s="655"/>
      <c r="BV33" s="655"/>
      <c r="BW33" s="655"/>
      <c r="BX33" s="656">
        <v>99</v>
      </c>
      <c r="BY33" s="655"/>
      <c r="BZ33" s="655"/>
      <c r="CA33" s="655"/>
      <c r="CB33" s="657"/>
      <c r="CD33" s="593" t="s">
        <v>253</v>
      </c>
      <c r="CE33" s="594"/>
      <c r="CF33" s="594"/>
      <c r="CG33" s="594"/>
      <c r="CH33" s="594"/>
      <c r="CI33" s="594"/>
      <c r="CJ33" s="594"/>
      <c r="CK33" s="594"/>
      <c r="CL33" s="594"/>
      <c r="CM33" s="594"/>
      <c r="CN33" s="594"/>
      <c r="CO33" s="594"/>
      <c r="CP33" s="594"/>
      <c r="CQ33" s="595"/>
      <c r="CR33" s="596">
        <v>69571925</v>
      </c>
      <c r="CS33" s="623"/>
      <c r="CT33" s="623"/>
      <c r="CU33" s="623"/>
      <c r="CV33" s="623"/>
      <c r="CW33" s="623"/>
      <c r="CX33" s="623"/>
      <c r="CY33" s="624"/>
      <c r="CZ33" s="601">
        <v>51</v>
      </c>
      <c r="DA33" s="625"/>
      <c r="DB33" s="625"/>
      <c r="DC33" s="631"/>
      <c r="DD33" s="605">
        <v>41183302</v>
      </c>
      <c r="DE33" s="623"/>
      <c r="DF33" s="623"/>
      <c r="DG33" s="623"/>
      <c r="DH33" s="623"/>
      <c r="DI33" s="623"/>
      <c r="DJ33" s="623"/>
      <c r="DK33" s="624"/>
      <c r="DL33" s="605">
        <v>27511041</v>
      </c>
      <c r="DM33" s="623"/>
      <c r="DN33" s="623"/>
      <c r="DO33" s="623"/>
      <c r="DP33" s="623"/>
      <c r="DQ33" s="623"/>
      <c r="DR33" s="623"/>
      <c r="DS33" s="623"/>
      <c r="DT33" s="623"/>
      <c r="DU33" s="623"/>
      <c r="DV33" s="624"/>
      <c r="DW33" s="601">
        <v>47</v>
      </c>
      <c r="DX33" s="625"/>
      <c r="DY33" s="625"/>
      <c r="DZ33" s="625"/>
      <c r="EA33" s="625"/>
      <c r="EB33" s="625"/>
      <c r="EC33" s="626"/>
    </row>
    <row r="34" spans="2:133" ht="11.25" customHeight="1" x14ac:dyDescent="0.2">
      <c r="B34" s="593" t="s">
        <v>254</v>
      </c>
      <c r="C34" s="594"/>
      <c r="D34" s="594"/>
      <c r="E34" s="594"/>
      <c r="F34" s="594"/>
      <c r="G34" s="594"/>
      <c r="H34" s="594"/>
      <c r="I34" s="594"/>
      <c r="J34" s="594"/>
      <c r="K34" s="594"/>
      <c r="L34" s="594"/>
      <c r="M34" s="594"/>
      <c r="N34" s="594"/>
      <c r="O34" s="594"/>
      <c r="P34" s="594"/>
      <c r="Q34" s="595"/>
      <c r="R34" s="596">
        <v>13049348</v>
      </c>
      <c r="S34" s="597"/>
      <c r="T34" s="597"/>
      <c r="U34" s="597"/>
      <c r="V34" s="597"/>
      <c r="W34" s="597"/>
      <c r="X34" s="597"/>
      <c r="Y34" s="598"/>
      <c r="Z34" s="599">
        <v>9.3000000000000007</v>
      </c>
      <c r="AA34" s="599"/>
      <c r="AB34" s="599"/>
      <c r="AC34" s="599"/>
      <c r="AD34" s="600" t="s">
        <v>65</v>
      </c>
      <c r="AE34" s="600"/>
      <c r="AF34" s="600"/>
      <c r="AG34" s="600"/>
      <c r="AH34" s="600"/>
      <c r="AI34" s="600"/>
      <c r="AJ34" s="600"/>
      <c r="AK34" s="600"/>
      <c r="AL34" s="601" t="s">
        <v>65</v>
      </c>
      <c r="AM34" s="602"/>
      <c r="AN34" s="602"/>
      <c r="AO34" s="603"/>
      <c r="AP34" s="82"/>
      <c r="AQ34" s="83"/>
      <c r="AS34" s="78"/>
      <c r="AT34" s="78"/>
      <c r="AU34" s="78"/>
      <c r="AV34" s="78"/>
      <c r="AW34" s="78"/>
      <c r="AX34" s="78"/>
      <c r="AY34" s="78"/>
      <c r="AZ34" s="78"/>
      <c r="BA34" s="78"/>
      <c r="BB34" s="78"/>
      <c r="BC34" s="78"/>
      <c r="BD34" s="78"/>
      <c r="BE34" s="78"/>
      <c r="BF34" s="78"/>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255</v>
      </c>
      <c r="CE34" s="594"/>
      <c r="CF34" s="594"/>
      <c r="CG34" s="594"/>
      <c r="CH34" s="594"/>
      <c r="CI34" s="594"/>
      <c r="CJ34" s="594"/>
      <c r="CK34" s="594"/>
      <c r="CL34" s="594"/>
      <c r="CM34" s="594"/>
      <c r="CN34" s="594"/>
      <c r="CO34" s="594"/>
      <c r="CP34" s="594"/>
      <c r="CQ34" s="595"/>
      <c r="CR34" s="596">
        <v>23015471</v>
      </c>
      <c r="CS34" s="597"/>
      <c r="CT34" s="597"/>
      <c r="CU34" s="597"/>
      <c r="CV34" s="597"/>
      <c r="CW34" s="597"/>
      <c r="CX34" s="597"/>
      <c r="CY34" s="598"/>
      <c r="CZ34" s="601">
        <v>16.899999999999999</v>
      </c>
      <c r="DA34" s="625"/>
      <c r="DB34" s="625"/>
      <c r="DC34" s="631"/>
      <c r="DD34" s="605">
        <v>15508370</v>
      </c>
      <c r="DE34" s="597"/>
      <c r="DF34" s="597"/>
      <c r="DG34" s="597"/>
      <c r="DH34" s="597"/>
      <c r="DI34" s="597"/>
      <c r="DJ34" s="597"/>
      <c r="DK34" s="598"/>
      <c r="DL34" s="605">
        <v>14482101</v>
      </c>
      <c r="DM34" s="597"/>
      <c r="DN34" s="597"/>
      <c r="DO34" s="597"/>
      <c r="DP34" s="597"/>
      <c r="DQ34" s="597"/>
      <c r="DR34" s="597"/>
      <c r="DS34" s="597"/>
      <c r="DT34" s="597"/>
      <c r="DU34" s="597"/>
      <c r="DV34" s="598"/>
      <c r="DW34" s="601">
        <v>24.7</v>
      </c>
      <c r="DX34" s="625"/>
      <c r="DY34" s="625"/>
      <c r="DZ34" s="625"/>
      <c r="EA34" s="625"/>
      <c r="EB34" s="625"/>
      <c r="EC34" s="626"/>
    </row>
    <row r="35" spans="2:133" ht="11.25" customHeight="1" x14ac:dyDescent="0.2">
      <c r="B35" s="593" t="s">
        <v>256</v>
      </c>
      <c r="C35" s="594"/>
      <c r="D35" s="594"/>
      <c r="E35" s="594"/>
      <c r="F35" s="594"/>
      <c r="G35" s="594"/>
      <c r="H35" s="594"/>
      <c r="I35" s="594"/>
      <c r="J35" s="594"/>
      <c r="K35" s="594"/>
      <c r="L35" s="594"/>
      <c r="M35" s="594"/>
      <c r="N35" s="594"/>
      <c r="O35" s="594"/>
      <c r="P35" s="594"/>
      <c r="Q35" s="595"/>
      <c r="R35" s="596">
        <v>737422</v>
      </c>
      <c r="S35" s="597"/>
      <c r="T35" s="597"/>
      <c r="U35" s="597"/>
      <c r="V35" s="597"/>
      <c r="W35" s="597"/>
      <c r="X35" s="597"/>
      <c r="Y35" s="598"/>
      <c r="Z35" s="599">
        <v>0.5</v>
      </c>
      <c r="AA35" s="599"/>
      <c r="AB35" s="599"/>
      <c r="AC35" s="599"/>
      <c r="AD35" s="600">
        <v>101680</v>
      </c>
      <c r="AE35" s="600"/>
      <c r="AF35" s="600"/>
      <c r="AG35" s="600"/>
      <c r="AH35" s="600"/>
      <c r="AI35" s="600"/>
      <c r="AJ35" s="600"/>
      <c r="AK35" s="600"/>
      <c r="AL35" s="601">
        <v>0.2</v>
      </c>
      <c r="AM35" s="602"/>
      <c r="AN35" s="602"/>
      <c r="AO35" s="603"/>
      <c r="AP35" s="84"/>
      <c r="AQ35" s="578" t="s">
        <v>257</v>
      </c>
      <c r="AR35" s="579"/>
      <c r="AS35" s="579"/>
      <c r="AT35" s="579"/>
      <c r="AU35" s="579"/>
      <c r="AV35" s="579"/>
      <c r="AW35" s="579"/>
      <c r="AX35" s="579"/>
      <c r="AY35" s="579"/>
      <c r="AZ35" s="579"/>
      <c r="BA35" s="579"/>
      <c r="BB35" s="579"/>
      <c r="BC35" s="579"/>
      <c r="BD35" s="579"/>
      <c r="BE35" s="579"/>
      <c r="BF35" s="580"/>
      <c r="BG35" s="578" t="s">
        <v>258</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259</v>
      </c>
      <c r="CE35" s="594"/>
      <c r="CF35" s="594"/>
      <c r="CG35" s="594"/>
      <c r="CH35" s="594"/>
      <c r="CI35" s="594"/>
      <c r="CJ35" s="594"/>
      <c r="CK35" s="594"/>
      <c r="CL35" s="594"/>
      <c r="CM35" s="594"/>
      <c r="CN35" s="594"/>
      <c r="CO35" s="594"/>
      <c r="CP35" s="594"/>
      <c r="CQ35" s="595"/>
      <c r="CR35" s="596">
        <v>1486504</v>
      </c>
      <c r="CS35" s="623"/>
      <c r="CT35" s="623"/>
      <c r="CU35" s="623"/>
      <c r="CV35" s="623"/>
      <c r="CW35" s="623"/>
      <c r="CX35" s="623"/>
      <c r="CY35" s="624"/>
      <c r="CZ35" s="601">
        <v>1.1000000000000001</v>
      </c>
      <c r="DA35" s="625"/>
      <c r="DB35" s="625"/>
      <c r="DC35" s="631"/>
      <c r="DD35" s="605">
        <v>1324448</v>
      </c>
      <c r="DE35" s="623"/>
      <c r="DF35" s="623"/>
      <c r="DG35" s="623"/>
      <c r="DH35" s="623"/>
      <c r="DI35" s="623"/>
      <c r="DJ35" s="623"/>
      <c r="DK35" s="624"/>
      <c r="DL35" s="605">
        <v>1324448</v>
      </c>
      <c r="DM35" s="623"/>
      <c r="DN35" s="623"/>
      <c r="DO35" s="623"/>
      <c r="DP35" s="623"/>
      <c r="DQ35" s="623"/>
      <c r="DR35" s="623"/>
      <c r="DS35" s="623"/>
      <c r="DT35" s="623"/>
      <c r="DU35" s="623"/>
      <c r="DV35" s="624"/>
      <c r="DW35" s="601">
        <v>2.2999999999999998</v>
      </c>
      <c r="DX35" s="625"/>
      <c r="DY35" s="625"/>
      <c r="DZ35" s="625"/>
      <c r="EA35" s="625"/>
      <c r="EB35" s="625"/>
      <c r="EC35" s="626"/>
    </row>
    <row r="36" spans="2:133" ht="11.25" customHeight="1" x14ac:dyDescent="0.2">
      <c r="B36" s="593" t="s">
        <v>260</v>
      </c>
      <c r="C36" s="594"/>
      <c r="D36" s="594"/>
      <c r="E36" s="594"/>
      <c r="F36" s="594"/>
      <c r="G36" s="594"/>
      <c r="H36" s="594"/>
      <c r="I36" s="594"/>
      <c r="J36" s="594"/>
      <c r="K36" s="594"/>
      <c r="L36" s="594"/>
      <c r="M36" s="594"/>
      <c r="N36" s="594"/>
      <c r="O36" s="594"/>
      <c r="P36" s="594"/>
      <c r="Q36" s="595"/>
      <c r="R36" s="596">
        <v>1374779</v>
      </c>
      <c r="S36" s="597"/>
      <c r="T36" s="597"/>
      <c r="U36" s="597"/>
      <c r="V36" s="597"/>
      <c r="W36" s="597"/>
      <c r="X36" s="597"/>
      <c r="Y36" s="598"/>
      <c r="Z36" s="599">
        <v>1</v>
      </c>
      <c r="AA36" s="599"/>
      <c r="AB36" s="599"/>
      <c r="AC36" s="599"/>
      <c r="AD36" s="600" t="s">
        <v>65</v>
      </c>
      <c r="AE36" s="600"/>
      <c r="AF36" s="600"/>
      <c r="AG36" s="600"/>
      <c r="AH36" s="600"/>
      <c r="AI36" s="600"/>
      <c r="AJ36" s="600"/>
      <c r="AK36" s="600"/>
      <c r="AL36" s="601" t="s">
        <v>65</v>
      </c>
      <c r="AM36" s="602"/>
      <c r="AN36" s="602"/>
      <c r="AO36" s="603"/>
      <c r="AP36" s="84"/>
      <c r="AQ36" s="658" t="s">
        <v>261</v>
      </c>
      <c r="AR36" s="659"/>
      <c r="AS36" s="659"/>
      <c r="AT36" s="659"/>
      <c r="AU36" s="659"/>
      <c r="AV36" s="659"/>
      <c r="AW36" s="659"/>
      <c r="AX36" s="659"/>
      <c r="AY36" s="660"/>
      <c r="AZ36" s="585">
        <v>10494566</v>
      </c>
      <c r="BA36" s="586"/>
      <c r="BB36" s="586"/>
      <c r="BC36" s="586"/>
      <c r="BD36" s="586"/>
      <c r="BE36" s="586"/>
      <c r="BF36" s="661"/>
      <c r="BG36" s="582" t="s">
        <v>262</v>
      </c>
      <c r="BH36" s="583"/>
      <c r="BI36" s="583"/>
      <c r="BJ36" s="583"/>
      <c r="BK36" s="583"/>
      <c r="BL36" s="583"/>
      <c r="BM36" s="583"/>
      <c r="BN36" s="583"/>
      <c r="BO36" s="583"/>
      <c r="BP36" s="583"/>
      <c r="BQ36" s="583"/>
      <c r="BR36" s="583"/>
      <c r="BS36" s="583"/>
      <c r="BT36" s="583"/>
      <c r="BU36" s="584"/>
      <c r="BV36" s="585">
        <v>188641</v>
      </c>
      <c r="BW36" s="586"/>
      <c r="BX36" s="586"/>
      <c r="BY36" s="586"/>
      <c r="BZ36" s="586"/>
      <c r="CA36" s="586"/>
      <c r="CB36" s="661"/>
      <c r="CD36" s="593" t="s">
        <v>263</v>
      </c>
      <c r="CE36" s="594"/>
      <c r="CF36" s="594"/>
      <c r="CG36" s="594"/>
      <c r="CH36" s="594"/>
      <c r="CI36" s="594"/>
      <c r="CJ36" s="594"/>
      <c r="CK36" s="594"/>
      <c r="CL36" s="594"/>
      <c r="CM36" s="594"/>
      <c r="CN36" s="594"/>
      <c r="CO36" s="594"/>
      <c r="CP36" s="594"/>
      <c r="CQ36" s="595"/>
      <c r="CR36" s="596">
        <v>11448994</v>
      </c>
      <c r="CS36" s="597"/>
      <c r="CT36" s="597"/>
      <c r="CU36" s="597"/>
      <c r="CV36" s="597"/>
      <c r="CW36" s="597"/>
      <c r="CX36" s="597"/>
      <c r="CY36" s="598"/>
      <c r="CZ36" s="601">
        <v>8.4</v>
      </c>
      <c r="DA36" s="625"/>
      <c r="DB36" s="625"/>
      <c r="DC36" s="631"/>
      <c r="DD36" s="605">
        <v>7872130</v>
      </c>
      <c r="DE36" s="597"/>
      <c r="DF36" s="597"/>
      <c r="DG36" s="597"/>
      <c r="DH36" s="597"/>
      <c r="DI36" s="597"/>
      <c r="DJ36" s="597"/>
      <c r="DK36" s="598"/>
      <c r="DL36" s="605">
        <v>6456695</v>
      </c>
      <c r="DM36" s="597"/>
      <c r="DN36" s="597"/>
      <c r="DO36" s="597"/>
      <c r="DP36" s="597"/>
      <c r="DQ36" s="597"/>
      <c r="DR36" s="597"/>
      <c r="DS36" s="597"/>
      <c r="DT36" s="597"/>
      <c r="DU36" s="597"/>
      <c r="DV36" s="598"/>
      <c r="DW36" s="601">
        <v>11</v>
      </c>
      <c r="DX36" s="625"/>
      <c r="DY36" s="625"/>
      <c r="DZ36" s="625"/>
      <c r="EA36" s="625"/>
      <c r="EB36" s="625"/>
      <c r="EC36" s="626"/>
    </row>
    <row r="37" spans="2:133" ht="11.25" customHeight="1" x14ac:dyDescent="0.2">
      <c r="B37" s="593" t="s">
        <v>264</v>
      </c>
      <c r="C37" s="594"/>
      <c r="D37" s="594"/>
      <c r="E37" s="594"/>
      <c r="F37" s="594"/>
      <c r="G37" s="594"/>
      <c r="H37" s="594"/>
      <c r="I37" s="594"/>
      <c r="J37" s="594"/>
      <c r="K37" s="594"/>
      <c r="L37" s="594"/>
      <c r="M37" s="594"/>
      <c r="N37" s="594"/>
      <c r="O37" s="594"/>
      <c r="P37" s="594"/>
      <c r="Q37" s="595"/>
      <c r="R37" s="596">
        <v>20689912</v>
      </c>
      <c r="S37" s="597"/>
      <c r="T37" s="597"/>
      <c r="U37" s="597"/>
      <c r="V37" s="597"/>
      <c r="W37" s="597"/>
      <c r="X37" s="597"/>
      <c r="Y37" s="598"/>
      <c r="Z37" s="599">
        <v>14.7</v>
      </c>
      <c r="AA37" s="599"/>
      <c r="AB37" s="599"/>
      <c r="AC37" s="599"/>
      <c r="AD37" s="600" t="s">
        <v>65</v>
      </c>
      <c r="AE37" s="600"/>
      <c r="AF37" s="600"/>
      <c r="AG37" s="600"/>
      <c r="AH37" s="600"/>
      <c r="AI37" s="600"/>
      <c r="AJ37" s="600"/>
      <c r="AK37" s="600"/>
      <c r="AL37" s="601" t="s">
        <v>65</v>
      </c>
      <c r="AM37" s="602"/>
      <c r="AN37" s="602"/>
      <c r="AO37" s="603"/>
      <c r="AQ37" s="662" t="s">
        <v>265</v>
      </c>
      <c r="AR37" s="663"/>
      <c r="AS37" s="663"/>
      <c r="AT37" s="663"/>
      <c r="AU37" s="663"/>
      <c r="AV37" s="663"/>
      <c r="AW37" s="663"/>
      <c r="AX37" s="663"/>
      <c r="AY37" s="664"/>
      <c r="AZ37" s="596">
        <v>1300000</v>
      </c>
      <c r="BA37" s="597"/>
      <c r="BB37" s="597"/>
      <c r="BC37" s="597"/>
      <c r="BD37" s="623"/>
      <c r="BE37" s="623"/>
      <c r="BF37" s="642"/>
      <c r="BG37" s="593" t="s">
        <v>266</v>
      </c>
      <c r="BH37" s="594"/>
      <c r="BI37" s="594"/>
      <c r="BJ37" s="594"/>
      <c r="BK37" s="594"/>
      <c r="BL37" s="594"/>
      <c r="BM37" s="594"/>
      <c r="BN37" s="594"/>
      <c r="BO37" s="594"/>
      <c r="BP37" s="594"/>
      <c r="BQ37" s="594"/>
      <c r="BR37" s="594"/>
      <c r="BS37" s="594"/>
      <c r="BT37" s="594"/>
      <c r="BU37" s="595"/>
      <c r="BV37" s="596">
        <v>-2355068</v>
      </c>
      <c r="BW37" s="597"/>
      <c r="BX37" s="597"/>
      <c r="BY37" s="597"/>
      <c r="BZ37" s="597"/>
      <c r="CA37" s="597"/>
      <c r="CB37" s="606"/>
      <c r="CD37" s="593" t="s">
        <v>267</v>
      </c>
      <c r="CE37" s="594"/>
      <c r="CF37" s="594"/>
      <c r="CG37" s="594"/>
      <c r="CH37" s="594"/>
      <c r="CI37" s="594"/>
      <c r="CJ37" s="594"/>
      <c r="CK37" s="594"/>
      <c r="CL37" s="594"/>
      <c r="CM37" s="594"/>
      <c r="CN37" s="594"/>
      <c r="CO37" s="594"/>
      <c r="CP37" s="594"/>
      <c r="CQ37" s="595"/>
      <c r="CR37" s="596">
        <v>1100180</v>
      </c>
      <c r="CS37" s="623"/>
      <c r="CT37" s="623"/>
      <c r="CU37" s="623"/>
      <c r="CV37" s="623"/>
      <c r="CW37" s="623"/>
      <c r="CX37" s="623"/>
      <c r="CY37" s="624"/>
      <c r="CZ37" s="601">
        <v>0.8</v>
      </c>
      <c r="DA37" s="625"/>
      <c r="DB37" s="625"/>
      <c r="DC37" s="631"/>
      <c r="DD37" s="605">
        <v>444551</v>
      </c>
      <c r="DE37" s="623"/>
      <c r="DF37" s="623"/>
      <c r="DG37" s="623"/>
      <c r="DH37" s="623"/>
      <c r="DI37" s="623"/>
      <c r="DJ37" s="623"/>
      <c r="DK37" s="624"/>
      <c r="DL37" s="605">
        <v>367930</v>
      </c>
      <c r="DM37" s="623"/>
      <c r="DN37" s="623"/>
      <c r="DO37" s="623"/>
      <c r="DP37" s="623"/>
      <c r="DQ37" s="623"/>
      <c r="DR37" s="623"/>
      <c r="DS37" s="623"/>
      <c r="DT37" s="623"/>
      <c r="DU37" s="623"/>
      <c r="DV37" s="624"/>
      <c r="DW37" s="601">
        <v>0.6</v>
      </c>
      <c r="DX37" s="625"/>
      <c r="DY37" s="625"/>
      <c r="DZ37" s="625"/>
      <c r="EA37" s="625"/>
      <c r="EB37" s="625"/>
      <c r="EC37" s="626"/>
    </row>
    <row r="38" spans="2:133" ht="11.25" customHeight="1" x14ac:dyDescent="0.2">
      <c r="B38" s="593" t="s">
        <v>268</v>
      </c>
      <c r="C38" s="594"/>
      <c r="D38" s="594"/>
      <c r="E38" s="594"/>
      <c r="F38" s="594"/>
      <c r="G38" s="594"/>
      <c r="H38" s="594"/>
      <c r="I38" s="594"/>
      <c r="J38" s="594"/>
      <c r="K38" s="594"/>
      <c r="L38" s="594"/>
      <c r="M38" s="594"/>
      <c r="N38" s="594"/>
      <c r="O38" s="594"/>
      <c r="P38" s="594"/>
      <c r="Q38" s="595"/>
      <c r="R38" s="596">
        <v>3649378</v>
      </c>
      <c r="S38" s="597"/>
      <c r="T38" s="597"/>
      <c r="U38" s="597"/>
      <c r="V38" s="597"/>
      <c r="W38" s="597"/>
      <c r="X38" s="597"/>
      <c r="Y38" s="598"/>
      <c r="Z38" s="599">
        <v>2.6</v>
      </c>
      <c r="AA38" s="599"/>
      <c r="AB38" s="599"/>
      <c r="AC38" s="599"/>
      <c r="AD38" s="600" t="s">
        <v>65</v>
      </c>
      <c r="AE38" s="600"/>
      <c r="AF38" s="600"/>
      <c r="AG38" s="600"/>
      <c r="AH38" s="600"/>
      <c r="AI38" s="600"/>
      <c r="AJ38" s="600"/>
      <c r="AK38" s="600"/>
      <c r="AL38" s="601" t="s">
        <v>65</v>
      </c>
      <c r="AM38" s="602"/>
      <c r="AN38" s="602"/>
      <c r="AO38" s="603"/>
      <c r="AQ38" s="662" t="s">
        <v>269</v>
      </c>
      <c r="AR38" s="663"/>
      <c r="AS38" s="663"/>
      <c r="AT38" s="663"/>
      <c r="AU38" s="663"/>
      <c r="AV38" s="663"/>
      <c r="AW38" s="663"/>
      <c r="AX38" s="663"/>
      <c r="AY38" s="664"/>
      <c r="AZ38" s="596">
        <v>205031</v>
      </c>
      <c r="BA38" s="597"/>
      <c r="BB38" s="597"/>
      <c r="BC38" s="597"/>
      <c r="BD38" s="623"/>
      <c r="BE38" s="623"/>
      <c r="BF38" s="642"/>
      <c r="BG38" s="593" t="s">
        <v>270</v>
      </c>
      <c r="BH38" s="594"/>
      <c r="BI38" s="594"/>
      <c r="BJ38" s="594"/>
      <c r="BK38" s="594"/>
      <c r="BL38" s="594"/>
      <c r="BM38" s="594"/>
      <c r="BN38" s="594"/>
      <c r="BO38" s="594"/>
      <c r="BP38" s="594"/>
      <c r="BQ38" s="594"/>
      <c r="BR38" s="594"/>
      <c r="BS38" s="594"/>
      <c r="BT38" s="594"/>
      <c r="BU38" s="595"/>
      <c r="BV38" s="596">
        <v>34067</v>
      </c>
      <c r="BW38" s="597"/>
      <c r="BX38" s="597"/>
      <c r="BY38" s="597"/>
      <c r="BZ38" s="597"/>
      <c r="CA38" s="597"/>
      <c r="CB38" s="606"/>
      <c r="CD38" s="593" t="s">
        <v>271</v>
      </c>
      <c r="CE38" s="594"/>
      <c r="CF38" s="594"/>
      <c r="CG38" s="594"/>
      <c r="CH38" s="594"/>
      <c r="CI38" s="594"/>
      <c r="CJ38" s="594"/>
      <c r="CK38" s="594"/>
      <c r="CL38" s="594"/>
      <c r="CM38" s="594"/>
      <c r="CN38" s="594"/>
      <c r="CO38" s="594"/>
      <c r="CP38" s="594"/>
      <c r="CQ38" s="595"/>
      <c r="CR38" s="596">
        <v>9194566</v>
      </c>
      <c r="CS38" s="597"/>
      <c r="CT38" s="597"/>
      <c r="CU38" s="597"/>
      <c r="CV38" s="597"/>
      <c r="CW38" s="597"/>
      <c r="CX38" s="597"/>
      <c r="CY38" s="598"/>
      <c r="CZ38" s="601">
        <v>6.7</v>
      </c>
      <c r="DA38" s="625"/>
      <c r="DB38" s="625"/>
      <c r="DC38" s="631"/>
      <c r="DD38" s="605">
        <v>8177264</v>
      </c>
      <c r="DE38" s="597"/>
      <c r="DF38" s="597"/>
      <c r="DG38" s="597"/>
      <c r="DH38" s="597"/>
      <c r="DI38" s="597"/>
      <c r="DJ38" s="597"/>
      <c r="DK38" s="598"/>
      <c r="DL38" s="605">
        <v>5246663</v>
      </c>
      <c r="DM38" s="597"/>
      <c r="DN38" s="597"/>
      <c r="DO38" s="597"/>
      <c r="DP38" s="597"/>
      <c r="DQ38" s="597"/>
      <c r="DR38" s="597"/>
      <c r="DS38" s="597"/>
      <c r="DT38" s="597"/>
      <c r="DU38" s="597"/>
      <c r="DV38" s="598"/>
      <c r="DW38" s="601">
        <v>9</v>
      </c>
      <c r="DX38" s="625"/>
      <c r="DY38" s="625"/>
      <c r="DZ38" s="625"/>
      <c r="EA38" s="625"/>
      <c r="EB38" s="625"/>
      <c r="EC38" s="626"/>
    </row>
    <row r="39" spans="2:133" ht="11.25" customHeight="1" x14ac:dyDescent="0.2">
      <c r="B39" s="593" t="s">
        <v>272</v>
      </c>
      <c r="C39" s="594"/>
      <c r="D39" s="594"/>
      <c r="E39" s="594"/>
      <c r="F39" s="594"/>
      <c r="G39" s="594"/>
      <c r="H39" s="594"/>
      <c r="I39" s="594"/>
      <c r="J39" s="594"/>
      <c r="K39" s="594"/>
      <c r="L39" s="594"/>
      <c r="M39" s="594"/>
      <c r="N39" s="594"/>
      <c r="O39" s="594"/>
      <c r="P39" s="594"/>
      <c r="Q39" s="595"/>
      <c r="R39" s="596">
        <v>6047679</v>
      </c>
      <c r="S39" s="597"/>
      <c r="T39" s="597"/>
      <c r="U39" s="597"/>
      <c r="V39" s="597"/>
      <c r="W39" s="597"/>
      <c r="X39" s="597"/>
      <c r="Y39" s="598"/>
      <c r="Z39" s="599">
        <v>4.3</v>
      </c>
      <c r="AA39" s="599"/>
      <c r="AB39" s="599"/>
      <c r="AC39" s="599"/>
      <c r="AD39" s="600">
        <v>21834</v>
      </c>
      <c r="AE39" s="600"/>
      <c r="AF39" s="600"/>
      <c r="AG39" s="600"/>
      <c r="AH39" s="600"/>
      <c r="AI39" s="600"/>
      <c r="AJ39" s="600"/>
      <c r="AK39" s="600"/>
      <c r="AL39" s="601">
        <v>0</v>
      </c>
      <c r="AM39" s="602"/>
      <c r="AN39" s="602"/>
      <c r="AO39" s="603"/>
      <c r="AQ39" s="662" t="s">
        <v>273</v>
      </c>
      <c r="AR39" s="663"/>
      <c r="AS39" s="663"/>
      <c r="AT39" s="663"/>
      <c r="AU39" s="663"/>
      <c r="AV39" s="663"/>
      <c r="AW39" s="663"/>
      <c r="AX39" s="663"/>
      <c r="AY39" s="664"/>
      <c r="AZ39" s="596" t="s">
        <v>65</v>
      </c>
      <c r="BA39" s="597"/>
      <c r="BB39" s="597"/>
      <c r="BC39" s="597"/>
      <c r="BD39" s="623"/>
      <c r="BE39" s="623"/>
      <c r="BF39" s="642"/>
      <c r="BG39" s="593" t="s">
        <v>274</v>
      </c>
      <c r="BH39" s="594"/>
      <c r="BI39" s="594"/>
      <c r="BJ39" s="594"/>
      <c r="BK39" s="594"/>
      <c r="BL39" s="594"/>
      <c r="BM39" s="594"/>
      <c r="BN39" s="594"/>
      <c r="BO39" s="594"/>
      <c r="BP39" s="594"/>
      <c r="BQ39" s="594"/>
      <c r="BR39" s="594"/>
      <c r="BS39" s="594"/>
      <c r="BT39" s="594"/>
      <c r="BU39" s="595"/>
      <c r="BV39" s="596">
        <v>49554</v>
      </c>
      <c r="BW39" s="597"/>
      <c r="BX39" s="597"/>
      <c r="BY39" s="597"/>
      <c r="BZ39" s="597"/>
      <c r="CA39" s="597"/>
      <c r="CB39" s="606"/>
      <c r="CD39" s="593" t="s">
        <v>275</v>
      </c>
      <c r="CE39" s="594"/>
      <c r="CF39" s="594"/>
      <c r="CG39" s="594"/>
      <c r="CH39" s="594"/>
      <c r="CI39" s="594"/>
      <c r="CJ39" s="594"/>
      <c r="CK39" s="594"/>
      <c r="CL39" s="594"/>
      <c r="CM39" s="594"/>
      <c r="CN39" s="594"/>
      <c r="CO39" s="594"/>
      <c r="CP39" s="594"/>
      <c r="CQ39" s="595"/>
      <c r="CR39" s="596">
        <v>24403046</v>
      </c>
      <c r="CS39" s="623"/>
      <c r="CT39" s="623"/>
      <c r="CU39" s="623"/>
      <c r="CV39" s="623"/>
      <c r="CW39" s="623"/>
      <c r="CX39" s="623"/>
      <c r="CY39" s="624"/>
      <c r="CZ39" s="601">
        <v>17.899999999999999</v>
      </c>
      <c r="DA39" s="625"/>
      <c r="DB39" s="625"/>
      <c r="DC39" s="631"/>
      <c r="DD39" s="605">
        <v>8299956</v>
      </c>
      <c r="DE39" s="623"/>
      <c r="DF39" s="623"/>
      <c r="DG39" s="623"/>
      <c r="DH39" s="623"/>
      <c r="DI39" s="623"/>
      <c r="DJ39" s="623"/>
      <c r="DK39" s="624"/>
      <c r="DL39" s="605" t="s">
        <v>65</v>
      </c>
      <c r="DM39" s="623"/>
      <c r="DN39" s="623"/>
      <c r="DO39" s="623"/>
      <c r="DP39" s="623"/>
      <c r="DQ39" s="623"/>
      <c r="DR39" s="623"/>
      <c r="DS39" s="623"/>
      <c r="DT39" s="623"/>
      <c r="DU39" s="623"/>
      <c r="DV39" s="624"/>
      <c r="DW39" s="601" t="s">
        <v>65</v>
      </c>
      <c r="DX39" s="625"/>
      <c r="DY39" s="625"/>
      <c r="DZ39" s="625"/>
      <c r="EA39" s="625"/>
      <c r="EB39" s="625"/>
      <c r="EC39" s="626"/>
    </row>
    <row r="40" spans="2:133" ht="11.25" customHeight="1" x14ac:dyDescent="0.2">
      <c r="B40" s="593" t="s">
        <v>276</v>
      </c>
      <c r="C40" s="594"/>
      <c r="D40" s="594"/>
      <c r="E40" s="594"/>
      <c r="F40" s="594"/>
      <c r="G40" s="594"/>
      <c r="H40" s="594"/>
      <c r="I40" s="594"/>
      <c r="J40" s="594"/>
      <c r="K40" s="594"/>
      <c r="L40" s="594"/>
      <c r="M40" s="594"/>
      <c r="N40" s="594"/>
      <c r="O40" s="594"/>
      <c r="P40" s="594"/>
      <c r="Q40" s="595"/>
      <c r="R40" s="596">
        <v>2599300</v>
      </c>
      <c r="S40" s="597"/>
      <c r="T40" s="597"/>
      <c r="U40" s="597"/>
      <c r="V40" s="597"/>
      <c r="W40" s="597"/>
      <c r="X40" s="597"/>
      <c r="Y40" s="598"/>
      <c r="Z40" s="599">
        <v>1.8</v>
      </c>
      <c r="AA40" s="599"/>
      <c r="AB40" s="599"/>
      <c r="AC40" s="599"/>
      <c r="AD40" s="600" t="s">
        <v>65</v>
      </c>
      <c r="AE40" s="600"/>
      <c r="AF40" s="600"/>
      <c r="AG40" s="600"/>
      <c r="AH40" s="600"/>
      <c r="AI40" s="600"/>
      <c r="AJ40" s="600"/>
      <c r="AK40" s="600"/>
      <c r="AL40" s="601" t="s">
        <v>65</v>
      </c>
      <c r="AM40" s="602"/>
      <c r="AN40" s="602"/>
      <c r="AO40" s="603"/>
      <c r="AQ40" s="662" t="s">
        <v>277</v>
      </c>
      <c r="AR40" s="663"/>
      <c r="AS40" s="663"/>
      <c r="AT40" s="663"/>
      <c r="AU40" s="663"/>
      <c r="AV40" s="663"/>
      <c r="AW40" s="663"/>
      <c r="AX40" s="663"/>
      <c r="AY40" s="664"/>
      <c r="AZ40" s="596" t="s">
        <v>65</v>
      </c>
      <c r="BA40" s="597"/>
      <c r="BB40" s="597"/>
      <c r="BC40" s="597"/>
      <c r="BD40" s="623"/>
      <c r="BE40" s="623"/>
      <c r="BF40" s="642"/>
      <c r="BG40" s="646" t="s">
        <v>278</v>
      </c>
      <c r="BH40" s="647"/>
      <c r="BI40" s="647"/>
      <c r="BJ40" s="647"/>
      <c r="BK40" s="647"/>
      <c r="BL40" s="80"/>
      <c r="BM40" s="594" t="s">
        <v>279</v>
      </c>
      <c r="BN40" s="594"/>
      <c r="BO40" s="594"/>
      <c r="BP40" s="594"/>
      <c r="BQ40" s="594"/>
      <c r="BR40" s="594"/>
      <c r="BS40" s="594"/>
      <c r="BT40" s="594"/>
      <c r="BU40" s="595"/>
      <c r="BV40" s="596">
        <v>84</v>
      </c>
      <c r="BW40" s="597"/>
      <c r="BX40" s="597"/>
      <c r="BY40" s="597"/>
      <c r="BZ40" s="597"/>
      <c r="CA40" s="597"/>
      <c r="CB40" s="606"/>
      <c r="CD40" s="593" t="s">
        <v>280</v>
      </c>
      <c r="CE40" s="594"/>
      <c r="CF40" s="594"/>
      <c r="CG40" s="594"/>
      <c r="CH40" s="594"/>
      <c r="CI40" s="594"/>
      <c r="CJ40" s="594"/>
      <c r="CK40" s="594"/>
      <c r="CL40" s="594"/>
      <c r="CM40" s="594"/>
      <c r="CN40" s="594"/>
      <c r="CO40" s="594"/>
      <c r="CP40" s="594"/>
      <c r="CQ40" s="595"/>
      <c r="CR40" s="596">
        <v>23344</v>
      </c>
      <c r="CS40" s="597"/>
      <c r="CT40" s="597"/>
      <c r="CU40" s="597"/>
      <c r="CV40" s="597"/>
      <c r="CW40" s="597"/>
      <c r="CX40" s="597"/>
      <c r="CY40" s="598"/>
      <c r="CZ40" s="601">
        <v>0</v>
      </c>
      <c r="DA40" s="625"/>
      <c r="DB40" s="625"/>
      <c r="DC40" s="631"/>
      <c r="DD40" s="605">
        <v>1134</v>
      </c>
      <c r="DE40" s="597"/>
      <c r="DF40" s="597"/>
      <c r="DG40" s="597"/>
      <c r="DH40" s="597"/>
      <c r="DI40" s="597"/>
      <c r="DJ40" s="597"/>
      <c r="DK40" s="598"/>
      <c r="DL40" s="605">
        <v>1134</v>
      </c>
      <c r="DM40" s="597"/>
      <c r="DN40" s="597"/>
      <c r="DO40" s="597"/>
      <c r="DP40" s="597"/>
      <c r="DQ40" s="597"/>
      <c r="DR40" s="597"/>
      <c r="DS40" s="597"/>
      <c r="DT40" s="597"/>
      <c r="DU40" s="597"/>
      <c r="DV40" s="598"/>
      <c r="DW40" s="601">
        <v>0</v>
      </c>
      <c r="DX40" s="625"/>
      <c r="DY40" s="625"/>
      <c r="DZ40" s="625"/>
      <c r="EA40" s="625"/>
      <c r="EB40" s="625"/>
      <c r="EC40" s="626"/>
    </row>
    <row r="41" spans="2:133" ht="11.25" customHeight="1" x14ac:dyDescent="0.2">
      <c r="B41" s="593" t="s">
        <v>281</v>
      </c>
      <c r="C41" s="594"/>
      <c r="D41" s="594"/>
      <c r="E41" s="594"/>
      <c r="F41" s="594"/>
      <c r="G41" s="594"/>
      <c r="H41" s="594"/>
      <c r="I41" s="594"/>
      <c r="J41" s="594"/>
      <c r="K41" s="594"/>
      <c r="L41" s="594"/>
      <c r="M41" s="594"/>
      <c r="N41" s="594"/>
      <c r="O41" s="594"/>
      <c r="P41" s="594"/>
      <c r="Q41" s="595"/>
      <c r="R41" s="596" t="s">
        <v>65</v>
      </c>
      <c r="S41" s="597"/>
      <c r="T41" s="597"/>
      <c r="U41" s="597"/>
      <c r="V41" s="597"/>
      <c r="W41" s="597"/>
      <c r="X41" s="597"/>
      <c r="Y41" s="598"/>
      <c r="Z41" s="599" t="s">
        <v>65</v>
      </c>
      <c r="AA41" s="599"/>
      <c r="AB41" s="599"/>
      <c r="AC41" s="599"/>
      <c r="AD41" s="600" t="s">
        <v>65</v>
      </c>
      <c r="AE41" s="600"/>
      <c r="AF41" s="600"/>
      <c r="AG41" s="600"/>
      <c r="AH41" s="600"/>
      <c r="AI41" s="600"/>
      <c r="AJ41" s="600"/>
      <c r="AK41" s="600"/>
      <c r="AL41" s="601" t="s">
        <v>65</v>
      </c>
      <c r="AM41" s="602"/>
      <c r="AN41" s="602"/>
      <c r="AO41" s="603"/>
      <c r="AQ41" s="662" t="s">
        <v>282</v>
      </c>
      <c r="AR41" s="663"/>
      <c r="AS41" s="663"/>
      <c r="AT41" s="663"/>
      <c r="AU41" s="663"/>
      <c r="AV41" s="663"/>
      <c r="AW41" s="663"/>
      <c r="AX41" s="663"/>
      <c r="AY41" s="664"/>
      <c r="AZ41" s="596">
        <v>3575507</v>
      </c>
      <c r="BA41" s="597"/>
      <c r="BB41" s="597"/>
      <c r="BC41" s="597"/>
      <c r="BD41" s="623"/>
      <c r="BE41" s="623"/>
      <c r="BF41" s="642"/>
      <c r="BG41" s="646"/>
      <c r="BH41" s="647"/>
      <c r="BI41" s="647"/>
      <c r="BJ41" s="647"/>
      <c r="BK41" s="647"/>
      <c r="BL41" s="80"/>
      <c r="BM41" s="594" t="s">
        <v>283</v>
      </c>
      <c r="BN41" s="594"/>
      <c r="BO41" s="594"/>
      <c r="BP41" s="594"/>
      <c r="BQ41" s="594"/>
      <c r="BR41" s="594"/>
      <c r="BS41" s="594"/>
      <c r="BT41" s="594"/>
      <c r="BU41" s="595"/>
      <c r="BV41" s="596" t="s">
        <v>65</v>
      </c>
      <c r="BW41" s="597"/>
      <c r="BX41" s="597"/>
      <c r="BY41" s="597"/>
      <c r="BZ41" s="597"/>
      <c r="CA41" s="597"/>
      <c r="CB41" s="606"/>
      <c r="CD41" s="593" t="s">
        <v>284</v>
      </c>
      <c r="CE41" s="594"/>
      <c r="CF41" s="594"/>
      <c r="CG41" s="594"/>
      <c r="CH41" s="594"/>
      <c r="CI41" s="594"/>
      <c r="CJ41" s="594"/>
      <c r="CK41" s="594"/>
      <c r="CL41" s="594"/>
      <c r="CM41" s="594"/>
      <c r="CN41" s="594"/>
      <c r="CO41" s="594"/>
      <c r="CP41" s="594"/>
      <c r="CQ41" s="595"/>
      <c r="CR41" s="596" t="s">
        <v>65</v>
      </c>
      <c r="CS41" s="623"/>
      <c r="CT41" s="623"/>
      <c r="CU41" s="623"/>
      <c r="CV41" s="623"/>
      <c r="CW41" s="623"/>
      <c r="CX41" s="623"/>
      <c r="CY41" s="624"/>
      <c r="CZ41" s="601" t="s">
        <v>65</v>
      </c>
      <c r="DA41" s="625"/>
      <c r="DB41" s="625"/>
      <c r="DC41" s="631"/>
      <c r="DD41" s="605" t="s">
        <v>65</v>
      </c>
      <c r="DE41" s="623"/>
      <c r="DF41" s="623"/>
      <c r="DG41" s="623"/>
      <c r="DH41" s="623"/>
      <c r="DI41" s="623"/>
      <c r="DJ41" s="623"/>
      <c r="DK41" s="624"/>
      <c r="DL41" s="671"/>
      <c r="DM41" s="672"/>
      <c r="DN41" s="672"/>
      <c r="DO41" s="672"/>
      <c r="DP41" s="672"/>
      <c r="DQ41" s="672"/>
      <c r="DR41" s="672"/>
      <c r="DS41" s="672"/>
      <c r="DT41" s="672"/>
      <c r="DU41" s="672"/>
      <c r="DV41" s="673"/>
      <c r="DW41" s="665"/>
      <c r="DX41" s="666"/>
      <c r="DY41" s="666"/>
      <c r="DZ41" s="666"/>
      <c r="EA41" s="666"/>
      <c r="EB41" s="666"/>
      <c r="EC41" s="667"/>
    </row>
    <row r="42" spans="2:133" ht="11.25" customHeight="1" x14ac:dyDescent="0.2">
      <c r="B42" s="593" t="s">
        <v>285</v>
      </c>
      <c r="C42" s="594"/>
      <c r="D42" s="594"/>
      <c r="E42" s="594"/>
      <c r="F42" s="594"/>
      <c r="G42" s="594"/>
      <c r="H42" s="594"/>
      <c r="I42" s="594"/>
      <c r="J42" s="594"/>
      <c r="K42" s="594"/>
      <c r="L42" s="594"/>
      <c r="M42" s="594"/>
      <c r="N42" s="594"/>
      <c r="O42" s="594"/>
      <c r="P42" s="594"/>
      <c r="Q42" s="595"/>
      <c r="R42" s="596" t="s">
        <v>65</v>
      </c>
      <c r="S42" s="597"/>
      <c r="T42" s="597"/>
      <c r="U42" s="597"/>
      <c r="V42" s="597"/>
      <c r="W42" s="597"/>
      <c r="X42" s="597"/>
      <c r="Y42" s="598"/>
      <c r="Z42" s="599" t="s">
        <v>65</v>
      </c>
      <c r="AA42" s="599"/>
      <c r="AB42" s="599"/>
      <c r="AC42" s="599"/>
      <c r="AD42" s="600" t="s">
        <v>65</v>
      </c>
      <c r="AE42" s="600"/>
      <c r="AF42" s="600"/>
      <c r="AG42" s="600"/>
      <c r="AH42" s="600"/>
      <c r="AI42" s="600"/>
      <c r="AJ42" s="600"/>
      <c r="AK42" s="600"/>
      <c r="AL42" s="601" t="s">
        <v>65</v>
      </c>
      <c r="AM42" s="602"/>
      <c r="AN42" s="602"/>
      <c r="AO42" s="603"/>
      <c r="AQ42" s="668" t="s">
        <v>286</v>
      </c>
      <c r="AR42" s="669"/>
      <c r="AS42" s="669"/>
      <c r="AT42" s="669"/>
      <c r="AU42" s="669"/>
      <c r="AV42" s="669"/>
      <c r="AW42" s="669"/>
      <c r="AX42" s="669"/>
      <c r="AY42" s="670"/>
      <c r="AZ42" s="674">
        <v>5414028</v>
      </c>
      <c r="BA42" s="675"/>
      <c r="BB42" s="675"/>
      <c r="BC42" s="675"/>
      <c r="BD42" s="655"/>
      <c r="BE42" s="655"/>
      <c r="BF42" s="657"/>
      <c r="BG42" s="648"/>
      <c r="BH42" s="649"/>
      <c r="BI42" s="649"/>
      <c r="BJ42" s="649"/>
      <c r="BK42" s="649"/>
      <c r="BL42" s="81"/>
      <c r="BM42" s="615" t="s">
        <v>287</v>
      </c>
      <c r="BN42" s="615"/>
      <c r="BO42" s="615"/>
      <c r="BP42" s="615"/>
      <c r="BQ42" s="615"/>
      <c r="BR42" s="615"/>
      <c r="BS42" s="615"/>
      <c r="BT42" s="615"/>
      <c r="BU42" s="616"/>
      <c r="BV42" s="674">
        <v>310</v>
      </c>
      <c r="BW42" s="675"/>
      <c r="BX42" s="675"/>
      <c r="BY42" s="675"/>
      <c r="BZ42" s="675"/>
      <c r="CA42" s="675"/>
      <c r="CB42" s="681"/>
      <c r="CD42" s="593" t="s">
        <v>288</v>
      </c>
      <c r="CE42" s="594"/>
      <c r="CF42" s="594"/>
      <c r="CG42" s="594"/>
      <c r="CH42" s="594"/>
      <c r="CI42" s="594"/>
      <c r="CJ42" s="594"/>
      <c r="CK42" s="594"/>
      <c r="CL42" s="594"/>
      <c r="CM42" s="594"/>
      <c r="CN42" s="594"/>
      <c r="CO42" s="594"/>
      <c r="CP42" s="594"/>
      <c r="CQ42" s="595"/>
      <c r="CR42" s="596">
        <v>14021862</v>
      </c>
      <c r="CS42" s="623"/>
      <c r="CT42" s="623"/>
      <c r="CU42" s="623"/>
      <c r="CV42" s="623"/>
      <c r="CW42" s="623"/>
      <c r="CX42" s="623"/>
      <c r="CY42" s="624"/>
      <c r="CZ42" s="601">
        <v>10.3</v>
      </c>
      <c r="DA42" s="625"/>
      <c r="DB42" s="625"/>
      <c r="DC42" s="631"/>
      <c r="DD42" s="605">
        <v>5753509</v>
      </c>
      <c r="DE42" s="623"/>
      <c r="DF42" s="623"/>
      <c r="DG42" s="623"/>
      <c r="DH42" s="623"/>
      <c r="DI42" s="623"/>
      <c r="DJ42" s="623"/>
      <c r="DK42" s="624"/>
      <c r="DL42" s="671"/>
      <c r="DM42" s="672"/>
      <c r="DN42" s="672"/>
      <c r="DO42" s="672"/>
      <c r="DP42" s="672"/>
      <c r="DQ42" s="672"/>
      <c r="DR42" s="672"/>
      <c r="DS42" s="672"/>
      <c r="DT42" s="672"/>
      <c r="DU42" s="672"/>
      <c r="DV42" s="673"/>
      <c r="DW42" s="665"/>
      <c r="DX42" s="666"/>
      <c r="DY42" s="666"/>
      <c r="DZ42" s="666"/>
      <c r="EA42" s="666"/>
      <c r="EB42" s="666"/>
      <c r="EC42" s="667"/>
    </row>
    <row r="43" spans="2:133" ht="11.25" customHeight="1" x14ac:dyDescent="0.2">
      <c r="B43" s="593" t="s">
        <v>289</v>
      </c>
      <c r="C43" s="594"/>
      <c r="D43" s="594"/>
      <c r="E43" s="594"/>
      <c r="F43" s="594"/>
      <c r="G43" s="594"/>
      <c r="H43" s="594"/>
      <c r="I43" s="594"/>
      <c r="J43" s="594"/>
      <c r="K43" s="594"/>
      <c r="L43" s="594"/>
      <c r="M43" s="594"/>
      <c r="N43" s="594"/>
      <c r="O43" s="594"/>
      <c r="P43" s="594"/>
      <c r="Q43" s="595"/>
      <c r="R43" s="596" t="s">
        <v>65</v>
      </c>
      <c r="S43" s="597"/>
      <c r="T43" s="597"/>
      <c r="U43" s="597"/>
      <c r="V43" s="597"/>
      <c r="W43" s="597"/>
      <c r="X43" s="597"/>
      <c r="Y43" s="598"/>
      <c r="Z43" s="599" t="s">
        <v>65</v>
      </c>
      <c r="AA43" s="599"/>
      <c r="AB43" s="599"/>
      <c r="AC43" s="599"/>
      <c r="AD43" s="600" t="s">
        <v>65</v>
      </c>
      <c r="AE43" s="600"/>
      <c r="AF43" s="600"/>
      <c r="AG43" s="600"/>
      <c r="AH43" s="600"/>
      <c r="AI43" s="600"/>
      <c r="AJ43" s="600"/>
      <c r="AK43" s="600"/>
      <c r="AL43" s="601" t="s">
        <v>65</v>
      </c>
      <c r="AM43" s="602"/>
      <c r="AN43" s="602"/>
      <c r="AO43" s="603"/>
      <c r="CD43" s="593" t="s">
        <v>290</v>
      </c>
      <c r="CE43" s="594"/>
      <c r="CF43" s="594"/>
      <c r="CG43" s="594"/>
      <c r="CH43" s="594"/>
      <c r="CI43" s="594"/>
      <c r="CJ43" s="594"/>
      <c r="CK43" s="594"/>
      <c r="CL43" s="594"/>
      <c r="CM43" s="594"/>
      <c r="CN43" s="594"/>
      <c r="CO43" s="594"/>
      <c r="CP43" s="594"/>
      <c r="CQ43" s="595"/>
      <c r="CR43" s="596">
        <v>258508</v>
      </c>
      <c r="CS43" s="623"/>
      <c r="CT43" s="623"/>
      <c r="CU43" s="623"/>
      <c r="CV43" s="623"/>
      <c r="CW43" s="623"/>
      <c r="CX43" s="623"/>
      <c r="CY43" s="624"/>
      <c r="CZ43" s="601">
        <v>0.2</v>
      </c>
      <c r="DA43" s="625"/>
      <c r="DB43" s="625"/>
      <c r="DC43" s="631"/>
      <c r="DD43" s="605">
        <v>258508</v>
      </c>
      <c r="DE43" s="623"/>
      <c r="DF43" s="623"/>
      <c r="DG43" s="623"/>
      <c r="DH43" s="623"/>
      <c r="DI43" s="623"/>
      <c r="DJ43" s="623"/>
      <c r="DK43" s="624"/>
      <c r="DL43" s="671"/>
      <c r="DM43" s="672"/>
      <c r="DN43" s="672"/>
      <c r="DO43" s="672"/>
      <c r="DP43" s="672"/>
      <c r="DQ43" s="672"/>
      <c r="DR43" s="672"/>
      <c r="DS43" s="672"/>
      <c r="DT43" s="672"/>
      <c r="DU43" s="672"/>
      <c r="DV43" s="673"/>
      <c r="DW43" s="665"/>
      <c r="DX43" s="666"/>
      <c r="DY43" s="666"/>
      <c r="DZ43" s="666"/>
      <c r="EA43" s="666"/>
      <c r="EB43" s="666"/>
      <c r="EC43" s="667"/>
    </row>
    <row r="44" spans="2:133" ht="11.25" customHeight="1" x14ac:dyDescent="0.2">
      <c r="B44" s="614" t="s">
        <v>291</v>
      </c>
      <c r="C44" s="615"/>
      <c r="D44" s="615"/>
      <c r="E44" s="615"/>
      <c r="F44" s="615"/>
      <c r="G44" s="615"/>
      <c r="H44" s="615"/>
      <c r="I44" s="615"/>
      <c r="J44" s="615"/>
      <c r="K44" s="615"/>
      <c r="L44" s="615"/>
      <c r="M44" s="615"/>
      <c r="N44" s="615"/>
      <c r="O44" s="615"/>
      <c r="P44" s="615"/>
      <c r="Q44" s="616"/>
      <c r="R44" s="674">
        <v>140931324</v>
      </c>
      <c r="S44" s="675"/>
      <c r="T44" s="675"/>
      <c r="U44" s="675"/>
      <c r="V44" s="675"/>
      <c r="W44" s="675"/>
      <c r="X44" s="675"/>
      <c r="Y44" s="676"/>
      <c r="Z44" s="677">
        <v>100</v>
      </c>
      <c r="AA44" s="677"/>
      <c r="AB44" s="677"/>
      <c r="AC44" s="677"/>
      <c r="AD44" s="678">
        <v>58553161</v>
      </c>
      <c r="AE44" s="678"/>
      <c r="AF44" s="678"/>
      <c r="AG44" s="678"/>
      <c r="AH44" s="678"/>
      <c r="AI44" s="678"/>
      <c r="AJ44" s="678"/>
      <c r="AK44" s="678"/>
      <c r="AL44" s="679">
        <v>100</v>
      </c>
      <c r="AM44" s="656"/>
      <c r="AN44" s="656"/>
      <c r="AO44" s="680"/>
      <c r="CD44" s="634" t="s">
        <v>237</v>
      </c>
      <c r="CE44" s="635"/>
      <c r="CF44" s="593" t="s">
        <v>292</v>
      </c>
      <c r="CG44" s="594"/>
      <c r="CH44" s="594"/>
      <c r="CI44" s="594"/>
      <c r="CJ44" s="594"/>
      <c r="CK44" s="594"/>
      <c r="CL44" s="594"/>
      <c r="CM44" s="594"/>
      <c r="CN44" s="594"/>
      <c r="CO44" s="594"/>
      <c r="CP44" s="594"/>
      <c r="CQ44" s="595"/>
      <c r="CR44" s="596">
        <v>14012511</v>
      </c>
      <c r="CS44" s="597"/>
      <c r="CT44" s="597"/>
      <c r="CU44" s="597"/>
      <c r="CV44" s="597"/>
      <c r="CW44" s="597"/>
      <c r="CX44" s="597"/>
      <c r="CY44" s="598"/>
      <c r="CZ44" s="601">
        <v>10.3</v>
      </c>
      <c r="DA44" s="602"/>
      <c r="DB44" s="602"/>
      <c r="DC44" s="608"/>
      <c r="DD44" s="605">
        <v>5753158</v>
      </c>
      <c r="DE44" s="597"/>
      <c r="DF44" s="597"/>
      <c r="DG44" s="597"/>
      <c r="DH44" s="597"/>
      <c r="DI44" s="597"/>
      <c r="DJ44" s="597"/>
      <c r="DK44" s="598"/>
      <c r="DL44" s="671"/>
      <c r="DM44" s="672"/>
      <c r="DN44" s="672"/>
      <c r="DO44" s="672"/>
      <c r="DP44" s="672"/>
      <c r="DQ44" s="672"/>
      <c r="DR44" s="672"/>
      <c r="DS44" s="672"/>
      <c r="DT44" s="672"/>
      <c r="DU44" s="672"/>
      <c r="DV44" s="673"/>
      <c r="DW44" s="665"/>
      <c r="DX44" s="666"/>
      <c r="DY44" s="666"/>
      <c r="DZ44" s="666"/>
      <c r="EA44" s="666"/>
      <c r="EB44" s="666"/>
      <c r="EC44" s="667"/>
    </row>
    <row r="45" spans="2:133" ht="11.25" customHeight="1" x14ac:dyDescent="0.2">
      <c r="CD45" s="636"/>
      <c r="CE45" s="637"/>
      <c r="CF45" s="593" t="s">
        <v>293</v>
      </c>
      <c r="CG45" s="594"/>
      <c r="CH45" s="594"/>
      <c r="CI45" s="594"/>
      <c r="CJ45" s="594"/>
      <c r="CK45" s="594"/>
      <c r="CL45" s="594"/>
      <c r="CM45" s="594"/>
      <c r="CN45" s="594"/>
      <c r="CO45" s="594"/>
      <c r="CP45" s="594"/>
      <c r="CQ45" s="595"/>
      <c r="CR45" s="596">
        <v>3289092</v>
      </c>
      <c r="CS45" s="623"/>
      <c r="CT45" s="623"/>
      <c r="CU45" s="623"/>
      <c r="CV45" s="623"/>
      <c r="CW45" s="623"/>
      <c r="CX45" s="623"/>
      <c r="CY45" s="624"/>
      <c r="CZ45" s="601">
        <v>2.4</v>
      </c>
      <c r="DA45" s="625"/>
      <c r="DB45" s="625"/>
      <c r="DC45" s="631"/>
      <c r="DD45" s="605">
        <v>386366</v>
      </c>
      <c r="DE45" s="623"/>
      <c r="DF45" s="623"/>
      <c r="DG45" s="623"/>
      <c r="DH45" s="623"/>
      <c r="DI45" s="623"/>
      <c r="DJ45" s="623"/>
      <c r="DK45" s="624"/>
      <c r="DL45" s="671"/>
      <c r="DM45" s="672"/>
      <c r="DN45" s="672"/>
      <c r="DO45" s="672"/>
      <c r="DP45" s="672"/>
      <c r="DQ45" s="672"/>
      <c r="DR45" s="672"/>
      <c r="DS45" s="672"/>
      <c r="DT45" s="672"/>
      <c r="DU45" s="672"/>
      <c r="DV45" s="673"/>
      <c r="DW45" s="665"/>
      <c r="DX45" s="666"/>
      <c r="DY45" s="666"/>
      <c r="DZ45" s="666"/>
      <c r="EA45" s="666"/>
      <c r="EB45" s="666"/>
      <c r="EC45" s="667"/>
    </row>
    <row r="46" spans="2:133" ht="11.25" customHeight="1" x14ac:dyDescent="0.2">
      <c r="B46" s="74" t="s">
        <v>294</v>
      </c>
      <c r="CD46" s="636"/>
      <c r="CE46" s="637"/>
      <c r="CF46" s="593" t="s">
        <v>295</v>
      </c>
      <c r="CG46" s="594"/>
      <c r="CH46" s="594"/>
      <c r="CI46" s="594"/>
      <c r="CJ46" s="594"/>
      <c r="CK46" s="594"/>
      <c r="CL46" s="594"/>
      <c r="CM46" s="594"/>
      <c r="CN46" s="594"/>
      <c r="CO46" s="594"/>
      <c r="CP46" s="594"/>
      <c r="CQ46" s="595"/>
      <c r="CR46" s="596">
        <v>10723419</v>
      </c>
      <c r="CS46" s="597"/>
      <c r="CT46" s="597"/>
      <c r="CU46" s="597"/>
      <c r="CV46" s="597"/>
      <c r="CW46" s="597"/>
      <c r="CX46" s="597"/>
      <c r="CY46" s="598"/>
      <c r="CZ46" s="601">
        <v>7.9</v>
      </c>
      <c r="DA46" s="602"/>
      <c r="DB46" s="602"/>
      <c r="DC46" s="608"/>
      <c r="DD46" s="605">
        <v>5366792</v>
      </c>
      <c r="DE46" s="597"/>
      <c r="DF46" s="597"/>
      <c r="DG46" s="597"/>
      <c r="DH46" s="597"/>
      <c r="DI46" s="597"/>
      <c r="DJ46" s="597"/>
      <c r="DK46" s="598"/>
      <c r="DL46" s="671"/>
      <c r="DM46" s="672"/>
      <c r="DN46" s="672"/>
      <c r="DO46" s="672"/>
      <c r="DP46" s="672"/>
      <c r="DQ46" s="672"/>
      <c r="DR46" s="672"/>
      <c r="DS46" s="672"/>
      <c r="DT46" s="672"/>
      <c r="DU46" s="672"/>
      <c r="DV46" s="673"/>
      <c r="DW46" s="665"/>
      <c r="DX46" s="666"/>
      <c r="DY46" s="666"/>
      <c r="DZ46" s="666"/>
      <c r="EA46" s="666"/>
      <c r="EB46" s="666"/>
      <c r="EC46" s="667"/>
    </row>
    <row r="47" spans="2:133" ht="11.25" customHeight="1" x14ac:dyDescent="0.2">
      <c r="B47" s="692" t="s">
        <v>296</v>
      </c>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c r="BJ47" s="692"/>
      <c r="BK47" s="692"/>
      <c r="BL47" s="692"/>
      <c r="BM47" s="692"/>
      <c r="BN47" s="692"/>
      <c r="BO47" s="692"/>
      <c r="BP47" s="692"/>
      <c r="BQ47" s="692"/>
      <c r="BR47" s="692"/>
      <c r="BS47" s="692"/>
      <c r="BT47" s="692"/>
      <c r="BU47" s="692"/>
      <c r="BV47" s="692"/>
      <c r="BW47" s="692"/>
      <c r="BX47" s="692"/>
      <c r="BY47" s="692"/>
      <c r="BZ47" s="692"/>
      <c r="CA47" s="692"/>
      <c r="CB47" s="692"/>
      <c r="CD47" s="636"/>
      <c r="CE47" s="637"/>
      <c r="CF47" s="593" t="s">
        <v>297</v>
      </c>
      <c r="CG47" s="594"/>
      <c r="CH47" s="594"/>
      <c r="CI47" s="594"/>
      <c r="CJ47" s="594"/>
      <c r="CK47" s="594"/>
      <c r="CL47" s="594"/>
      <c r="CM47" s="594"/>
      <c r="CN47" s="594"/>
      <c r="CO47" s="594"/>
      <c r="CP47" s="594"/>
      <c r="CQ47" s="595"/>
      <c r="CR47" s="596">
        <v>9351</v>
      </c>
      <c r="CS47" s="623"/>
      <c r="CT47" s="623"/>
      <c r="CU47" s="623"/>
      <c r="CV47" s="623"/>
      <c r="CW47" s="623"/>
      <c r="CX47" s="623"/>
      <c r="CY47" s="624"/>
      <c r="CZ47" s="601">
        <v>0</v>
      </c>
      <c r="DA47" s="625"/>
      <c r="DB47" s="625"/>
      <c r="DC47" s="631"/>
      <c r="DD47" s="605">
        <v>351</v>
      </c>
      <c r="DE47" s="623"/>
      <c r="DF47" s="623"/>
      <c r="DG47" s="623"/>
      <c r="DH47" s="623"/>
      <c r="DI47" s="623"/>
      <c r="DJ47" s="623"/>
      <c r="DK47" s="624"/>
      <c r="DL47" s="671"/>
      <c r="DM47" s="672"/>
      <c r="DN47" s="672"/>
      <c r="DO47" s="672"/>
      <c r="DP47" s="672"/>
      <c r="DQ47" s="672"/>
      <c r="DR47" s="672"/>
      <c r="DS47" s="672"/>
      <c r="DT47" s="672"/>
      <c r="DU47" s="672"/>
      <c r="DV47" s="673"/>
      <c r="DW47" s="665"/>
      <c r="DX47" s="666"/>
      <c r="DY47" s="666"/>
      <c r="DZ47" s="666"/>
      <c r="EA47" s="666"/>
      <c r="EB47" s="666"/>
      <c r="EC47" s="667"/>
    </row>
    <row r="48" spans="2:133" ht="11" x14ac:dyDescent="0.2">
      <c r="B48" s="692" t="s">
        <v>298</v>
      </c>
      <c r="C48" s="692"/>
      <c r="D48" s="692"/>
      <c r="E48" s="692"/>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692"/>
      <c r="AY48" s="692"/>
      <c r="AZ48" s="692"/>
      <c r="BA48" s="692"/>
      <c r="BB48" s="692"/>
      <c r="BC48" s="692"/>
      <c r="BD48" s="692"/>
      <c r="BE48" s="692"/>
      <c r="BF48" s="692"/>
      <c r="BG48" s="692"/>
      <c r="BH48" s="692"/>
      <c r="BI48" s="692"/>
      <c r="BJ48" s="692"/>
      <c r="BK48" s="692"/>
      <c r="BL48" s="692"/>
      <c r="BM48" s="692"/>
      <c r="BN48" s="692"/>
      <c r="BO48" s="692"/>
      <c r="BP48" s="692"/>
      <c r="BQ48" s="692"/>
      <c r="BR48" s="692"/>
      <c r="BS48" s="692"/>
      <c r="BT48" s="692"/>
      <c r="BU48" s="692"/>
      <c r="BV48" s="692"/>
      <c r="BW48" s="692"/>
      <c r="BX48" s="692"/>
      <c r="BY48" s="692"/>
      <c r="BZ48" s="692"/>
      <c r="CA48" s="692"/>
      <c r="CB48" s="692"/>
      <c r="CD48" s="638"/>
      <c r="CE48" s="639"/>
      <c r="CF48" s="593" t="s">
        <v>299</v>
      </c>
      <c r="CG48" s="594"/>
      <c r="CH48" s="594"/>
      <c r="CI48" s="594"/>
      <c r="CJ48" s="594"/>
      <c r="CK48" s="594"/>
      <c r="CL48" s="594"/>
      <c r="CM48" s="594"/>
      <c r="CN48" s="594"/>
      <c r="CO48" s="594"/>
      <c r="CP48" s="594"/>
      <c r="CQ48" s="595"/>
      <c r="CR48" s="596" t="s">
        <v>65</v>
      </c>
      <c r="CS48" s="597"/>
      <c r="CT48" s="597"/>
      <c r="CU48" s="597"/>
      <c r="CV48" s="597"/>
      <c r="CW48" s="597"/>
      <c r="CX48" s="597"/>
      <c r="CY48" s="598"/>
      <c r="CZ48" s="601" t="s">
        <v>65</v>
      </c>
      <c r="DA48" s="602"/>
      <c r="DB48" s="602"/>
      <c r="DC48" s="608"/>
      <c r="DD48" s="605" t="s">
        <v>65</v>
      </c>
      <c r="DE48" s="597"/>
      <c r="DF48" s="597"/>
      <c r="DG48" s="597"/>
      <c r="DH48" s="597"/>
      <c r="DI48" s="597"/>
      <c r="DJ48" s="597"/>
      <c r="DK48" s="598"/>
      <c r="DL48" s="671"/>
      <c r="DM48" s="672"/>
      <c r="DN48" s="672"/>
      <c r="DO48" s="672"/>
      <c r="DP48" s="672"/>
      <c r="DQ48" s="672"/>
      <c r="DR48" s="672"/>
      <c r="DS48" s="672"/>
      <c r="DT48" s="672"/>
      <c r="DU48" s="672"/>
      <c r="DV48" s="673"/>
      <c r="DW48" s="665"/>
      <c r="DX48" s="666"/>
      <c r="DY48" s="666"/>
      <c r="DZ48" s="666"/>
      <c r="EA48" s="666"/>
      <c r="EB48" s="666"/>
      <c r="EC48" s="667"/>
    </row>
    <row r="49" spans="2:133" ht="11.25" customHeight="1" x14ac:dyDescent="0.2">
      <c r="B49" s="85"/>
      <c r="CD49" s="614" t="s">
        <v>300</v>
      </c>
      <c r="CE49" s="615"/>
      <c r="CF49" s="615"/>
      <c r="CG49" s="615"/>
      <c r="CH49" s="615"/>
      <c r="CI49" s="615"/>
      <c r="CJ49" s="615"/>
      <c r="CK49" s="615"/>
      <c r="CL49" s="615"/>
      <c r="CM49" s="615"/>
      <c r="CN49" s="615"/>
      <c r="CO49" s="615"/>
      <c r="CP49" s="615"/>
      <c r="CQ49" s="616"/>
      <c r="CR49" s="674">
        <v>136428463</v>
      </c>
      <c r="CS49" s="655"/>
      <c r="CT49" s="655"/>
      <c r="CU49" s="655"/>
      <c r="CV49" s="655"/>
      <c r="CW49" s="655"/>
      <c r="CX49" s="655"/>
      <c r="CY49" s="682"/>
      <c r="CZ49" s="679">
        <v>100</v>
      </c>
      <c r="DA49" s="683"/>
      <c r="DB49" s="683"/>
      <c r="DC49" s="684"/>
      <c r="DD49" s="685">
        <v>70223469</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2:133" ht="11" hidden="1" x14ac:dyDescent="0.2">
      <c r="B50" s="8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904D0-1264-45B2-A08F-3DC0414544D6}">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91" customWidth="1"/>
    <col min="131" max="131" width="1.6328125" style="91" customWidth="1"/>
    <col min="132" max="16384" width="9" style="91" hidden="1"/>
  </cols>
  <sheetData>
    <row r="1" spans="1:131" ht="11.25" customHeight="1" thickBot="1" x14ac:dyDescent="0.25">
      <c r="A1" s="87"/>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9"/>
      <c r="DR1" s="89"/>
      <c r="DS1" s="89"/>
      <c r="DT1" s="89"/>
      <c r="DU1" s="89"/>
      <c r="DV1" s="89"/>
      <c r="DW1" s="89"/>
      <c r="DX1" s="89"/>
      <c r="DY1" s="89"/>
      <c r="DZ1" s="89"/>
      <c r="EA1" s="90"/>
    </row>
    <row r="2" spans="1:131" ht="26.25" customHeight="1" thickBot="1" x14ac:dyDescent="0.25">
      <c r="A2" s="693" t="s">
        <v>301</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694" t="s">
        <v>302</v>
      </c>
      <c r="DK2" s="695"/>
      <c r="DL2" s="695"/>
      <c r="DM2" s="695"/>
      <c r="DN2" s="695"/>
      <c r="DO2" s="696"/>
      <c r="DP2" s="88"/>
      <c r="DQ2" s="694" t="s">
        <v>303</v>
      </c>
      <c r="DR2" s="695"/>
      <c r="DS2" s="695"/>
      <c r="DT2" s="695"/>
      <c r="DU2" s="695"/>
      <c r="DV2" s="695"/>
      <c r="DW2" s="695"/>
      <c r="DX2" s="695"/>
      <c r="DY2" s="695"/>
      <c r="DZ2" s="696"/>
      <c r="EA2" s="90"/>
    </row>
    <row r="3" spans="1:131" ht="11.25"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90"/>
    </row>
    <row r="4" spans="1:131" s="96" customFormat="1" ht="26.25" customHeight="1" thickBot="1" x14ac:dyDescent="0.25">
      <c r="A4" s="697" t="s">
        <v>304</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92"/>
      <c r="BA4" s="92"/>
      <c r="BB4" s="92"/>
      <c r="BC4" s="92"/>
      <c r="BD4" s="92"/>
      <c r="BE4" s="93"/>
      <c r="BF4" s="93"/>
      <c r="BG4" s="93"/>
      <c r="BH4" s="93"/>
      <c r="BI4" s="93"/>
      <c r="BJ4" s="93"/>
      <c r="BK4" s="93"/>
      <c r="BL4" s="93"/>
      <c r="BM4" s="93"/>
      <c r="BN4" s="93"/>
      <c r="BO4" s="93"/>
      <c r="BP4" s="93"/>
      <c r="BQ4" s="698" t="s">
        <v>305</v>
      </c>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95"/>
    </row>
    <row r="5" spans="1:131" s="96" customFormat="1" ht="26.25" customHeight="1" x14ac:dyDescent="0.2">
      <c r="A5" s="699" t="s">
        <v>306</v>
      </c>
      <c r="B5" s="700"/>
      <c r="C5" s="700"/>
      <c r="D5" s="700"/>
      <c r="E5" s="700"/>
      <c r="F5" s="700"/>
      <c r="G5" s="700"/>
      <c r="H5" s="700"/>
      <c r="I5" s="700"/>
      <c r="J5" s="700"/>
      <c r="K5" s="700"/>
      <c r="L5" s="700"/>
      <c r="M5" s="700"/>
      <c r="N5" s="700"/>
      <c r="O5" s="700"/>
      <c r="P5" s="701"/>
      <c r="Q5" s="705" t="s">
        <v>307</v>
      </c>
      <c r="R5" s="706"/>
      <c r="S5" s="706"/>
      <c r="T5" s="706"/>
      <c r="U5" s="707"/>
      <c r="V5" s="705" t="s">
        <v>308</v>
      </c>
      <c r="W5" s="706"/>
      <c r="X5" s="706"/>
      <c r="Y5" s="706"/>
      <c r="Z5" s="707"/>
      <c r="AA5" s="705" t="s">
        <v>309</v>
      </c>
      <c r="AB5" s="706"/>
      <c r="AC5" s="706"/>
      <c r="AD5" s="706"/>
      <c r="AE5" s="706"/>
      <c r="AF5" s="711" t="s">
        <v>310</v>
      </c>
      <c r="AG5" s="706"/>
      <c r="AH5" s="706"/>
      <c r="AI5" s="706"/>
      <c r="AJ5" s="712"/>
      <c r="AK5" s="706" t="s">
        <v>311</v>
      </c>
      <c r="AL5" s="706"/>
      <c r="AM5" s="706"/>
      <c r="AN5" s="706"/>
      <c r="AO5" s="707"/>
      <c r="AP5" s="705" t="s">
        <v>312</v>
      </c>
      <c r="AQ5" s="706"/>
      <c r="AR5" s="706"/>
      <c r="AS5" s="706"/>
      <c r="AT5" s="707"/>
      <c r="AU5" s="705" t="s">
        <v>313</v>
      </c>
      <c r="AV5" s="706"/>
      <c r="AW5" s="706"/>
      <c r="AX5" s="706"/>
      <c r="AY5" s="712"/>
      <c r="AZ5" s="92"/>
      <c r="BA5" s="92"/>
      <c r="BB5" s="92"/>
      <c r="BC5" s="92"/>
      <c r="BD5" s="92"/>
      <c r="BE5" s="93"/>
      <c r="BF5" s="93"/>
      <c r="BG5" s="93"/>
      <c r="BH5" s="93"/>
      <c r="BI5" s="93"/>
      <c r="BJ5" s="93"/>
      <c r="BK5" s="93"/>
      <c r="BL5" s="93"/>
      <c r="BM5" s="93"/>
      <c r="BN5" s="93"/>
      <c r="BO5" s="93"/>
      <c r="BP5" s="93"/>
      <c r="BQ5" s="699" t="s">
        <v>314</v>
      </c>
      <c r="BR5" s="700"/>
      <c r="BS5" s="700"/>
      <c r="BT5" s="700"/>
      <c r="BU5" s="700"/>
      <c r="BV5" s="700"/>
      <c r="BW5" s="700"/>
      <c r="BX5" s="700"/>
      <c r="BY5" s="700"/>
      <c r="BZ5" s="700"/>
      <c r="CA5" s="700"/>
      <c r="CB5" s="700"/>
      <c r="CC5" s="700"/>
      <c r="CD5" s="700"/>
      <c r="CE5" s="700"/>
      <c r="CF5" s="700"/>
      <c r="CG5" s="701"/>
      <c r="CH5" s="705" t="s">
        <v>315</v>
      </c>
      <c r="CI5" s="706"/>
      <c r="CJ5" s="706"/>
      <c r="CK5" s="706"/>
      <c r="CL5" s="707"/>
      <c r="CM5" s="705" t="s">
        <v>316</v>
      </c>
      <c r="CN5" s="706"/>
      <c r="CO5" s="706"/>
      <c r="CP5" s="706"/>
      <c r="CQ5" s="707"/>
      <c r="CR5" s="705" t="s">
        <v>317</v>
      </c>
      <c r="CS5" s="706"/>
      <c r="CT5" s="706"/>
      <c r="CU5" s="706"/>
      <c r="CV5" s="707"/>
      <c r="CW5" s="705" t="s">
        <v>318</v>
      </c>
      <c r="CX5" s="706"/>
      <c r="CY5" s="706"/>
      <c r="CZ5" s="706"/>
      <c r="DA5" s="707"/>
      <c r="DB5" s="705" t="s">
        <v>319</v>
      </c>
      <c r="DC5" s="706"/>
      <c r="DD5" s="706"/>
      <c r="DE5" s="706"/>
      <c r="DF5" s="707"/>
      <c r="DG5" s="735" t="s">
        <v>320</v>
      </c>
      <c r="DH5" s="736"/>
      <c r="DI5" s="736"/>
      <c r="DJ5" s="736"/>
      <c r="DK5" s="737"/>
      <c r="DL5" s="735" t="s">
        <v>321</v>
      </c>
      <c r="DM5" s="736"/>
      <c r="DN5" s="736"/>
      <c r="DO5" s="736"/>
      <c r="DP5" s="737"/>
      <c r="DQ5" s="705" t="s">
        <v>322</v>
      </c>
      <c r="DR5" s="706"/>
      <c r="DS5" s="706"/>
      <c r="DT5" s="706"/>
      <c r="DU5" s="707"/>
      <c r="DV5" s="705" t="s">
        <v>313</v>
      </c>
      <c r="DW5" s="706"/>
      <c r="DX5" s="706"/>
      <c r="DY5" s="706"/>
      <c r="DZ5" s="712"/>
      <c r="EA5" s="95"/>
    </row>
    <row r="6" spans="1:131" s="96" customFormat="1" ht="26.25" customHeight="1" thickBot="1" x14ac:dyDescent="0.25">
      <c r="A6" s="702"/>
      <c r="B6" s="703"/>
      <c r="C6" s="703"/>
      <c r="D6" s="703"/>
      <c r="E6" s="703"/>
      <c r="F6" s="703"/>
      <c r="G6" s="703"/>
      <c r="H6" s="703"/>
      <c r="I6" s="703"/>
      <c r="J6" s="703"/>
      <c r="K6" s="703"/>
      <c r="L6" s="703"/>
      <c r="M6" s="703"/>
      <c r="N6" s="703"/>
      <c r="O6" s="703"/>
      <c r="P6" s="704"/>
      <c r="Q6" s="708"/>
      <c r="R6" s="709"/>
      <c r="S6" s="709"/>
      <c r="T6" s="709"/>
      <c r="U6" s="710"/>
      <c r="V6" s="708"/>
      <c r="W6" s="709"/>
      <c r="X6" s="709"/>
      <c r="Y6" s="709"/>
      <c r="Z6" s="710"/>
      <c r="AA6" s="708"/>
      <c r="AB6" s="709"/>
      <c r="AC6" s="709"/>
      <c r="AD6" s="709"/>
      <c r="AE6" s="709"/>
      <c r="AF6" s="713"/>
      <c r="AG6" s="709"/>
      <c r="AH6" s="709"/>
      <c r="AI6" s="709"/>
      <c r="AJ6" s="714"/>
      <c r="AK6" s="709"/>
      <c r="AL6" s="709"/>
      <c r="AM6" s="709"/>
      <c r="AN6" s="709"/>
      <c r="AO6" s="710"/>
      <c r="AP6" s="708"/>
      <c r="AQ6" s="709"/>
      <c r="AR6" s="709"/>
      <c r="AS6" s="709"/>
      <c r="AT6" s="710"/>
      <c r="AU6" s="708"/>
      <c r="AV6" s="709"/>
      <c r="AW6" s="709"/>
      <c r="AX6" s="709"/>
      <c r="AY6" s="714"/>
      <c r="AZ6" s="92"/>
      <c r="BA6" s="92"/>
      <c r="BB6" s="92"/>
      <c r="BC6" s="92"/>
      <c r="BD6" s="92"/>
      <c r="BE6" s="93"/>
      <c r="BF6" s="93"/>
      <c r="BG6" s="93"/>
      <c r="BH6" s="93"/>
      <c r="BI6" s="93"/>
      <c r="BJ6" s="93"/>
      <c r="BK6" s="93"/>
      <c r="BL6" s="93"/>
      <c r="BM6" s="93"/>
      <c r="BN6" s="93"/>
      <c r="BO6" s="93"/>
      <c r="BP6" s="93"/>
      <c r="BQ6" s="702"/>
      <c r="BR6" s="703"/>
      <c r="BS6" s="703"/>
      <c r="BT6" s="703"/>
      <c r="BU6" s="703"/>
      <c r="BV6" s="703"/>
      <c r="BW6" s="703"/>
      <c r="BX6" s="703"/>
      <c r="BY6" s="703"/>
      <c r="BZ6" s="703"/>
      <c r="CA6" s="703"/>
      <c r="CB6" s="703"/>
      <c r="CC6" s="703"/>
      <c r="CD6" s="703"/>
      <c r="CE6" s="703"/>
      <c r="CF6" s="703"/>
      <c r="CG6" s="704"/>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38"/>
      <c r="DH6" s="739"/>
      <c r="DI6" s="739"/>
      <c r="DJ6" s="739"/>
      <c r="DK6" s="740"/>
      <c r="DL6" s="738"/>
      <c r="DM6" s="739"/>
      <c r="DN6" s="739"/>
      <c r="DO6" s="739"/>
      <c r="DP6" s="740"/>
      <c r="DQ6" s="708"/>
      <c r="DR6" s="709"/>
      <c r="DS6" s="709"/>
      <c r="DT6" s="709"/>
      <c r="DU6" s="710"/>
      <c r="DV6" s="708"/>
      <c r="DW6" s="709"/>
      <c r="DX6" s="709"/>
      <c r="DY6" s="709"/>
      <c r="DZ6" s="714"/>
      <c r="EA6" s="95"/>
    </row>
    <row r="7" spans="1:131" s="96" customFormat="1" ht="26.25" customHeight="1" thickTop="1" x14ac:dyDescent="0.2">
      <c r="A7" s="97">
        <v>1</v>
      </c>
      <c r="B7" s="721" t="s">
        <v>323</v>
      </c>
      <c r="C7" s="722"/>
      <c r="D7" s="722"/>
      <c r="E7" s="722"/>
      <c r="F7" s="722"/>
      <c r="G7" s="722"/>
      <c r="H7" s="722"/>
      <c r="I7" s="722"/>
      <c r="J7" s="722"/>
      <c r="K7" s="722"/>
      <c r="L7" s="722"/>
      <c r="M7" s="722"/>
      <c r="N7" s="722"/>
      <c r="O7" s="722"/>
      <c r="P7" s="723"/>
      <c r="Q7" s="724">
        <v>140928</v>
      </c>
      <c r="R7" s="725"/>
      <c r="S7" s="725"/>
      <c r="T7" s="725"/>
      <c r="U7" s="725"/>
      <c r="V7" s="725">
        <v>136521</v>
      </c>
      <c r="W7" s="725"/>
      <c r="X7" s="725"/>
      <c r="Y7" s="725"/>
      <c r="Z7" s="725"/>
      <c r="AA7" s="725">
        <v>4407</v>
      </c>
      <c r="AB7" s="725"/>
      <c r="AC7" s="725"/>
      <c r="AD7" s="725"/>
      <c r="AE7" s="726"/>
      <c r="AF7" s="727">
        <v>4330</v>
      </c>
      <c r="AG7" s="728"/>
      <c r="AH7" s="728"/>
      <c r="AI7" s="728"/>
      <c r="AJ7" s="729"/>
      <c r="AK7" s="730">
        <v>20606</v>
      </c>
      <c r="AL7" s="731"/>
      <c r="AM7" s="731"/>
      <c r="AN7" s="731"/>
      <c r="AO7" s="731"/>
      <c r="AP7" s="731">
        <v>30653</v>
      </c>
      <c r="AQ7" s="731"/>
      <c r="AR7" s="731"/>
      <c r="AS7" s="731"/>
      <c r="AT7" s="731"/>
      <c r="AU7" s="732"/>
      <c r="AV7" s="732"/>
      <c r="AW7" s="732"/>
      <c r="AX7" s="732"/>
      <c r="AY7" s="733"/>
      <c r="AZ7" s="92"/>
      <c r="BA7" s="92"/>
      <c r="BB7" s="92"/>
      <c r="BC7" s="92"/>
      <c r="BD7" s="92"/>
      <c r="BE7" s="93"/>
      <c r="BF7" s="93"/>
      <c r="BG7" s="93"/>
      <c r="BH7" s="93"/>
      <c r="BI7" s="93"/>
      <c r="BJ7" s="93"/>
      <c r="BK7" s="93"/>
      <c r="BL7" s="93"/>
      <c r="BM7" s="93"/>
      <c r="BN7" s="93"/>
      <c r="BO7" s="93"/>
      <c r="BP7" s="93"/>
      <c r="BQ7" s="97">
        <v>1</v>
      </c>
      <c r="BR7" s="98" t="s">
        <v>324</v>
      </c>
      <c r="BS7" s="718" t="s">
        <v>325</v>
      </c>
      <c r="BT7" s="719"/>
      <c r="BU7" s="719"/>
      <c r="BV7" s="719"/>
      <c r="BW7" s="719"/>
      <c r="BX7" s="719"/>
      <c r="BY7" s="719"/>
      <c r="BZ7" s="719"/>
      <c r="CA7" s="719"/>
      <c r="CB7" s="719"/>
      <c r="CC7" s="719"/>
      <c r="CD7" s="719"/>
      <c r="CE7" s="719"/>
      <c r="CF7" s="719"/>
      <c r="CG7" s="734"/>
      <c r="CH7" s="715">
        <v>3</v>
      </c>
      <c r="CI7" s="716"/>
      <c r="CJ7" s="716"/>
      <c r="CK7" s="716"/>
      <c r="CL7" s="717"/>
      <c r="CM7" s="715">
        <v>998</v>
      </c>
      <c r="CN7" s="716"/>
      <c r="CO7" s="716"/>
      <c r="CP7" s="716"/>
      <c r="CQ7" s="717"/>
      <c r="CR7" s="715">
        <v>5</v>
      </c>
      <c r="CS7" s="716"/>
      <c r="CT7" s="716"/>
      <c r="CU7" s="716"/>
      <c r="CV7" s="717"/>
      <c r="CW7" s="715" t="s">
        <v>326</v>
      </c>
      <c r="CX7" s="716"/>
      <c r="CY7" s="716"/>
      <c r="CZ7" s="716"/>
      <c r="DA7" s="717"/>
      <c r="DB7" s="715">
        <v>970</v>
      </c>
      <c r="DC7" s="716"/>
      <c r="DD7" s="716"/>
      <c r="DE7" s="716"/>
      <c r="DF7" s="717"/>
      <c r="DG7" s="715" t="s">
        <v>327</v>
      </c>
      <c r="DH7" s="716"/>
      <c r="DI7" s="716"/>
      <c r="DJ7" s="716"/>
      <c r="DK7" s="717"/>
      <c r="DL7" s="715" t="s">
        <v>327</v>
      </c>
      <c r="DM7" s="716"/>
      <c r="DN7" s="716"/>
      <c r="DO7" s="716"/>
      <c r="DP7" s="717"/>
      <c r="DQ7" s="715" t="s">
        <v>327</v>
      </c>
      <c r="DR7" s="716"/>
      <c r="DS7" s="716"/>
      <c r="DT7" s="716"/>
      <c r="DU7" s="717"/>
      <c r="DV7" s="718"/>
      <c r="DW7" s="719"/>
      <c r="DX7" s="719"/>
      <c r="DY7" s="719"/>
      <c r="DZ7" s="720"/>
      <c r="EA7" s="95"/>
    </row>
    <row r="8" spans="1:131" s="96" customFormat="1" ht="26.25" customHeight="1" x14ac:dyDescent="0.2">
      <c r="A8" s="99">
        <v>2</v>
      </c>
      <c r="B8" s="752" t="s">
        <v>328</v>
      </c>
      <c r="C8" s="753"/>
      <c r="D8" s="753"/>
      <c r="E8" s="753"/>
      <c r="F8" s="753"/>
      <c r="G8" s="753"/>
      <c r="H8" s="753"/>
      <c r="I8" s="753"/>
      <c r="J8" s="753"/>
      <c r="K8" s="753"/>
      <c r="L8" s="753"/>
      <c r="M8" s="753"/>
      <c r="N8" s="753"/>
      <c r="O8" s="753"/>
      <c r="P8" s="754"/>
      <c r="Q8" s="755">
        <v>1437</v>
      </c>
      <c r="R8" s="756"/>
      <c r="S8" s="756"/>
      <c r="T8" s="756"/>
      <c r="U8" s="756"/>
      <c r="V8" s="756">
        <v>1341</v>
      </c>
      <c r="W8" s="756"/>
      <c r="X8" s="756"/>
      <c r="Y8" s="756"/>
      <c r="Z8" s="756"/>
      <c r="AA8" s="756">
        <v>96</v>
      </c>
      <c r="AB8" s="756"/>
      <c r="AC8" s="756"/>
      <c r="AD8" s="756"/>
      <c r="AE8" s="757"/>
      <c r="AF8" s="758">
        <v>96</v>
      </c>
      <c r="AG8" s="759"/>
      <c r="AH8" s="759"/>
      <c r="AI8" s="759"/>
      <c r="AJ8" s="760"/>
      <c r="AK8" s="741" t="s">
        <v>326</v>
      </c>
      <c r="AL8" s="742"/>
      <c r="AM8" s="742"/>
      <c r="AN8" s="742"/>
      <c r="AO8" s="742"/>
      <c r="AP8" s="742">
        <v>6889</v>
      </c>
      <c r="AQ8" s="742"/>
      <c r="AR8" s="742"/>
      <c r="AS8" s="742"/>
      <c r="AT8" s="742"/>
      <c r="AU8" s="743"/>
      <c r="AV8" s="743"/>
      <c r="AW8" s="743"/>
      <c r="AX8" s="743"/>
      <c r="AY8" s="744"/>
      <c r="AZ8" s="92"/>
      <c r="BA8" s="92"/>
      <c r="BB8" s="92"/>
      <c r="BC8" s="92"/>
      <c r="BD8" s="92"/>
      <c r="BE8" s="93"/>
      <c r="BF8" s="93"/>
      <c r="BG8" s="93"/>
      <c r="BH8" s="93"/>
      <c r="BI8" s="93"/>
      <c r="BJ8" s="93"/>
      <c r="BK8" s="93"/>
      <c r="BL8" s="93"/>
      <c r="BM8" s="93"/>
      <c r="BN8" s="93"/>
      <c r="BO8" s="93"/>
      <c r="BP8" s="93"/>
      <c r="BQ8" s="99">
        <v>2</v>
      </c>
      <c r="BR8" s="100"/>
      <c r="BS8" s="745" t="s">
        <v>329</v>
      </c>
      <c r="BT8" s="746"/>
      <c r="BU8" s="746"/>
      <c r="BV8" s="746"/>
      <c r="BW8" s="746"/>
      <c r="BX8" s="746"/>
      <c r="BY8" s="746"/>
      <c r="BZ8" s="746"/>
      <c r="CA8" s="746"/>
      <c r="CB8" s="746"/>
      <c r="CC8" s="746"/>
      <c r="CD8" s="746"/>
      <c r="CE8" s="746"/>
      <c r="CF8" s="746"/>
      <c r="CG8" s="747"/>
      <c r="CH8" s="748">
        <v>-5</v>
      </c>
      <c r="CI8" s="749"/>
      <c r="CJ8" s="749"/>
      <c r="CK8" s="749"/>
      <c r="CL8" s="750"/>
      <c r="CM8" s="748">
        <v>388</v>
      </c>
      <c r="CN8" s="749"/>
      <c r="CO8" s="749"/>
      <c r="CP8" s="749"/>
      <c r="CQ8" s="750"/>
      <c r="CR8" s="748">
        <v>300</v>
      </c>
      <c r="CS8" s="749"/>
      <c r="CT8" s="749"/>
      <c r="CU8" s="749"/>
      <c r="CV8" s="750"/>
      <c r="CW8" s="748">
        <v>51</v>
      </c>
      <c r="CX8" s="749"/>
      <c r="CY8" s="749"/>
      <c r="CZ8" s="749"/>
      <c r="DA8" s="750"/>
      <c r="DB8" s="748" t="s">
        <v>327</v>
      </c>
      <c r="DC8" s="749"/>
      <c r="DD8" s="749"/>
      <c r="DE8" s="749"/>
      <c r="DF8" s="750"/>
      <c r="DG8" s="748" t="s">
        <v>327</v>
      </c>
      <c r="DH8" s="749"/>
      <c r="DI8" s="749"/>
      <c r="DJ8" s="749"/>
      <c r="DK8" s="750"/>
      <c r="DL8" s="748" t="s">
        <v>327</v>
      </c>
      <c r="DM8" s="749"/>
      <c r="DN8" s="749"/>
      <c r="DO8" s="749"/>
      <c r="DP8" s="750"/>
      <c r="DQ8" s="748" t="s">
        <v>327</v>
      </c>
      <c r="DR8" s="749"/>
      <c r="DS8" s="749"/>
      <c r="DT8" s="749"/>
      <c r="DU8" s="750"/>
      <c r="DV8" s="745"/>
      <c r="DW8" s="746"/>
      <c r="DX8" s="746"/>
      <c r="DY8" s="746"/>
      <c r="DZ8" s="751"/>
      <c r="EA8" s="95"/>
    </row>
    <row r="9" spans="1:131" s="96" customFormat="1" ht="26.25" customHeight="1" x14ac:dyDescent="0.2">
      <c r="A9" s="99">
        <v>3</v>
      </c>
      <c r="B9" s="752"/>
      <c r="C9" s="753"/>
      <c r="D9" s="753"/>
      <c r="E9" s="753"/>
      <c r="F9" s="753"/>
      <c r="G9" s="753"/>
      <c r="H9" s="753"/>
      <c r="I9" s="753"/>
      <c r="J9" s="753"/>
      <c r="K9" s="753"/>
      <c r="L9" s="753"/>
      <c r="M9" s="753"/>
      <c r="N9" s="753"/>
      <c r="O9" s="753"/>
      <c r="P9" s="754"/>
      <c r="Q9" s="755"/>
      <c r="R9" s="756"/>
      <c r="S9" s="756"/>
      <c r="T9" s="756"/>
      <c r="U9" s="756"/>
      <c r="V9" s="756"/>
      <c r="W9" s="756"/>
      <c r="X9" s="756"/>
      <c r="Y9" s="756"/>
      <c r="Z9" s="756"/>
      <c r="AA9" s="756"/>
      <c r="AB9" s="756"/>
      <c r="AC9" s="756"/>
      <c r="AD9" s="756"/>
      <c r="AE9" s="757"/>
      <c r="AF9" s="758"/>
      <c r="AG9" s="759"/>
      <c r="AH9" s="759"/>
      <c r="AI9" s="759"/>
      <c r="AJ9" s="760"/>
      <c r="AK9" s="741"/>
      <c r="AL9" s="742"/>
      <c r="AM9" s="742"/>
      <c r="AN9" s="742"/>
      <c r="AO9" s="742"/>
      <c r="AP9" s="742"/>
      <c r="AQ9" s="742"/>
      <c r="AR9" s="742"/>
      <c r="AS9" s="742"/>
      <c r="AT9" s="742"/>
      <c r="AU9" s="743"/>
      <c r="AV9" s="743"/>
      <c r="AW9" s="743"/>
      <c r="AX9" s="743"/>
      <c r="AY9" s="744"/>
      <c r="AZ9" s="92"/>
      <c r="BA9" s="92"/>
      <c r="BB9" s="92"/>
      <c r="BC9" s="92"/>
      <c r="BD9" s="92"/>
      <c r="BE9" s="93"/>
      <c r="BF9" s="93"/>
      <c r="BG9" s="93"/>
      <c r="BH9" s="93"/>
      <c r="BI9" s="93"/>
      <c r="BJ9" s="93"/>
      <c r="BK9" s="93"/>
      <c r="BL9" s="93"/>
      <c r="BM9" s="93"/>
      <c r="BN9" s="93"/>
      <c r="BO9" s="93"/>
      <c r="BP9" s="93"/>
      <c r="BQ9" s="99">
        <v>3</v>
      </c>
      <c r="BR9" s="100"/>
      <c r="BS9" s="745" t="s">
        <v>330</v>
      </c>
      <c r="BT9" s="746"/>
      <c r="BU9" s="746"/>
      <c r="BV9" s="746"/>
      <c r="BW9" s="746"/>
      <c r="BX9" s="746"/>
      <c r="BY9" s="746"/>
      <c r="BZ9" s="746"/>
      <c r="CA9" s="746"/>
      <c r="CB9" s="746"/>
      <c r="CC9" s="746"/>
      <c r="CD9" s="746"/>
      <c r="CE9" s="746"/>
      <c r="CF9" s="746"/>
      <c r="CG9" s="747"/>
      <c r="CH9" s="748">
        <v>-10</v>
      </c>
      <c r="CI9" s="749"/>
      <c r="CJ9" s="749"/>
      <c r="CK9" s="749"/>
      <c r="CL9" s="750"/>
      <c r="CM9" s="748">
        <v>1396</v>
      </c>
      <c r="CN9" s="749"/>
      <c r="CO9" s="749"/>
      <c r="CP9" s="749"/>
      <c r="CQ9" s="750"/>
      <c r="CR9" s="748">
        <v>800</v>
      </c>
      <c r="CS9" s="749"/>
      <c r="CT9" s="749"/>
      <c r="CU9" s="749"/>
      <c r="CV9" s="750"/>
      <c r="CW9" s="748">
        <v>224</v>
      </c>
      <c r="CX9" s="749"/>
      <c r="CY9" s="749"/>
      <c r="CZ9" s="749"/>
      <c r="DA9" s="750"/>
      <c r="DB9" s="748" t="s">
        <v>327</v>
      </c>
      <c r="DC9" s="749"/>
      <c r="DD9" s="749"/>
      <c r="DE9" s="749"/>
      <c r="DF9" s="750"/>
      <c r="DG9" s="748" t="s">
        <v>327</v>
      </c>
      <c r="DH9" s="749"/>
      <c r="DI9" s="749"/>
      <c r="DJ9" s="749"/>
      <c r="DK9" s="750"/>
      <c r="DL9" s="748" t="s">
        <v>327</v>
      </c>
      <c r="DM9" s="749"/>
      <c r="DN9" s="749"/>
      <c r="DO9" s="749"/>
      <c r="DP9" s="750"/>
      <c r="DQ9" s="748" t="s">
        <v>327</v>
      </c>
      <c r="DR9" s="749"/>
      <c r="DS9" s="749"/>
      <c r="DT9" s="749"/>
      <c r="DU9" s="750"/>
      <c r="DV9" s="745"/>
      <c r="DW9" s="746"/>
      <c r="DX9" s="746"/>
      <c r="DY9" s="746"/>
      <c r="DZ9" s="751"/>
      <c r="EA9" s="95"/>
    </row>
    <row r="10" spans="1:131" s="96" customFormat="1" ht="26.25" customHeight="1" x14ac:dyDescent="0.2">
      <c r="A10" s="99">
        <v>4</v>
      </c>
      <c r="B10" s="752"/>
      <c r="C10" s="753"/>
      <c r="D10" s="753"/>
      <c r="E10" s="753"/>
      <c r="F10" s="753"/>
      <c r="G10" s="753"/>
      <c r="H10" s="753"/>
      <c r="I10" s="753"/>
      <c r="J10" s="753"/>
      <c r="K10" s="753"/>
      <c r="L10" s="753"/>
      <c r="M10" s="753"/>
      <c r="N10" s="753"/>
      <c r="O10" s="753"/>
      <c r="P10" s="754"/>
      <c r="Q10" s="755"/>
      <c r="R10" s="756"/>
      <c r="S10" s="756"/>
      <c r="T10" s="756"/>
      <c r="U10" s="756"/>
      <c r="V10" s="756"/>
      <c r="W10" s="756"/>
      <c r="X10" s="756"/>
      <c r="Y10" s="756"/>
      <c r="Z10" s="756"/>
      <c r="AA10" s="756"/>
      <c r="AB10" s="756"/>
      <c r="AC10" s="756"/>
      <c r="AD10" s="756"/>
      <c r="AE10" s="757"/>
      <c r="AF10" s="758"/>
      <c r="AG10" s="759"/>
      <c r="AH10" s="759"/>
      <c r="AI10" s="759"/>
      <c r="AJ10" s="760"/>
      <c r="AK10" s="741"/>
      <c r="AL10" s="742"/>
      <c r="AM10" s="742"/>
      <c r="AN10" s="742"/>
      <c r="AO10" s="742"/>
      <c r="AP10" s="742"/>
      <c r="AQ10" s="742"/>
      <c r="AR10" s="742"/>
      <c r="AS10" s="742"/>
      <c r="AT10" s="742"/>
      <c r="AU10" s="743"/>
      <c r="AV10" s="743"/>
      <c r="AW10" s="743"/>
      <c r="AX10" s="743"/>
      <c r="AY10" s="744"/>
      <c r="AZ10" s="92"/>
      <c r="BA10" s="92"/>
      <c r="BB10" s="92"/>
      <c r="BC10" s="92"/>
      <c r="BD10" s="92"/>
      <c r="BE10" s="93"/>
      <c r="BF10" s="93"/>
      <c r="BG10" s="93"/>
      <c r="BH10" s="93"/>
      <c r="BI10" s="93"/>
      <c r="BJ10" s="93"/>
      <c r="BK10" s="93"/>
      <c r="BL10" s="93"/>
      <c r="BM10" s="93"/>
      <c r="BN10" s="93"/>
      <c r="BO10" s="93"/>
      <c r="BP10" s="93"/>
      <c r="BQ10" s="99">
        <v>4</v>
      </c>
      <c r="BR10" s="100"/>
      <c r="BS10" s="745" t="s">
        <v>331</v>
      </c>
      <c r="BT10" s="746"/>
      <c r="BU10" s="746"/>
      <c r="BV10" s="746"/>
      <c r="BW10" s="746"/>
      <c r="BX10" s="746"/>
      <c r="BY10" s="746"/>
      <c r="BZ10" s="746"/>
      <c r="CA10" s="746"/>
      <c r="CB10" s="746"/>
      <c r="CC10" s="746"/>
      <c r="CD10" s="746"/>
      <c r="CE10" s="746"/>
      <c r="CF10" s="746"/>
      <c r="CG10" s="747"/>
      <c r="CH10" s="748">
        <v>51</v>
      </c>
      <c r="CI10" s="749"/>
      <c r="CJ10" s="749"/>
      <c r="CK10" s="749"/>
      <c r="CL10" s="750"/>
      <c r="CM10" s="748">
        <v>366</v>
      </c>
      <c r="CN10" s="749"/>
      <c r="CO10" s="749"/>
      <c r="CP10" s="749"/>
      <c r="CQ10" s="750"/>
      <c r="CR10" s="748">
        <v>26</v>
      </c>
      <c r="CS10" s="749"/>
      <c r="CT10" s="749"/>
      <c r="CU10" s="749"/>
      <c r="CV10" s="750"/>
      <c r="CW10" s="748" t="s">
        <v>326</v>
      </c>
      <c r="CX10" s="749"/>
      <c r="CY10" s="749"/>
      <c r="CZ10" s="749"/>
      <c r="DA10" s="750"/>
      <c r="DB10" s="748" t="s">
        <v>327</v>
      </c>
      <c r="DC10" s="749"/>
      <c r="DD10" s="749"/>
      <c r="DE10" s="749"/>
      <c r="DF10" s="750"/>
      <c r="DG10" s="748" t="s">
        <v>327</v>
      </c>
      <c r="DH10" s="749"/>
      <c r="DI10" s="749"/>
      <c r="DJ10" s="749"/>
      <c r="DK10" s="750"/>
      <c r="DL10" s="748" t="s">
        <v>327</v>
      </c>
      <c r="DM10" s="749"/>
      <c r="DN10" s="749"/>
      <c r="DO10" s="749"/>
      <c r="DP10" s="750"/>
      <c r="DQ10" s="748" t="s">
        <v>327</v>
      </c>
      <c r="DR10" s="749"/>
      <c r="DS10" s="749"/>
      <c r="DT10" s="749"/>
      <c r="DU10" s="750"/>
      <c r="DV10" s="745"/>
      <c r="DW10" s="746"/>
      <c r="DX10" s="746"/>
      <c r="DY10" s="746"/>
      <c r="DZ10" s="751"/>
      <c r="EA10" s="95"/>
    </row>
    <row r="11" spans="1:131" s="96" customFormat="1" ht="26.25" customHeight="1" x14ac:dyDescent="0.2">
      <c r="A11" s="99">
        <v>5</v>
      </c>
      <c r="B11" s="752"/>
      <c r="C11" s="753"/>
      <c r="D11" s="753"/>
      <c r="E11" s="753"/>
      <c r="F11" s="753"/>
      <c r="G11" s="753"/>
      <c r="H11" s="753"/>
      <c r="I11" s="753"/>
      <c r="J11" s="753"/>
      <c r="K11" s="753"/>
      <c r="L11" s="753"/>
      <c r="M11" s="753"/>
      <c r="N11" s="753"/>
      <c r="O11" s="753"/>
      <c r="P11" s="754"/>
      <c r="Q11" s="755"/>
      <c r="R11" s="756"/>
      <c r="S11" s="756"/>
      <c r="T11" s="756"/>
      <c r="U11" s="756"/>
      <c r="V11" s="756"/>
      <c r="W11" s="756"/>
      <c r="X11" s="756"/>
      <c r="Y11" s="756"/>
      <c r="Z11" s="756"/>
      <c r="AA11" s="756"/>
      <c r="AB11" s="756"/>
      <c r="AC11" s="756"/>
      <c r="AD11" s="756"/>
      <c r="AE11" s="757"/>
      <c r="AF11" s="758"/>
      <c r="AG11" s="759"/>
      <c r="AH11" s="759"/>
      <c r="AI11" s="759"/>
      <c r="AJ11" s="760"/>
      <c r="AK11" s="741"/>
      <c r="AL11" s="742"/>
      <c r="AM11" s="742"/>
      <c r="AN11" s="742"/>
      <c r="AO11" s="742"/>
      <c r="AP11" s="742"/>
      <c r="AQ11" s="742"/>
      <c r="AR11" s="742"/>
      <c r="AS11" s="742"/>
      <c r="AT11" s="742"/>
      <c r="AU11" s="743"/>
      <c r="AV11" s="743"/>
      <c r="AW11" s="743"/>
      <c r="AX11" s="743"/>
      <c r="AY11" s="744"/>
      <c r="AZ11" s="92"/>
      <c r="BA11" s="92"/>
      <c r="BB11" s="92"/>
      <c r="BC11" s="92"/>
      <c r="BD11" s="92"/>
      <c r="BE11" s="93"/>
      <c r="BF11" s="93"/>
      <c r="BG11" s="93"/>
      <c r="BH11" s="93"/>
      <c r="BI11" s="93"/>
      <c r="BJ11" s="93"/>
      <c r="BK11" s="93"/>
      <c r="BL11" s="93"/>
      <c r="BM11" s="93"/>
      <c r="BN11" s="93"/>
      <c r="BO11" s="93"/>
      <c r="BP11" s="93"/>
      <c r="BQ11" s="99">
        <v>5</v>
      </c>
      <c r="BR11" s="100"/>
      <c r="BS11" s="745" t="s">
        <v>332</v>
      </c>
      <c r="BT11" s="746"/>
      <c r="BU11" s="746"/>
      <c r="BV11" s="746"/>
      <c r="BW11" s="746"/>
      <c r="BX11" s="746"/>
      <c r="BY11" s="746"/>
      <c r="BZ11" s="746"/>
      <c r="CA11" s="746"/>
      <c r="CB11" s="746"/>
      <c r="CC11" s="746"/>
      <c r="CD11" s="746"/>
      <c r="CE11" s="746"/>
      <c r="CF11" s="746"/>
      <c r="CG11" s="747"/>
      <c r="CH11" s="748">
        <v>1</v>
      </c>
      <c r="CI11" s="749"/>
      <c r="CJ11" s="749"/>
      <c r="CK11" s="749"/>
      <c r="CL11" s="750"/>
      <c r="CM11" s="748">
        <v>33</v>
      </c>
      <c r="CN11" s="749"/>
      <c r="CO11" s="749"/>
      <c r="CP11" s="749"/>
      <c r="CQ11" s="750"/>
      <c r="CR11" s="748">
        <v>9</v>
      </c>
      <c r="CS11" s="749"/>
      <c r="CT11" s="749"/>
      <c r="CU11" s="749"/>
      <c r="CV11" s="750"/>
      <c r="CW11" s="748" t="s">
        <v>326</v>
      </c>
      <c r="CX11" s="749"/>
      <c r="CY11" s="749"/>
      <c r="CZ11" s="749"/>
      <c r="DA11" s="750"/>
      <c r="DB11" s="748" t="s">
        <v>327</v>
      </c>
      <c r="DC11" s="749"/>
      <c r="DD11" s="749"/>
      <c r="DE11" s="749"/>
      <c r="DF11" s="750"/>
      <c r="DG11" s="748" t="s">
        <v>327</v>
      </c>
      <c r="DH11" s="749"/>
      <c r="DI11" s="749"/>
      <c r="DJ11" s="749"/>
      <c r="DK11" s="750"/>
      <c r="DL11" s="748" t="s">
        <v>327</v>
      </c>
      <c r="DM11" s="749"/>
      <c r="DN11" s="749"/>
      <c r="DO11" s="749"/>
      <c r="DP11" s="750"/>
      <c r="DQ11" s="748" t="s">
        <v>327</v>
      </c>
      <c r="DR11" s="749"/>
      <c r="DS11" s="749"/>
      <c r="DT11" s="749"/>
      <c r="DU11" s="750"/>
      <c r="DV11" s="745"/>
      <c r="DW11" s="746"/>
      <c r="DX11" s="746"/>
      <c r="DY11" s="746"/>
      <c r="DZ11" s="751"/>
      <c r="EA11" s="95"/>
    </row>
    <row r="12" spans="1:131" s="96" customFormat="1" ht="26.25" customHeight="1" x14ac:dyDescent="0.2">
      <c r="A12" s="99">
        <v>6</v>
      </c>
      <c r="B12" s="752"/>
      <c r="C12" s="753"/>
      <c r="D12" s="753"/>
      <c r="E12" s="753"/>
      <c r="F12" s="753"/>
      <c r="G12" s="753"/>
      <c r="H12" s="753"/>
      <c r="I12" s="753"/>
      <c r="J12" s="753"/>
      <c r="K12" s="753"/>
      <c r="L12" s="753"/>
      <c r="M12" s="753"/>
      <c r="N12" s="753"/>
      <c r="O12" s="753"/>
      <c r="P12" s="754"/>
      <c r="Q12" s="755"/>
      <c r="R12" s="756"/>
      <c r="S12" s="756"/>
      <c r="T12" s="756"/>
      <c r="U12" s="756"/>
      <c r="V12" s="756"/>
      <c r="W12" s="756"/>
      <c r="X12" s="756"/>
      <c r="Y12" s="756"/>
      <c r="Z12" s="756"/>
      <c r="AA12" s="756"/>
      <c r="AB12" s="756"/>
      <c r="AC12" s="756"/>
      <c r="AD12" s="756"/>
      <c r="AE12" s="757"/>
      <c r="AF12" s="758"/>
      <c r="AG12" s="759"/>
      <c r="AH12" s="759"/>
      <c r="AI12" s="759"/>
      <c r="AJ12" s="760"/>
      <c r="AK12" s="741"/>
      <c r="AL12" s="742"/>
      <c r="AM12" s="742"/>
      <c r="AN12" s="742"/>
      <c r="AO12" s="742"/>
      <c r="AP12" s="742"/>
      <c r="AQ12" s="742"/>
      <c r="AR12" s="742"/>
      <c r="AS12" s="742"/>
      <c r="AT12" s="742"/>
      <c r="AU12" s="743"/>
      <c r="AV12" s="743"/>
      <c r="AW12" s="743"/>
      <c r="AX12" s="743"/>
      <c r="AY12" s="744"/>
      <c r="AZ12" s="92"/>
      <c r="BA12" s="92"/>
      <c r="BB12" s="92"/>
      <c r="BC12" s="92"/>
      <c r="BD12" s="92"/>
      <c r="BE12" s="93"/>
      <c r="BF12" s="93"/>
      <c r="BG12" s="93"/>
      <c r="BH12" s="93"/>
      <c r="BI12" s="93"/>
      <c r="BJ12" s="93"/>
      <c r="BK12" s="93"/>
      <c r="BL12" s="93"/>
      <c r="BM12" s="93"/>
      <c r="BN12" s="93"/>
      <c r="BO12" s="93"/>
      <c r="BP12" s="93"/>
      <c r="BQ12" s="99">
        <v>6</v>
      </c>
      <c r="BR12" s="100"/>
      <c r="BS12" s="745"/>
      <c r="BT12" s="746"/>
      <c r="BU12" s="746"/>
      <c r="BV12" s="746"/>
      <c r="BW12" s="746"/>
      <c r="BX12" s="746"/>
      <c r="BY12" s="746"/>
      <c r="BZ12" s="746"/>
      <c r="CA12" s="746"/>
      <c r="CB12" s="746"/>
      <c r="CC12" s="746"/>
      <c r="CD12" s="746"/>
      <c r="CE12" s="746"/>
      <c r="CF12" s="746"/>
      <c r="CG12" s="747"/>
      <c r="CH12" s="748"/>
      <c r="CI12" s="749"/>
      <c r="CJ12" s="749"/>
      <c r="CK12" s="749"/>
      <c r="CL12" s="750"/>
      <c r="CM12" s="748"/>
      <c r="CN12" s="749"/>
      <c r="CO12" s="749"/>
      <c r="CP12" s="749"/>
      <c r="CQ12" s="750"/>
      <c r="CR12" s="748"/>
      <c r="CS12" s="749"/>
      <c r="CT12" s="749"/>
      <c r="CU12" s="749"/>
      <c r="CV12" s="750"/>
      <c r="CW12" s="748"/>
      <c r="CX12" s="749"/>
      <c r="CY12" s="749"/>
      <c r="CZ12" s="749"/>
      <c r="DA12" s="750"/>
      <c r="DB12" s="748"/>
      <c r="DC12" s="749"/>
      <c r="DD12" s="749"/>
      <c r="DE12" s="749"/>
      <c r="DF12" s="750"/>
      <c r="DG12" s="748"/>
      <c r="DH12" s="749"/>
      <c r="DI12" s="749"/>
      <c r="DJ12" s="749"/>
      <c r="DK12" s="750"/>
      <c r="DL12" s="748"/>
      <c r="DM12" s="749"/>
      <c r="DN12" s="749"/>
      <c r="DO12" s="749"/>
      <c r="DP12" s="750"/>
      <c r="DQ12" s="748"/>
      <c r="DR12" s="749"/>
      <c r="DS12" s="749"/>
      <c r="DT12" s="749"/>
      <c r="DU12" s="750"/>
      <c r="DV12" s="745"/>
      <c r="DW12" s="746"/>
      <c r="DX12" s="746"/>
      <c r="DY12" s="746"/>
      <c r="DZ12" s="751"/>
      <c r="EA12" s="95"/>
    </row>
    <row r="13" spans="1:131" s="96" customFormat="1" ht="26.25" customHeight="1" x14ac:dyDescent="0.2">
      <c r="A13" s="99">
        <v>7</v>
      </c>
      <c r="B13" s="752"/>
      <c r="C13" s="753"/>
      <c r="D13" s="753"/>
      <c r="E13" s="753"/>
      <c r="F13" s="753"/>
      <c r="G13" s="753"/>
      <c r="H13" s="753"/>
      <c r="I13" s="753"/>
      <c r="J13" s="753"/>
      <c r="K13" s="753"/>
      <c r="L13" s="753"/>
      <c r="M13" s="753"/>
      <c r="N13" s="753"/>
      <c r="O13" s="753"/>
      <c r="P13" s="754"/>
      <c r="Q13" s="755"/>
      <c r="R13" s="756"/>
      <c r="S13" s="756"/>
      <c r="T13" s="756"/>
      <c r="U13" s="756"/>
      <c r="V13" s="756"/>
      <c r="W13" s="756"/>
      <c r="X13" s="756"/>
      <c r="Y13" s="756"/>
      <c r="Z13" s="756"/>
      <c r="AA13" s="756"/>
      <c r="AB13" s="756"/>
      <c r="AC13" s="756"/>
      <c r="AD13" s="756"/>
      <c r="AE13" s="757"/>
      <c r="AF13" s="758"/>
      <c r="AG13" s="759"/>
      <c r="AH13" s="759"/>
      <c r="AI13" s="759"/>
      <c r="AJ13" s="760"/>
      <c r="AK13" s="741"/>
      <c r="AL13" s="742"/>
      <c r="AM13" s="742"/>
      <c r="AN13" s="742"/>
      <c r="AO13" s="742"/>
      <c r="AP13" s="742"/>
      <c r="AQ13" s="742"/>
      <c r="AR13" s="742"/>
      <c r="AS13" s="742"/>
      <c r="AT13" s="742"/>
      <c r="AU13" s="743"/>
      <c r="AV13" s="743"/>
      <c r="AW13" s="743"/>
      <c r="AX13" s="743"/>
      <c r="AY13" s="744"/>
      <c r="AZ13" s="92"/>
      <c r="BA13" s="92"/>
      <c r="BB13" s="92"/>
      <c r="BC13" s="92"/>
      <c r="BD13" s="92"/>
      <c r="BE13" s="93"/>
      <c r="BF13" s="93"/>
      <c r="BG13" s="93"/>
      <c r="BH13" s="93"/>
      <c r="BI13" s="93"/>
      <c r="BJ13" s="93"/>
      <c r="BK13" s="93"/>
      <c r="BL13" s="93"/>
      <c r="BM13" s="93"/>
      <c r="BN13" s="93"/>
      <c r="BO13" s="93"/>
      <c r="BP13" s="93"/>
      <c r="BQ13" s="99">
        <v>7</v>
      </c>
      <c r="BR13" s="100"/>
      <c r="BS13" s="745"/>
      <c r="BT13" s="746"/>
      <c r="BU13" s="746"/>
      <c r="BV13" s="746"/>
      <c r="BW13" s="746"/>
      <c r="BX13" s="746"/>
      <c r="BY13" s="746"/>
      <c r="BZ13" s="746"/>
      <c r="CA13" s="746"/>
      <c r="CB13" s="746"/>
      <c r="CC13" s="746"/>
      <c r="CD13" s="746"/>
      <c r="CE13" s="746"/>
      <c r="CF13" s="746"/>
      <c r="CG13" s="747"/>
      <c r="CH13" s="748"/>
      <c r="CI13" s="749"/>
      <c r="CJ13" s="749"/>
      <c r="CK13" s="749"/>
      <c r="CL13" s="750"/>
      <c r="CM13" s="748"/>
      <c r="CN13" s="749"/>
      <c r="CO13" s="749"/>
      <c r="CP13" s="749"/>
      <c r="CQ13" s="750"/>
      <c r="CR13" s="748"/>
      <c r="CS13" s="749"/>
      <c r="CT13" s="749"/>
      <c r="CU13" s="749"/>
      <c r="CV13" s="750"/>
      <c r="CW13" s="748"/>
      <c r="CX13" s="749"/>
      <c r="CY13" s="749"/>
      <c r="CZ13" s="749"/>
      <c r="DA13" s="750"/>
      <c r="DB13" s="748"/>
      <c r="DC13" s="749"/>
      <c r="DD13" s="749"/>
      <c r="DE13" s="749"/>
      <c r="DF13" s="750"/>
      <c r="DG13" s="748"/>
      <c r="DH13" s="749"/>
      <c r="DI13" s="749"/>
      <c r="DJ13" s="749"/>
      <c r="DK13" s="750"/>
      <c r="DL13" s="748"/>
      <c r="DM13" s="749"/>
      <c r="DN13" s="749"/>
      <c r="DO13" s="749"/>
      <c r="DP13" s="750"/>
      <c r="DQ13" s="748"/>
      <c r="DR13" s="749"/>
      <c r="DS13" s="749"/>
      <c r="DT13" s="749"/>
      <c r="DU13" s="750"/>
      <c r="DV13" s="745"/>
      <c r="DW13" s="746"/>
      <c r="DX13" s="746"/>
      <c r="DY13" s="746"/>
      <c r="DZ13" s="751"/>
      <c r="EA13" s="95"/>
    </row>
    <row r="14" spans="1:131" s="96" customFormat="1" ht="26.25" customHeight="1" x14ac:dyDescent="0.2">
      <c r="A14" s="99">
        <v>8</v>
      </c>
      <c r="B14" s="752"/>
      <c r="C14" s="753"/>
      <c r="D14" s="753"/>
      <c r="E14" s="753"/>
      <c r="F14" s="753"/>
      <c r="G14" s="753"/>
      <c r="H14" s="753"/>
      <c r="I14" s="753"/>
      <c r="J14" s="753"/>
      <c r="K14" s="753"/>
      <c r="L14" s="753"/>
      <c r="M14" s="753"/>
      <c r="N14" s="753"/>
      <c r="O14" s="753"/>
      <c r="P14" s="754"/>
      <c r="Q14" s="755"/>
      <c r="R14" s="756"/>
      <c r="S14" s="756"/>
      <c r="T14" s="756"/>
      <c r="U14" s="756"/>
      <c r="V14" s="756"/>
      <c r="W14" s="756"/>
      <c r="X14" s="756"/>
      <c r="Y14" s="756"/>
      <c r="Z14" s="756"/>
      <c r="AA14" s="756"/>
      <c r="AB14" s="756"/>
      <c r="AC14" s="756"/>
      <c r="AD14" s="756"/>
      <c r="AE14" s="757"/>
      <c r="AF14" s="758"/>
      <c r="AG14" s="759"/>
      <c r="AH14" s="759"/>
      <c r="AI14" s="759"/>
      <c r="AJ14" s="760"/>
      <c r="AK14" s="741"/>
      <c r="AL14" s="742"/>
      <c r="AM14" s="742"/>
      <c r="AN14" s="742"/>
      <c r="AO14" s="742"/>
      <c r="AP14" s="742"/>
      <c r="AQ14" s="742"/>
      <c r="AR14" s="742"/>
      <c r="AS14" s="742"/>
      <c r="AT14" s="742"/>
      <c r="AU14" s="743"/>
      <c r="AV14" s="743"/>
      <c r="AW14" s="743"/>
      <c r="AX14" s="743"/>
      <c r="AY14" s="744"/>
      <c r="AZ14" s="92"/>
      <c r="BA14" s="92"/>
      <c r="BB14" s="92"/>
      <c r="BC14" s="92"/>
      <c r="BD14" s="92"/>
      <c r="BE14" s="93"/>
      <c r="BF14" s="93"/>
      <c r="BG14" s="93"/>
      <c r="BH14" s="93"/>
      <c r="BI14" s="93"/>
      <c r="BJ14" s="93"/>
      <c r="BK14" s="93"/>
      <c r="BL14" s="93"/>
      <c r="BM14" s="93"/>
      <c r="BN14" s="93"/>
      <c r="BO14" s="93"/>
      <c r="BP14" s="93"/>
      <c r="BQ14" s="99">
        <v>8</v>
      </c>
      <c r="BR14" s="100"/>
      <c r="BS14" s="745"/>
      <c r="BT14" s="746"/>
      <c r="BU14" s="746"/>
      <c r="BV14" s="746"/>
      <c r="BW14" s="746"/>
      <c r="BX14" s="746"/>
      <c r="BY14" s="746"/>
      <c r="BZ14" s="746"/>
      <c r="CA14" s="746"/>
      <c r="CB14" s="746"/>
      <c r="CC14" s="746"/>
      <c r="CD14" s="746"/>
      <c r="CE14" s="746"/>
      <c r="CF14" s="746"/>
      <c r="CG14" s="747"/>
      <c r="CH14" s="748"/>
      <c r="CI14" s="749"/>
      <c r="CJ14" s="749"/>
      <c r="CK14" s="749"/>
      <c r="CL14" s="750"/>
      <c r="CM14" s="748"/>
      <c r="CN14" s="749"/>
      <c r="CO14" s="749"/>
      <c r="CP14" s="749"/>
      <c r="CQ14" s="750"/>
      <c r="CR14" s="748"/>
      <c r="CS14" s="749"/>
      <c r="CT14" s="749"/>
      <c r="CU14" s="749"/>
      <c r="CV14" s="750"/>
      <c r="CW14" s="748"/>
      <c r="CX14" s="749"/>
      <c r="CY14" s="749"/>
      <c r="CZ14" s="749"/>
      <c r="DA14" s="750"/>
      <c r="DB14" s="748"/>
      <c r="DC14" s="749"/>
      <c r="DD14" s="749"/>
      <c r="DE14" s="749"/>
      <c r="DF14" s="750"/>
      <c r="DG14" s="748"/>
      <c r="DH14" s="749"/>
      <c r="DI14" s="749"/>
      <c r="DJ14" s="749"/>
      <c r="DK14" s="750"/>
      <c r="DL14" s="748"/>
      <c r="DM14" s="749"/>
      <c r="DN14" s="749"/>
      <c r="DO14" s="749"/>
      <c r="DP14" s="750"/>
      <c r="DQ14" s="748"/>
      <c r="DR14" s="749"/>
      <c r="DS14" s="749"/>
      <c r="DT14" s="749"/>
      <c r="DU14" s="750"/>
      <c r="DV14" s="745"/>
      <c r="DW14" s="746"/>
      <c r="DX14" s="746"/>
      <c r="DY14" s="746"/>
      <c r="DZ14" s="751"/>
      <c r="EA14" s="95"/>
    </row>
    <row r="15" spans="1:131" s="96" customFormat="1" ht="26.25" customHeight="1" x14ac:dyDescent="0.2">
      <c r="A15" s="99">
        <v>9</v>
      </c>
      <c r="B15" s="752"/>
      <c r="C15" s="753"/>
      <c r="D15" s="753"/>
      <c r="E15" s="753"/>
      <c r="F15" s="753"/>
      <c r="G15" s="753"/>
      <c r="H15" s="753"/>
      <c r="I15" s="753"/>
      <c r="J15" s="753"/>
      <c r="K15" s="753"/>
      <c r="L15" s="753"/>
      <c r="M15" s="753"/>
      <c r="N15" s="753"/>
      <c r="O15" s="753"/>
      <c r="P15" s="754"/>
      <c r="Q15" s="755"/>
      <c r="R15" s="756"/>
      <c r="S15" s="756"/>
      <c r="T15" s="756"/>
      <c r="U15" s="756"/>
      <c r="V15" s="756"/>
      <c r="W15" s="756"/>
      <c r="X15" s="756"/>
      <c r="Y15" s="756"/>
      <c r="Z15" s="756"/>
      <c r="AA15" s="756"/>
      <c r="AB15" s="756"/>
      <c r="AC15" s="756"/>
      <c r="AD15" s="756"/>
      <c r="AE15" s="757"/>
      <c r="AF15" s="758"/>
      <c r="AG15" s="759"/>
      <c r="AH15" s="759"/>
      <c r="AI15" s="759"/>
      <c r="AJ15" s="760"/>
      <c r="AK15" s="741"/>
      <c r="AL15" s="742"/>
      <c r="AM15" s="742"/>
      <c r="AN15" s="742"/>
      <c r="AO15" s="742"/>
      <c r="AP15" s="742"/>
      <c r="AQ15" s="742"/>
      <c r="AR15" s="742"/>
      <c r="AS15" s="742"/>
      <c r="AT15" s="742"/>
      <c r="AU15" s="743"/>
      <c r="AV15" s="743"/>
      <c r="AW15" s="743"/>
      <c r="AX15" s="743"/>
      <c r="AY15" s="744"/>
      <c r="AZ15" s="92"/>
      <c r="BA15" s="92"/>
      <c r="BB15" s="92"/>
      <c r="BC15" s="92"/>
      <c r="BD15" s="92"/>
      <c r="BE15" s="93"/>
      <c r="BF15" s="93"/>
      <c r="BG15" s="93"/>
      <c r="BH15" s="93"/>
      <c r="BI15" s="93"/>
      <c r="BJ15" s="93"/>
      <c r="BK15" s="93"/>
      <c r="BL15" s="93"/>
      <c r="BM15" s="93"/>
      <c r="BN15" s="93"/>
      <c r="BO15" s="93"/>
      <c r="BP15" s="93"/>
      <c r="BQ15" s="99">
        <v>9</v>
      </c>
      <c r="BR15" s="100"/>
      <c r="BS15" s="745"/>
      <c r="BT15" s="746"/>
      <c r="BU15" s="746"/>
      <c r="BV15" s="746"/>
      <c r="BW15" s="746"/>
      <c r="BX15" s="746"/>
      <c r="BY15" s="746"/>
      <c r="BZ15" s="746"/>
      <c r="CA15" s="746"/>
      <c r="CB15" s="746"/>
      <c r="CC15" s="746"/>
      <c r="CD15" s="746"/>
      <c r="CE15" s="746"/>
      <c r="CF15" s="746"/>
      <c r="CG15" s="747"/>
      <c r="CH15" s="748"/>
      <c r="CI15" s="749"/>
      <c r="CJ15" s="749"/>
      <c r="CK15" s="749"/>
      <c r="CL15" s="750"/>
      <c r="CM15" s="748"/>
      <c r="CN15" s="749"/>
      <c r="CO15" s="749"/>
      <c r="CP15" s="749"/>
      <c r="CQ15" s="750"/>
      <c r="CR15" s="748"/>
      <c r="CS15" s="749"/>
      <c r="CT15" s="749"/>
      <c r="CU15" s="749"/>
      <c r="CV15" s="750"/>
      <c r="CW15" s="748"/>
      <c r="CX15" s="749"/>
      <c r="CY15" s="749"/>
      <c r="CZ15" s="749"/>
      <c r="DA15" s="750"/>
      <c r="DB15" s="748"/>
      <c r="DC15" s="749"/>
      <c r="DD15" s="749"/>
      <c r="DE15" s="749"/>
      <c r="DF15" s="750"/>
      <c r="DG15" s="748"/>
      <c r="DH15" s="749"/>
      <c r="DI15" s="749"/>
      <c r="DJ15" s="749"/>
      <c r="DK15" s="750"/>
      <c r="DL15" s="748"/>
      <c r="DM15" s="749"/>
      <c r="DN15" s="749"/>
      <c r="DO15" s="749"/>
      <c r="DP15" s="750"/>
      <c r="DQ15" s="748"/>
      <c r="DR15" s="749"/>
      <c r="DS15" s="749"/>
      <c r="DT15" s="749"/>
      <c r="DU15" s="750"/>
      <c r="DV15" s="745"/>
      <c r="DW15" s="746"/>
      <c r="DX15" s="746"/>
      <c r="DY15" s="746"/>
      <c r="DZ15" s="751"/>
      <c r="EA15" s="95"/>
    </row>
    <row r="16" spans="1:131" s="96" customFormat="1" ht="26.25" customHeight="1" x14ac:dyDescent="0.2">
      <c r="A16" s="99">
        <v>10</v>
      </c>
      <c r="B16" s="752"/>
      <c r="C16" s="753"/>
      <c r="D16" s="753"/>
      <c r="E16" s="753"/>
      <c r="F16" s="753"/>
      <c r="G16" s="753"/>
      <c r="H16" s="753"/>
      <c r="I16" s="753"/>
      <c r="J16" s="753"/>
      <c r="K16" s="753"/>
      <c r="L16" s="753"/>
      <c r="M16" s="753"/>
      <c r="N16" s="753"/>
      <c r="O16" s="753"/>
      <c r="P16" s="754"/>
      <c r="Q16" s="755"/>
      <c r="R16" s="756"/>
      <c r="S16" s="756"/>
      <c r="T16" s="756"/>
      <c r="U16" s="756"/>
      <c r="V16" s="756"/>
      <c r="W16" s="756"/>
      <c r="X16" s="756"/>
      <c r="Y16" s="756"/>
      <c r="Z16" s="756"/>
      <c r="AA16" s="756"/>
      <c r="AB16" s="756"/>
      <c r="AC16" s="756"/>
      <c r="AD16" s="756"/>
      <c r="AE16" s="757"/>
      <c r="AF16" s="758"/>
      <c r="AG16" s="759"/>
      <c r="AH16" s="759"/>
      <c r="AI16" s="759"/>
      <c r="AJ16" s="760"/>
      <c r="AK16" s="741"/>
      <c r="AL16" s="742"/>
      <c r="AM16" s="742"/>
      <c r="AN16" s="742"/>
      <c r="AO16" s="742"/>
      <c r="AP16" s="742"/>
      <c r="AQ16" s="742"/>
      <c r="AR16" s="742"/>
      <c r="AS16" s="742"/>
      <c r="AT16" s="742"/>
      <c r="AU16" s="743"/>
      <c r="AV16" s="743"/>
      <c r="AW16" s="743"/>
      <c r="AX16" s="743"/>
      <c r="AY16" s="744"/>
      <c r="AZ16" s="92"/>
      <c r="BA16" s="92"/>
      <c r="BB16" s="92"/>
      <c r="BC16" s="92"/>
      <c r="BD16" s="92"/>
      <c r="BE16" s="93"/>
      <c r="BF16" s="93"/>
      <c r="BG16" s="93"/>
      <c r="BH16" s="93"/>
      <c r="BI16" s="93"/>
      <c r="BJ16" s="93"/>
      <c r="BK16" s="93"/>
      <c r="BL16" s="93"/>
      <c r="BM16" s="93"/>
      <c r="BN16" s="93"/>
      <c r="BO16" s="93"/>
      <c r="BP16" s="93"/>
      <c r="BQ16" s="99">
        <v>10</v>
      </c>
      <c r="BR16" s="100"/>
      <c r="BS16" s="745"/>
      <c r="BT16" s="746"/>
      <c r="BU16" s="746"/>
      <c r="BV16" s="746"/>
      <c r="BW16" s="746"/>
      <c r="BX16" s="746"/>
      <c r="BY16" s="746"/>
      <c r="BZ16" s="746"/>
      <c r="CA16" s="746"/>
      <c r="CB16" s="746"/>
      <c r="CC16" s="746"/>
      <c r="CD16" s="746"/>
      <c r="CE16" s="746"/>
      <c r="CF16" s="746"/>
      <c r="CG16" s="747"/>
      <c r="CH16" s="748"/>
      <c r="CI16" s="749"/>
      <c r="CJ16" s="749"/>
      <c r="CK16" s="749"/>
      <c r="CL16" s="750"/>
      <c r="CM16" s="748"/>
      <c r="CN16" s="749"/>
      <c r="CO16" s="749"/>
      <c r="CP16" s="749"/>
      <c r="CQ16" s="750"/>
      <c r="CR16" s="748"/>
      <c r="CS16" s="749"/>
      <c r="CT16" s="749"/>
      <c r="CU16" s="749"/>
      <c r="CV16" s="750"/>
      <c r="CW16" s="748"/>
      <c r="CX16" s="749"/>
      <c r="CY16" s="749"/>
      <c r="CZ16" s="749"/>
      <c r="DA16" s="750"/>
      <c r="DB16" s="748"/>
      <c r="DC16" s="749"/>
      <c r="DD16" s="749"/>
      <c r="DE16" s="749"/>
      <c r="DF16" s="750"/>
      <c r="DG16" s="748"/>
      <c r="DH16" s="749"/>
      <c r="DI16" s="749"/>
      <c r="DJ16" s="749"/>
      <c r="DK16" s="750"/>
      <c r="DL16" s="748"/>
      <c r="DM16" s="749"/>
      <c r="DN16" s="749"/>
      <c r="DO16" s="749"/>
      <c r="DP16" s="750"/>
      <c r="DQ16" s="748"/>
      <c r="DR16" s="749"/>
      <c r="DS16" s="749"/>
      <c r="DT16" s="749"/>
      <c r="DU16" s="750"/>
      <c r="DV16" s="745"/>
      <c r="DW16" s="746"/>
      <c r="DX16" s="746"/>
      <c r="DY16" s="746"/>
      <c r="DZ16" s="751"/>
      <c r="EA16" s="95"/>
    </row>
    <row r="17" spans="1:131" s="96" customFormat="1" ht="26.25" customHeight="1" x14ac:dyDescent="0.2">
      <c r="A17" s="99">
        <v>11</v>
      </c>
      <c r="B17" s="752"/>
      <c r="C17" s="753"/>
      <c r="D17" s="753"/>
      <c r="E17" s="753"/>
      <c r="F17" s="753"/>
      <c r="G17" s="753"/>
      <c r="H17" s="753"/>
      <c r="I17" s="753"/>
      <c r="J17" s="753"/>
      <c r="K17" s="753"/>
      <c r="L17" s="753"/>
      <c r="M17" s="753"/>
      <c r="N17" s="753"/>
      <c r="O17" s="753"/>
      <c r="P17" s="754"/>
      <c r="Q17" s="755"/>
      <c r="R17" s="756"/>
      <c r="S17" s="756"/>
      <c r="T17" s="756"/>
      <c r="U17" s="756"/>
      <c r="V17" s="756"/>
      <c r="W17" s="756"/>
      <c r="X17" s="756"/>
      <c r="Y17" s="756"/>
      <c r="Z17" s="756"/>
      <c r="AA17" s="756"/>
      <c r="AB17" s="756"/>
      <c r="AC17" s="756"/>
      <c r="AD17" s="756"/>
      <c r="AE17" s="757"/>
      <c r="AF17" s="758"/>
      <c r="AG17" s="759"/>
      <c r="AH17" s="759"/>
      <c r="AI17" s="759"/>
      <c r="AJ17" s="760"/>
      <c r="AK17" s="741"/>
      <c r="AL17" s="742"/>
      <c r="AM17" s="742"/>
      <c r="AN17" s="742"/>
      <c r="AO17" s="742"/>
      <c r="AP17" s="742"/>
      <c r="AQ17" s="742"/>
      <c r="AR17" s="742"/>
      <c r="AS17" s="742"/>
      <c r="AT17" s="742"/>
      <c r="AU17" s="743"/>
      <c r="AV17" s="743"/>
      <c r="AW17" s="743"/>
      <c r="AX17" s="743"/>
      <c r="AY17" s="744"/>
      <c r="AZ17" s="92"/>
      <c r="BA17" s="92"/>
      <c r="BB17" s="92"/>
      <c r="BC17" s="92"/>
      <c r="BD17" s="92"/>
      <c r="BE17" s="93"/>
      <c r="BF17" s="93"/>
      <c r="BG17" s="93"/>
      <c r="BH17" s="93"/>
      <c r="BI17" s="93"/>
      <c r="BJ17" s="93"/>
      <c r="BK17" s="93"/>
      <c r="BL17" s="93"/>
      <c r="BM17" s="93"/>
      <c r="BN17" s="93"/>
      <c r="BO17" s="93"/>
      <c r="BP17" s="93"/>
      <c r="BQ17" s="99">
        <v>11</v>
      </c>
      <c r="BR17" s="100"/>
      <c r="BS17" s="745"/>
      <c r="BT17" s="746"/>
      <c r="BU17" s="746"/>
      <c r="BV17" s="746"/>
      <c r="BW17" s="746"/>
      <c r="BX17" s="746"/>
      <c r="BY17" s="746"/>
      <c r="BZ17" s="746"/>
      <c r="CA17" s="746"/>
      <c r="CB17" s="746"/>
      <c r="CC17" s="746"/>
      <c r="CD17" s="746"/>
      <c r="CE17" s="746"/>
      <c r="CF17" s="746"/>
      <c r="CG17" s="747"/>
      <c r="CH17" s="748"/>
      <c r="CI17" s="749"/>
      <c r="CJ17" s="749"/>
      <c r="CK17" s="749"/>
      <c r="CL17" s="750"/>
      <c r="CM17" s="748"/>
      <c r="CN17" s="749"/>
      <c r="CO17" s="749"/>
      <c r="CP17" s="749"/>
      <c r="CQ17" s="750"/>
      <c r="CR17" s="748"/>
      <c r="CS17" s="749"/>
      <c r="CT17" s="749"/>
      <c r="CU17" s="749"/>
      <c r="CV17" s="750"/>
      <c r="CW17" s="748"/>
      <c r="CX17" s="749"/>
      <c r="CY17" s="749"/>
      <c r="CZ17" s="749"/>
      <c r="DA17" s="750"/>
      <c r="DB17" s="748"/>
      <c r="DC17" s="749"/>
      <c r="DD17" s="749"/>
      <c r="DE17" s="749"/>
      <c r="DF17" s="750"/>
      <c r="DG17" s="748"/>
      <c r="DH17" s="749"/>
      <c r="DI17" s="749"/>
      <c r="DJ17" s="749"/>
      <c r="DK17" s="750"/>
      <c r="DL17" s="748"/>
      <c r="DM17" s="749"/>
      <c r="DN17" s="749"/>
      <c r="DO17" s="749"/>
      <c r="DP17" s="750"/>
      <c r="DQ17" s="748"/>
      <c r="DR17" s="749"/>
      <c r="DS17" s="749"/>
      <c r="DT17" s="749"/>
      <c r="DU17" s="750"/>
      <c r="DV17" s="745"/>
      <c r="DW17" s="746"/>
      <c r="DX17" s="746"/>
      <c r="DY17" s="746"/>
      <c r="DZ17" s="751"/>
      <c r="EA17" s="95"/>
    </row>
    <row r="18" spans="1:131" s="96" customFormat="1" ht="26.25" customHeight="1" x14ac:dyDescent="0.2">
      <c r="A18" s="99">
        <v>12</v>
      </c>
      <c r="B18" s="752"/>
      <c r="C18" s="753"/>
      <c r="D18" s="753"/>
      <c r="E18" s="753"/>
      <c r="F18" s="753"/>
      <c r="G18" s="753"/>
      <c r="H18" s="753"/>
      <c r="I18" s="753"/>
      <c r="J18" s="753"/>
      <c r="K18" s="753"/>
      <c r="L18" s="753"/>
      <c r="M18" s="753"/>
      <c r="N18" s="753"/>
      <c r="O18" s="753"/>
      <c r="P18" s="754"/>
      <c r="Q18" s="755"/>
      <c r="R18" s="756"/>
      <c r="S18" s="756"/>
      <c r="T18" s="756"/>
      <c r="U18" s="756"/>
      <c r="V18" s="756"/>
      <c r="W18" s="756"/>
      <c r="X18" s="756"/>
      <c r="Y18" s="756"/>
      <c r="Z18" s="756"/>
      <c r="AA18" s="756"/>
      <c r="AB18" s="756"/>
      <c r="AC18" s="756"/>
      <c r="AD18" s="756"/>
      <c r="AE18" s="757"/>
      <c r="AF18" s="758"/>
      <c r="AG18" s="759"/>
      <c r="AH18" s="759"/>
      <c r="AI18" s="759"/>
      <c r="AJ18" s="760"/>
      <c r="AK18" s="741"/>
      <c r="AL18" s="742"/>
      <c r="AM18" s="742"/>
      <c r="AN18" s="742"/>
      <c r="AO18" s="742"/>
      <c r="AP18" s="742"/>
      <c r="AQ18" s="742"/>
      <c r="AR18" s="742"/>
      <c r="AS18" s="742"/>
      <c r="AT18" s="742"/>
      <c r="AU18" s="743"/>
      <c r="AV18" s="743"/>
      <c r="AW18" s="743"/>
      <c r="AX18" s="743"/>
      <c r="AY18" s="744"/>
      <c r="AZ18" s="92"/>
      <c r="BA18" s="92"/>
      <c r="BB18" s="92"/>
      <c r="BC18" s="92"/>
      <c r="BD18" s="92"/>
      <c r="BE18" s="93"/>
      <c r="BF18" s="93"/>
      <c r="BG18" s="93"/>
      <c r="BH18" s="93"/>
      <c r="BI18" s="93"/>
      <c r="BJ18" s="93"/>
      <c r="BK18" s="93"/>
      <c r="BL18" s="93"/>
      <c r="BM18" s="93"/>
      <c r="BN18" s="93"/>
      <c r="BO18" s="93"/>
      <c r="BP18" s="93"/>
      <c r="BQ18" s="99">
        <v>12</v>
      </c>
      <c r="BR18" s="100"/>
      <c r="BS18" s="745"/>
      <c r="BT18" s="746"/>
      <c r="BU18" s="746"/>
      <c r="BV18" s="746"/>
      <c r="BW18" s="746"/>
      <c r="BX18" s="746"/>
      <c r="BY18" s="746"/>
      <c r="BZ18" s="746"/>
      <c r="CA18" s="746"/>
      <c r="CB18" s="746"/>
      <c r="CC18" s="746"/>
      <c r="CD18" s="746"/>
      <c r="CE18" s="746"/>
      <c r="CF18" s="746"/>
      <c r="CG18" s="747"/>
      <c r="CH18" s="748"/>
      <c r="CI18" s="749"/>
      <c r="CJ18" s="749"/>
      <c r="CK18" s="749"/>
      <c r="CL18" s="750"/>
      <c r="CM18" s="748"/>
      <c r="CN18" s="749"/>
      <c r="CO18" s="749"/>
      <c r="CP18" s="749"/>
      <c r="CQ18" s="750"/>
      <c r="CR18" s="748"/>
      <c r="CS18" s="749"/>
      <c r="CT18" s="749"/>
      <c r="CU18" s="749"/>
      <c r="CV18" s="750"/>
      <c r="CW18" s="748"/>
      <c r="CX18" s="749"/>
      <c r="CY18" s="749"/>
      <c r="CZ18" s="749"/>
      <c r="DA18" s="750"/>
      <c r="DB18" s="748"/>
      <c r="DC18" s="749"/>
      <c r="DD18" s="749"/>
      <c r="DE18" s="749"/>
      <c r="DF18" s="750"/>
      <c r="DG18" s="748"/>
      <c r="DH18" s="749"/>
      <c r="DI18" s="749"/>
      <c r="DJ18" s="749"/>
      <c r="DK18" s="750"/>
      <c r="DL18" s="748"/>
      <c r="DM18" s="749"/>
      <c r="DN18" s="749"/>
      <c r="DO18" s="749"/>
      <c r="DP18" s="750"/>
      <c r="DQ18" s="748"/>
      <c r="DR18" s="749"/>
      <c r="DS18" s="749"/>
      <c r="DT18" s="749"/>
      <c r="DU18" s="750"/>
      <c r="DV18" s="745"/>
      <c r="DW18" s="746"/>
      <c r="DX18" s="746"/>
      <c r="DY18" s="746"/>
      <c r="DZ18" s="751"/>
      <c r="EA18" s="95"/>
    </row>
    <row r="19" spans="1:131" s="96" customFormat="1" ht="26.25" customHeight="1" x14ac:dyDescent="0.2">
      <c r="A19" s="99">
        <v>13</v>
      </c>
      <c r="B19" s="752"/>
      <c r="C19" s="753"/>
      <c r="D19" s="753"/>
      <c r="E19" s="753"/>
      <c r="F19" s="753"/>
      <c r="G19" s="753"/>
      <c r="H19" s="753"/>
      <c r="I19" s="753"/>
      <c r="J19" s="753"/>
      <c r="K19" s="753"/>
      <c r="L19" s="753"/>
      <c r="M19" s="753"/>
      <c r="N19" s="753"/>
      <c r="O19" s="753"/>
      <c r="P19" s="754"/>
      <c r="Q19" s="755"/>
      <c r="R19" s="756"/>
      <c r="S19" s="756"/>
      <c r="T19" s="756"/>
      <c r="U19" s="756"/>
      <c r="V19" s="756"/>
      <c r="W19" s="756"/>
      <c r="X19" s="756"/>
      <c r="Y19" s="756"/>
      <c r="Z19" s="756"/>
      <c r="AA19" s="756"/>
      <c r="AB19" s="756"/>
      <c r="AC19" s="756"/>
      <c r="AD19" s="756"/>
      <c r="AE19" s="757"/>
      <c r="AF19" s="758"/>
      <c r="AG19" s="759"/>
      <c r="AH19" s="759"/>
      <c r="AI19" s="759"/>
      <c r="AJ19" s="760"/>
      <c r="AK19" s="741"/>
      <c r="AL19" s="742"/>
      <c r="AM19" s="742"/>
      <c r="AN19" s="742"/>
      <c r="AO19" s="742"/>
      <c r="AP19" s="742"/>
      <c r="AQ19" s="742"/>
      <c r="AR19" s="742"/>
      <c r="AS19" s="742"/>
      <c r="AT19" s="742"/>
      <c r="AU19" s="743"/>
      <c r="AV19" s="743"/>
      <c r="AW19" s="743"/>
      <c r="AX19" s="743"/>
      <c r="AY19" s="744"/>
      <c r="AZ19" s="92"/>
      <c r="BA19" s="92"/>
      <c r="BB19" s="92"/>
      <c r="BC19" s="92"/>
      <c r="BD19" s="92"/>
      <c r="BE19" s="93"/>
      <c r="BF19" s="93"/>
      <c r="BG19" s="93"/>
      <c r="BH19" s="93"/>
      <c r="BI19" s="93"/>
      <c r="BJ19" s="93"/>
      <c r="BK19" s="93"/>
      <c r="BL19" s="93"/>
      <c r="BM19" s="93"/>
      <c r="BN19" s="93"/>
      <c r="BO19" s="93"/>
      <c r="BP19" s="93"/>
      <c r="BQ19" s="99">
        <v>13</v>
      </c>
      <c r="BR19" s="100"/>
      <c r="BS19" s="745"/>
      <c r="BT19" s="746"/>
      <c r="BU19" s="746"/>
      <c r="BV19" s="746"/>
      <c r="BW19" s="746"/>
      <c r="BX19" s="746"/>
      <c r="BY19" s="746"/>
      <c r="BZ19" s="746"/>
      <c r="CA19" s="746"/>
      <c r="CB19" s="746"/>
      <c r="CC19" s="746"/>
      <c r="CD19" s="746"/>
      <c r="CE19" s="746"/>
      <c r="CF19" s="746"/>
      <c r="CG19" s="747"/>
      <c r="CH19" s="748"/>
      <c r="CI19" s="749"/>
      <c r="CJ19" s="749"/>
      <c r="CK19" s="749"/>
      <c r="CL19" s="750"/>
      <c r="CM19" s="748"/>
      <c r="CN19" s="749"/>
      <c r="CO19" s="749"/>
      <c r="CP19" s="749"/>
      <c r="CQ19" s="750"/>
      <c r="CR19" s="748"/>
      <c r="CS19" s="749"/>
      <c r="CT19" s="749"/>
      <c r="CU19" s="749"/>
      <c r="CV19" s="750"/>
      <c r="CW19" s="748"/>
      <c r="CX19" s="749"/>
      <c r="CY19" s="749"/>
      <c r="CZ19" s="749"/>
      <c r="DA19" s="750"/>
      <c r="DB19" s="748"/>
      <c r="DC19" s="749"/>
      <c r="DD19" s="749"/>
      <c r="DE19" s="749"/>
      <c r="DF19" s="750"/>
      <c r="DG19" s="748"/>
      <c r="DH19" s="749"/>
      <c r="DI19" s="749"/>
      <c r="DJ19" s="749"/>
      <c r="DK19" s="750"/>
      <c r="DL19" s="748"/>
      <c r="DM19" s="749"/>
      <c r="DN19" s="749"/>
      <c r="DO19" s="749"/>
      <c r="DP19" s="750"/>
      <c r="DQ19" s="748"/>
      <c r="DR19" s="749"/>
      <c r="DS19" s="749"/>
      <c r="DT19" s="749"/>
      <c r="DU19" s="750"/>
      <c r="DV19" s="745"/>
      <c r="DW19" s="746"/>
      <c r="DX19" s="746"/>
      <c r="DY19" s="746"/>
      <c r="DZ19" s="751"/>
      <c r="EA19" s="95"/>
    </row>
    <row r="20" spans="1:131" s="96" customFormat="1" ht="26.25" customHeight="1" x14ac:dyDescent="0.2">
      <c r="A20" s="99">
        <v>14</v>
      </c>
      <c r="B20" s="752"/>
      <c r="C20" s="753"/>
      <c r="D20" s="753"/>
      <c r="E20" s="753"/>
      <c r="F20" s="753"/>
      <c r="G20" s="753"/>
      <c r="H20" s="753"/>
      <c r="I20" s="753"/>
      <c r="J20" s="753"/>
      <c r="K20" s="753"/>
      <c r="L20" s="753"/>
      <c r="M20" s="753"/>
      <c r="N20" s="753"/>
      <c r="O20" s="753"/>
      <c r="P20" s="754"/>
      <c r="Q20" s="755"/>
      <c r="R20" s="756"/>
      <c r="S20" s="756"/>
      <c r="T20" s="756"/>
      <c r="U20" s="756"/>
      <c r="V20" s="756"/>
      <c r="W20" s="756"/>
      <c r="X20" s="756"/>
      <c r="Y20" s="756"/>
      <c r="Z20" s="756"/>
      <c r="AA20" s="756"/>
      <c r="AB20" s="756"/>
      <c r="AC20" s="756"/>
      <c r="AD20" s="756"/>
      <c r="AE20" s="757"/>
      <c r="AF20" s="758"/>
      <c r="AG20" s="759"/>
      <c r="AH20" s="759"/>
      <c r="AI20" s="759"/>
      <c r="AJ20" s="760"/>
      <c r="AK20" s="741"/>
      <c r="AL20" s="742"/>
      <c r="AM20" s="742"/>
      <c r="AN20" s="742"/>
      <c r="AO20" s="742"/>
      <c r="AP20" s="742"/>
      <c r="AQ20" s="742"/>
      <c r="AR20" s="742"/>
      <c r="AS20" s="742"/>
      <c r="AT20" s="742"/>
      <c r="AU20" s="743"/>
      <c r="AV20" s="743"/>
      <c r="AW20" s="743"/>
      <c r="AX20" s="743"/>
      <c r="AY20" s="744"/>
      <c r="AZ20" s="92"/>
      <c r="BA20" s="92"/>
      <c r="BB20" s="92"/>
      <c r="BC20" s="92"/>
      <c r="BD20" s="92"/>
      <c r="BE20" s="93"/>
      <c r="BF20" s="93"/>
      <c r="BG20" s="93"/>
      <c r="BH20" s="93"/>
      <c r="BI20" s="93"/>
      <c r="BJ20" s="93"/>
      <c r="BK20" s="93"/>
      <c r="BL20" s="93"/>
      <c r="BM20" s="93"/>
      <c r="BN20" s="93"/>
      <c r="BO20" s="93"/>
      <c r="BP20" s="93"/>
      <c r="BQ20" s="99">
        <v>14</v>
      </c>
      <c r="BR20" s="100"/>
      <c r="BS20" s="745"/>
      <c r="BT20" s="746"/>
      <c r="BU20" s="746"/>
      <c r="BV20" s="746"/>
      <c r="BW20" s="746"/>
      <c r="BX20" s="746"/>
      <c r="BY20" s="746"/>
      <c r="BZ20" s="746"/>
      <c r="CA20" s="746"/>
      <c r="CB20" s="746"/>
      <c r="CC20" s="746"/>
      <c r="CD20" s="746"/>
      <c r="CE20" s="746"/>
      <c r="CF20" s="746"/>
      <c r="CG20" s="747"/>
      <c r="CH20" s="748"/>
      <c r="CI20" s="749"/>
      <c r="CJ20" s="749"/>
      <c r="CK20" s="749"/>
      <c r="CL20" s="750"/>
      <c r="CM20" s="748"/>
      <c r="CN20" s="749"/>
      <c r="CO20" s="749"/>
      <c r="CP20" s="749"/>
      <c r="CQ20" s="750"/>
      <c r="CR20" s="748"/>
      <c r="CS20" s="749"/>
      <c r="CT20" s="749"/>
      <c r="CU20" s="749"/>
      <c r="CV20" s="750"/>
      <c r="CW20" s="748"/>
      <c r="CX20" s="749"/>
      <c r="CY20" s="749"/>
      <c r="CZ20" s="749"/>
      <c r="DA20" s="750"/>
      <c r="DB20" s="748"/>
      <c r="DC20" s="749"/>
      <c r="DD20" s="749"/>
      <c r="DE20" s="749"/>
      <c r="DF20" s="750"/>
      <c r="DG20" s="748"/>
      <c r="DH20" s="749"/>
      <c r="DI20" s="749"/>
      <c r="DJ20" s="749"/>
      <c r="DK20" s="750"/>
      <c r="DL20" s="748"/>
      <c r="DM20" s="749"/>
      <c r="DN20" s="749"/>
      <c r="DO20" s="749"/>
      <c r="DP20" s="750"/>
      <c r="DQ20" s="748"/>
      <c r="DR20" s="749"/>
      <c r="DS20" s="749"/>
      <c r="DT20" s="749"/>
      <c r="DU20" s="750"/>
      <c r="DV20" s="745"/>
      <c r="DW20" s="746"/>
      <c r="DX20" s="746"/>
      <c r="DY20" s="746"/>
      <c r="DZ20" s="751"/>
      <c r="EA20" s="95"/>
    </row>
    <row r="21" spans="1:131" s="96" customFormat="1" ht="26.25" customHeight="1" thickBot="1" x14ac:dyDescent="0.25">
      <c r="A21" s="99">
        <v>15</v>
      </c>
      <c r="B21" s="752"/>
      <c r="C21" s="753"/>
      <c r="D21" s="753"/>
      <c r="E21" s="753"/>
      <c r="F21" s="753"/>
      <c r="G21" s="753"/>
      <c r="H21" s="753"/>
      <c r="I21" s="753"/>
      <c r="J21" s="753"/>
      <c r="K21" s="753"/>
      <c r="L21" s="753"/>
      <c r="M21" s="753"/>
      <c r="N21" s="753"/>
      <c r="O21" s="753"/>
      <c r="P21" s="754"/>
      <c r="Q21" s="755"/>
      <c r="R21" s="756"/>
      <c r="S21" s="756"/>
      <c r="T21" s="756"/>
      <c r="U21" s="756"/>
      <c r="V21" s="756"/>
      <c r="W21" s="756"/>
      <c r="X21" s="756"/>
      <c r="Y21" s="756"/>
      <c r="Z21" s="756"/>
      <c r="AA21" s="756"/>
      <c r="AB21" s="756"/>
      <c r="AC21" s="756"/>
      <c r="AD21" s="756"/>
      <c r="AE21" s="757"/>
      <c r="AF21" s="758"/>
      <c r="AG21" s="759"/>
      <c r="AH21" s="759"/>
      <c r="AI21" s="759"/>
      <c r="AJ21" s="760"/>
      <c r="AK21" s="741"/>
      <c r="AL21" s="742"/>
      <c r="AM21" s="742"/>
      <c r="AN21" s="742"/>
      <c r="AO21" s="742"/>
      <c r="AP21" s="742"/>
      <c r="AQ21" s="742"/>
      <c r="AR21" s="742"/>
      <c r="AS21" s="742"/>
      <c r="AT21" s="742"/>
      <c r="AU21" s="743"/>
      <c r="AV21" s="743"/>
      <c r="AW21" s="743"/>
      <c r="AX21" s="743"/>
      <c r="AY21" s="744"/>
      <c r="AZ21" s="92"/>
      <c r="BA21" s="92"/>
      <c r="BB21" s="92"/>
      <c r="BC21" s="92"/>
      <c r="BD21" s="92"/>
      <c r="BE21" s="93"/>
      <c r="BF21" s="93"/>
      <c r="BG21" s="93"/>
      <c r="BH21" s="93"/>
      <c r="BI21" s="93"/>
      <c r="BJ21" s="93"/>
      <c r="BK21" s="93"/>
      <c r="BL21" s="93"/>
      <c r="BM21" s="93"/>
      <c r="BN21" s="93"/>
      <c r="BO21" s="93"/>
      <c r="BP21" s="93"/>
      <c r="BQ21" s="99">
        <v>15</v>
      </c>
      <c r="BR21" s="100"/>
      <c r="BS21" s="745"/>
      <c r="BT21" s="746"/>
      <c r="BU21" s="746"/>
      <c r="BV21" s="746"/>
      <c r="BW21" s="746"/>
      <c r="BX21" s="746"/>
      <c r="BY21" s="746"/>
      <c r="BZ21" s="746"/>
      <c r="CA21" s="746"/>
      <c r="CB21" s="746"/>
      <c r="CC21" s="746"/>
      <c r="CD21" s="746"/>
      <c r="CE21" s="746"/>
      <c r="CF21" s="746"/>
      <c r="CG21" s="747"/>
      <c r="CH21" s="748"/>
      <c r="CI21" s="749"/>
      <c r="CJ21" s="749"/>
      <c r="CK21" s="749"/>
      <c r="CL21" s="750"/>
      <c r="CM21" s="748"/>
      <c r="CN21" s="749"/>
      <c r="CO21" s="749"/>
      <c r="CP21" s="749"/>
      <c r="CQ21" s="750"/>
      <c r="CR21" s="748"/>
      <c r="CS21" s="749"/>
      <c r="CT21" s="749"/>
      <c r="CU21" s="749"/>
      <c r="CV21" s="750"/>
      <c r="CW21" s="748"/>
      <c r="CX21" s="749"/>
      <c r="CY21" s="749"/>
      <c r="CZ21" s="749"/>
      <c r="DA21" s="750"/>
      <c r="DB21" s="748"/>
      <c r="DC21" s="749"/>
      <c r="DD21" s="749"/>
      <c r="DE21" s="749"/>
      <c r="DF21" s="750"/>
      <c r="DG21" s="748"/>
      <c r="DH21" s="749"/>
      <c r="DI21" s="749"/>
      <c r="DJ21" s="749"/>
      <c r="DK21" s="750"/>
      <c r="DL21" s="748"/>
      <c r="DM21" s="749"/>
      <c r="DN21" s="749"/>
      <c r="DO21" s="749"/>
      <c r="DP21" s="750"/>
      <c r="DQ21" s="748"/>
      <c r="DR21" s="749"/>
      <c r="DS21" s="749"/>
      <c r="DT21" s="749"/>
      <c r="DU21" s="750"/>
      <c r="DV21" s="745"/>
      <c r="DW21" s="746"/>
      <c r="DX21" s="746"/>
      <c r="DY21" s="746"/>
      <c r="DZ21" s="751"/>
      <c r="EA21" s="95"/>
    </row>
    <row r="22" spans="1:131" s="96" customFormat="1" ht="26.25" customHeight="1" x14ac:dyDescent="0.2">
      <c r="A22" s="99">
        <v>16</v>
      </c>
      <c r="B22" s="752"/>
      <c r="C22" s="753"/>
      <c r="D22" s="753"/>
      <c r="E22" s="753"/>
      <c r="F22" s="753"/>
      <c r="G22" s="753"/>
      <c r="H22" s="753"/>
      <c r="I22" s="753"/>
      <c r="J22" s="753"/>
      <c r="K22" s="753"/>
      <c r="L22" s="753"/>
      <c r="M22" s="753"/>
      <c r="N22" s="753"/>
      <c r="O22" s="753"/>
      <c r="P22" s="754"/>
      <c r="Q22" s="771"/>
      <c r="R22" s="772"/>
      <c r="S22" s="772"/>
      <c r="T22" s="772"/>
      <c r="U22" s="772"/>
      <c r="V22" s="772"/>
      <c r="W22" s="772"/>
      <c r="X22" s="772"/>
      <c r="Y22" s="772"/>
      <c r="Z22" s="772"/>
      <c r="AA22" s="772"/>
      <c r="AB22" s="772"/>
      <c r="AC22" s="772"/>
      <c r="AD22" s="772"/>
      <c r="AE22" s="773"/>
      <c r="AF22" s="758"/>
      <c r="AG22" s="759"/>
      <c r="AH22" s="759"/>
      <c r="AI22" s="759"/>
      <c r="AJ22" s="760"/>
      <c r="AK22" s="774"/>
      <c r="AL22" s="775"/>
      <c r="AM22" s="775"/>
      <c r="AN22" s="775"/>
      <c r="AO22" s="775"/>
      <c r="AP22" s="775"/>
      <c r="AQ22" s="775"/>
      <c r="AR22" s="775"/>
      <c r="AS22" s="775"/>
      <c r="AT22" s="775"/>
      <c r="AU22" s="776"/>
      <c r="AV22" s="776"/>
      <c r="AW22" s="776"/>
      <c r="AX22" s="776"/>
      <c r="AY22" s="777"/>
      <c r="AZ22" s="778" t="s">
        <v>333</v>
      </c>
      <c r="BA22" s="778"/>
      <c r="BB22" s="778"/>
      <c r="BC22" s="778"/>
      <c r="BD22" s="779"/>
      <c r="BE22" s="93"/>
      <c r="BF22" s="93"/>
      <c r="BG22" s="93"/>
      <c r="BH22" s="93"/>
      <c r="BI22" s="93"/>
      <c r="BJ22" s="93"/>
      <c r="BK22" s="93"/>
      <c r="BL22" s="93"/>
      <c r="BM22" s="93"/>
      <c r="BN22" s="93"/>
      <c r="BO22" s="93"/>
      <c r="BP22" s="93"/>
      <c r="BQ22" s="99">
        <v>16</v>
      </c>
      <c r="BR22" s="100"/>
      <c r="BS22" s="745"/>
      <c r="BT22" s="746"/>
      <c r="BU22" s="746"/>
      <c r="BV22" s="746"/>
      <c r="BW22" s="746"/>
      <c r="BX22" s="746"/>
      <c r="BY22" s="746"/>
      <c r="BZ22" s="746"/>
      <c r="CA22" s="746"/>
      <c r="CB22" s="746"/>
      <c r="CC22" s="746"/>
      <c r="CD22" s="746"/>
      <c r="CE22" s="746"/>
      <c r="CF22" s="746"/>
      <c r="CG22" s="747"/>
      <c r="CH22" s="748"/>
      <c r="CI22" s="749"/>
      <c r="CJ22" s="749"/>
      <c r="CK22" s="749"/>
      <c r="CL22" s="750"/>
      <c r="CM22" s="748"/>
      <c r="CN22" s="749"/>
      <c r="CO22" s="749"/>
      <c r="CP22" s="749"/>
      <c r="CQ22" s="750"/>
      <c r="CR22" s="748"/>
      <c r="CS22" s="749"/>
      <c r="CT22" s="749"/>
      <c r="CU22" s="749"/>
      <c r="CV22" s="750"/>
      <c r="CW22" s="748"/>
      <c r="CX22" s="749"/>
      <c r="CY22" s="749"/>
      <c r="CZ22" s="749"/>
      <c r="DA22" s="750"/>
      <c r="DB22" s="748"/>
      <c r="DC22" s="749"/>
      <c r="DD22" s="749"/>
      <c r="DE22" s="749"/>
      <c r="DF22" s="750"/>
      <c r="DG22" s="748"/>
      <c r="DH22" s="749"/>
      <c r="DI22" s="749"/>
      <c r="DJ22" s="749"/>
      <c r="DK22" s="750"/>
      <c r="DL22" s="748"/>
      <c r="DM22" s="749"/>
      <c r="DN22" s="749"/>
      <c r="DO22" s="749"/>
      <c r="DP22" s="750"/>
      <c r="DQ22" s="748"/>
      <c r="DR22" s="749"/>
      <c r="DS22" s="749"/>
      <c r="DT22" s="749"/>
      <c r="DU22" s="750"/>
      <c r="DV22" s="745"/>
      <c r="DW22" s="746"/>
      <c r="DX22" s="746"/>
      <c r="DY22" s="746"/>
      <c r="DZ22" s="751"/>
      <c r="EA22" s="95"/>
    </row>
    <row r="23" spans="1:131" s="96" customFormat="1" ht="26.25" customHeight="1" thickBot="1" x14ac:dyDescent="0.25">
      <c r="A23" s="101" t="s">
        <v>334</v>
      </c>
      <c r="B23" s="761" t="s">
        <v>335</v>
      </c>
      <c r="C23" s="762"/>
      <c r="D23" s="762"/>
      <c r="E23" s="762"/>
      <c r="F23" s="762"/>
      <c r="G23" s="762"/>
      <c r="H23" s="762"/>
      <c r="I23" s="762"/>
      <c r="J23" s="762"/>
      <c r="K23" s="762"/>
      <c r="L23" s="762"/>
      <c r="M23" s="762"/>
      <c r="N23" s="762"/>
      <c r="O23" s="762"/>
      <c r="P23" s="763"/>
      <c r="Q23" s="764">
        <v>140931</v>
      </c>
      <c r="R23" s="765"/>
      <c r="S23" s="765"/>
      <c r="T23" s="765"/>
      <c r="U23" s="765"/>
      <c r="V23" s="765">
        <v>136428</v>
      </c>
      <c r="W23" s="765"/>
      <c r="X23" s="765"/>
      <c r="Y23" s="765"/>
      <c r="Z23" s="765"/>
      <c r="AA23" s="765">
        <v>4503</v>
      </c>
      <c r="AB23" s="765"/>
      <c r="AC23" s="765"/>
      <c r="AD23" s="765"/>
      <c r="AE23" s="766"/>
      <c r="AF23" s="767">
        <v>4426</v>
      </c>
      <c r="AG23" s="765"/>
      <c r="AH23" s="765"/>
      <c r="AI23" s="765"/>
      <c r="AJ23" s="768"/>
      <c r="AK23" s="769"/>
      <c r="AL23" s="770"/>
      <c r="AM23" s="770"/>
      <c r="AN23" s="770"/>
      <c r="AO23" s="770"/>
      <c r="AP23" s="765">
        <v>37542</v>
      </c>
      <c r="AQ23" s="765"/>
      <c r="AR23" s="765"/>
      <c r="AS23" s="765"/>
      <c r="AT23" s="765"/>
      <c r="AU23" s="781"/>
      <c r="AV23" s="781"/>
      <c r="AW23" s="781"/>
      <c r="AX23" s="781"/>
      <c r="AY23" s="782"/>
      <c r="AZ23" s="783" t="s">
        <v>65</v>
      </c>
      <c r="BA23" s="784"/>
      <c r="BB23" s="784"/>
      <c r="BC23" s="784"/>
      <c r="BD23" s="785"/>
      <c r="BE23" s="93"/>
      <c r="BF23" s="93"/>
      <c r="BG23" s="93"/>
      <c r="BH23" s="93"/>
      <c r="BI23" s="93"/>
      <c r="BJ23" s="93"/>
      <c r="BK23" s="93"/>
      <c r="BL23" s="93"/>
      <c r="BM23" s="93"/>
      <c r="BN23" s="93"/>
      <c r="BO23" s="93"/>
      <c r="BP23" s="93"/>
      <c r="BQ23" s="99">
        <v>17</v>
      </c>
      <c r="BR23" s="100"/>
      <c r="BS23" s="745"/>
      <c r="BT23" s="746"/>
      <c r="BU23" s="746"/>
      <c r="BV23" s="746"/>
      <c r="BW23" s="746"/>
      <c r="BX23" s="746"/>
      <c r="BY23" s="746"/>
      <c r="BZ23" s="746"/>
      <c r="CA23" s="746"/>
      <c r="CB23" s="746"/>
      <c r="CC23" s="746"/>
      <c r="CD23" s="746"/>
      <c r="CE23" s="746"/>
      <c r="CF23" s="746"/>
      <c r="CG23" s="747"/>
      <c r="CH23" s="748"/>
      <c r="CI23" s="749"/>
      <c r="CJ23" s="749"/>
      <c r="CK23" s="749"/>
      <c r="CL23" s="750"/>
      <c r="CM23" s="748"/>
      <c r="CN23" s="749"/>
      <c r="CO23" s="749"/>
      <c r="CP23" s="749"/>
      <c r="CQ23" s="750"/>
      <c r="CR23" s="748"/>
      <c r="CS23" s="749"/>
      <c r="CT23" s="749"/>
      <c r="CU23" s="749"/>
      <c r="CV23" s="750"/>
      <c r="CW23" s="748"/>
      <c r="CX23" s="749"/>
      <c r="CY23" s="749"/>
      <c r="CZ23" s="749"/>
      <c r="DA23" s="750"/>
      <c r="DB23" s="748"/>
      <c r="DC23" s="749"/>
      <c r="DD23" s="749"/>
      <c r="DE23" s="749"/>
      <c r="DF23" s="750"/>
      <c r="DG23" s="748"/>
      <c r="DH23" s="749"/>
      <c r="DI23" s="749"/>
      <c r="DJ23" s="749"/>
      <c r="DK23" s="750"/>
      <c r="DL23" s="748"/>
      <c r="DM23" s="749"/>
      <c r="DN23" s="749"/>
      <c r="DO23" s="749"/>
      <c r="DP23" s="750"/>
      <c r="DQ23" s="748"/>
      <c r="DR23" s="749"/>
      <c r="DS23" s="749"/>
      <c r="DT23" s="749"/>
      <c r="DU23" s="750"/>
      <c r="DV23" s="745"/>
      <c r="DW23" s="746"/>
      <c r="DX23" s="746"/>
      <c r="DY23" s="746"/>
      <c r="DZ23" s="751"/>
      <c r="EA23" s="95"/>
    </row>
    <row r="24" spans="1:131" s="96" customFormat="1" ht="26.25" customHeight="1" x14ac:dyDescent="0.2">
      <c r="A24" s="780" t="s">
        <v>336</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2"/>
      <c r="BA24" s="92"/>
      <c r="BB24" s="92"/>
      <c r="BC24" s="92"/>
      <c r="BD24" s="92"/>
      <c r="BE24" s="93"/>
      <c r="BF24" s="93"/>
      <c r="BG24" s="93"/>
      <c r="BH24" s="93"/>
      <c r="BI24" s="93"/>
      <c r="BJ24" s="93"/>
      <c r="BK24" s="93"/>
      <c r="BL24" s="93"/>
      <c r="BM24" s="93"/>
      <c r="BN24" s="93"/>
      <c r="BO24" s="93"/>
      <c r="BP24" s="93"/>
      <c r="BQ24" s="99">
        <v>18</v>
      </c>
      <c r="BR24" s="100"/>
      <c r="BS24" s="745"/>
      <c r="BT24" s="746"/>
      <c r="BU24" s="746"/>
      <c r="BV24" s="746"/>
      <c r="BW24" s="746"/>
      <c r="BX24" s="746"/>
      <c r="BY24" s="746"/>
      <c r="BZ24" s="746"/>
      <c r="CA24" s="746"/>
      <c r="CB24" s="746"/>
      <c r="CC24" s="746"/>
      <c r="CD24" s="746"/>
      <c r="CE24" s="746"/>
      <c r="CF24" s="746"/>
      <c r="CG24" s="747"/>
      <c r="CH24" s="748"/>
      <c r="CI24" s="749"/>
      <c r="CJ24" s="749"/>
      <c r="CK24" s="749"/>
      <c r="CL24" s="750"/>
      <c r="CM24" s="748"/>
      <c r="CN24" s="749"/>
      <c r="CO24" s="749"/>
      <c r="CP24" s="749"/>
      <c r="CQ24" s="750"/>
      <c r="CR24" s="748"/>
      <c r="CS24" s="749"/>
      <c r="CT24" s="749"/>
      <c r="CU24" s="749"/>
      <c r="CV24" s="750"/>
      <c r="CW24" s="748"/>
      <c r="CX24" s="749"/>
      <c r="CY24" s="749"/>
      <c r="CZ24" s="749"/>
      <c r="DA24" s="750"/>
      <c r="DB24" s="748"/>
      <c r="DC24" s="749"/>
      <c r="DD24" s="749"/>
      <c r="DE24" s="749"/>
      <c r="DF24" s="750"/>
      <c r="DG24" s="748"/>
      <c r="DH24" s="749"/>
      <c r="DI24" s="749"/>
      <c r="DJ24" s="749"/>
      <c r="DK24" s="750"/>
      <c r="DL24" s="748"/>
      <c r="DM24" s="749"/>
      <c r="DN24" s="749"/>
      <c r="DO24" s="749"/>
      <c r="DP24" s="750"/>
      <c r="DQ24" s="748"/>
      <c r="DR24" s="749"/>
      <c r="DS24" s="749"/>
      <c r="DT24" s="749"/>
      <c r="DU24" s="750"/>
      <c r="DV24" s="745"/>
      <c r="DW24" s="746"/>
      <c r="DX24" s="746"/>
      <c r="DY24" s="746"/>
      <c r="DZ24" s="751"/>
      <c r="EA24" s="95"/>
    </row>
    <row r="25" spans="1:131" ht="26.25" customHeight="1" thickBot="1" x14ac:dyDescent="0.25">
      <c r="A25" s="697" t="s">
        <v>337</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c r="BD25" s="697"/>
      <c r="BE25" s="697"/>
      <c r="BF25" s="697"/>
      <c r="BG25" s="697"/>
      <c r="BH25" s="697"/>
      <c r="BI25" s="697"/>
      <c r="BJ25" s="92"/>
      <c r="BK25" s="92"/>
      <c r="BL25" s="92"/>
      <c r="BM25" s="92"/>
      <c r="BN25" s="92"/>
      <c r="BO25" s="102"/>
      <c r="BP25" s="102"/>
      <c r="BQ25" s="99">
        <v>19</v>
      </c>
      <c r="BR25" s="100"/>
      <c r="BS25" s="745"/>
      <c r="BT25" s="746"/>
      <c r="BU25" s="746"/>
      <c r="BV25" s="746"/>
      <c r="BW25" s="746"/>
      <c r="BX25" s="746"/>
      <c r="BY25" s="746"/>
      <c r="BZ25" s="746"/>
      <c r="CA25" s="746"/>
      <c r="CB25" s="746"/>
      <c r="CC25" s="746"/>
      <c r="CD25" s="746"/>
      <c r="CE25" s="746"/>
      <c r="CF25" s="746"/>
      <c r="CG25" s="747"/>
      <c r="CH25" s="748"/>
      <c r="CI25" s="749"/>
      <c r="CJ25" s="749"/>
      <c r="CK25" s="749"/>
      <c r="CL25" s="750"/>
      <c r="CM25" s="748"/>
      <c r="CN25" s="749"/>
      <c r="CO25" s="749"/>
      <c r="CP25" s="749"/>
      <c r="CQ25" s="750"/>
      <c r="CR25" s="748"/>
      <c r="CS25" s="749"/>
      <c r="CT25" s="749"/>
      <c r="CU25" s="749"/>
      <c r="CV25" s="750"/>
      <c r="CW25" s="748"/>
      <c r="CX25" s="749"/>
      <c r="CY25" s="749"/>
      <c r="CZ25" s="749"/>
      <c r="DA25" s="750"/>
      <c r="DB25" s="748"/>
      <c r="DC25" s="749"/>
      <c r="DD25" s="749"/>
      <c r="DE25" s="749"/>
      <c r="DF25" s="750"/>
      <c r="DG25" s="748"/>
      <c r="DH25" s="749"/>
      <c r="DI25" s="749"/>
      <c r="DJ25" s="749"/>
      <c r="DK25" s="750"/>
      <c r="DL25" s="748"/>
      <c r="DM25" s="749"/>
      <c r="DN25" s="749"/>
      <c r="DO25" s="749"/>
      <c r="DP25" s="750"/>
      <c r="DQ25" s="748"/>
      <c r="DR25" s="749"/>
      <c r="DS25" s="749"/>
      <c r="DT25" s="749"/>
      <c r="DU25" s="750"/>
      <c r="DV25" s="745"/>
      <c r="DW25" s="746"/>
      <c r="DX25" s="746"/>
      <c r="DY25" s="746"/>
      <c r="DZ25" s="751"/>
      <c r="EA25" s="90"/>
    </row>
    <row r="26" spans="1:131" ht="26.25" customHeight="1" x14ac:dyDescent="0.2">
      <c r="A26" s="699" t="s">
        <v>306</v>
      </c>
      <c r="B26" s="700"/>
      <c r="C26" s="700"/>
      <c r="D26" s="700"/>
      <c r="E26" s="700"/>
      <c r="F26" s="700"/>
      <c r="G26" s="700"/>
      <c r="H26" s="700"/>
      <c r="I26" s="700"/>
      <c r="J26" s="700"/>
      <c r="K26" s="700"/>
      <c r="L26" s="700"/>
      <c r="M26" s="700"/>
      <c r="N26" s="700"/>
      <c r="O26" s="700"/>
      <c r="P26" s="701"/>
      <c r="Q26" s="705" t="s">
        <v>338</v>
      </c>
      <c r="R26" s="706"/>
      <c r="S26" s="706"/>
      <c r="T26" s="706"/>
      <c r="U26" s="707"/>
      <c r="V26" s="705" t="s">
        <v>339</v>
      </c>
      <c r="W26" s="706"/>
      <c r="X26" s="706"/>
      <c r="Y26" s="706"/>
      <c r="Z26" s="707"/>
      <c r="AA26" s="705" t="s">
        <v>340</v>
      </c>
      <c r="AB26" s="706"/>
      <c r="AC26" s="706"/>
      <c r="AD26" s="706"/>
      <c r="AE26" s="706"/>
      <c r="AF26" s="786" t="s">
        <v>341</v>
      </c>
      <c r="AG26" s="787"/>
      <c r="AH26" s="787"/>
      <c r="AI26" s="787"/>
      <c r="AJ26" s="788"/>
      <c r="AK26" s="706" t="s">
        <v>342</v>
      </c>
      <c r="AL26" s="706"/>
      <c r="AM26" s="706"/>
      <c r="AN26" s="706"/>
      <c r="AO26" s="707"/>
      <c r="AP26" s="705" t="s">
        <v>343</v>
      </c>
      <c r="AQ26" s="706"/>
      <c r="AR26" s="706"/>
      <c r="AS26" s="706"/>
      <c r="AT26" s="707"/>
      <c r="AU26" s="705" t="s">
        <v>344</v>
      </c>
      <c r="AV26" s="706"/>
      <c r="AW26" s="706"/>
      <c r="AX26" s="706"/>
      <c r="AY26" s="707"/>
      <c r="AZ26" s="705" t="s">
        <v>345</v>
      </c>
      <c r="BA26" s="706"/>
      <c r="BB26" s="706"/>
      <c r="BC26" s="706"/>
      <c r="BD26" s="707"/>
      <c r="BE26" s="705" t="s">
        <v>313</v>
      </c>
      <c r="BF26" s="706"/>
      <c r="BG26" s="706"/>
      <c r="BH26" s="706"/>
      <c r="BI26" s="712"/>
      <c r="BJ26" s="92"/>
      <c r="BK26" s="92"/>
      <c r="BL26" s="92"/>
      <c r="BM26" s="92"/>
      <c r="BN26" s="92"/>
      <c r="BO26" s="102"/>
      <c r="BP26" s="102"/>
      <c r="BQ26" s="99">
        <v>20</v>
      </c>
      <c r="BR26" s="100"/>
      <c r="BS26" s="745"/>
      <c r="BT26" s="746"/>
      <c r="BU26" s="746"/>
      <c r="BV26" s="746"/>
      <c r="BW26" s="746"/>
      <c r="BX26" s="746"/>
      <c r="BY26" s="746"/>
      <c r="BZ26" s="746"/>
      <c r="CA26" s="746"/>
      <c r="CB26" s="746"/>
      <c r="CC26" s="746"/>
      <c r="CD26" s="746"/>
      <c r="CE26" s="746"/>
      <c r="CF26" s="746"/>
      <c r="CG26" s="747"/>
      <c r="CH26" s="748"/>
      <c r="CI26" s="749"/>
      <c r="CJ26" s="749"/>
      <c r="CK26" s="749"/>
      <c r="CL26" s="750"/>
      <c r="CM26" s="748"/>
      <c r="CN26" s="749"/>
      <c r="CO26" s="749"/>
      <c r="CP26" s="749"/>
      <c r="CQ26" s="750"/>
      <c r="CR26" s="748"/>
      <c r="CS26" s="749"/>
      <c r="CT26" s="749"/>
      <c r="CU26" s="749"/>
      <c r="CV26" s="750"/>
      <c r="CW26" s="748"/>
      <c r="CX26" s="749"/>
      <c r="CY26" s="749"/>
      <c r="CZ26" s="749"/>
      <c r="DA26" s="750"/>
      <c r="DB26" s="748"/>
      <c r="DC26" s="749"/>
      <c r="DD26" s="749"/>
      <c r="DE26" s="749"/>
      <c r="DF26" s="750"/>
      <c r="DG26" s="748"/>
      <c r="DH26" s="749"/>
      <c r="DI26" s="749"/>
      <c r="DJ26" s="749"/>
      <c r="DK26" s="750"/>
      <c r="DL26" s="748"/>
      <c r="DM26" s="749"/>
      <c r="DN26" s="749"/>
      <c r="DO26" s="749"/>
      <c r="DP26" s="750"/>
      <c r="DQ26" s="748"/>
      <c r="DR26" s="749"/>
      <c r="DS26" s="749"/>
      <c r="DT26" s="749"/>
      <c r="DU26" s="750"/>
      <c r="DV26" s="745"/>
      <c r="DW26" s="746"/>
      <c r="DX26" s="746"/>
      <c r="DY26" s="746"/>
      <c r="DZ26" s="751"/>
      <c r="EA26" s="90"/>
    </row>
    <row r="27" spans="1:131" ht="26.25" customHeight="1" thickBot="1" x14ac:dyDescent="0.25">
      <c r="A27" s="702"/>
      <c r="B27" s="703"/>
      <c r="C27" s="703"/>
      <c r="D27" s="703"/>
      <c r="E27" s="703"/>
      <c r="F27" s="703"/>
      <c r="G27" s="703"/>
      <c r="H27" s="703"/>
      <c r="I27" s="703"/>
      <c r="J27" s="703"/>
      <c r="K27" s="703"/>
      <c r="L27" s="703"/>
      <c r="M27" s="703"/>
      <c r="N27" s="703"/>
      <c r="O27" s="703"/>
      <c r="P27" s="704"/>
      <c r="Q27" s="708"/>
      <c r="R27" s="709"/>
      <c r="S27" s="709"/>
      <c r="T27" s="709"/>
      <c r="U27" s="710"/>
      <c r="V27" s="708"/>
      <c r="W27" s="709"/>
      <c r="X27" s="709"/>
      <c r="Y27" s="709"/>
      <c r="Z27" s="710"/>
      <c r="AA27" s="708"/>
      <c r="AB27" s="709"/>
      <c r="AC27" s="709"/>
      <c r="AD27" s="709"/>
      <c r="AE27" s="709"/>
      <c r="AF27" s="789"/>
      <c r="AG27" s="790"/>
      <c r="AH27" s="790"/>
      <c r="AI27" s="790"/>
      <c r="AJ27" s="791"/>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4"/>
      <c r="BJ27" s="92"/>
      <c r="BK27" s="92"/>
      <c r="BL27" s="92"/>
      <c r="BM27" s="92"/>
      <c r="BN27" s="92"/>
      <c r="BO27" s="102"/>
      <c r="BP27" s="102"/>
      <c r="BQ27" s="99">
        <v>21</v>
      </c>
      <c r="BR27" s="100"/>
      <c r="BS27" s="745"/>
      <c r="BT27" s="746"/>
      <c r="BU27" s="746"/>
      <c r="BV27" s="746"/>
      <c r="BW27" s="746"/>
      <c r="BX27" s="746"/>
      <c r="BY27" s="746"/>
      <c r="BZ27" s="746"/>
      <c r="CA27" s="746"/>
      <c r="CB27" s="746"/>
      <c r="CC27" s="746"/>
      <c r="CD27" s="746"/>
      <c r="CE27" s="746"/>
      <c r="CF27" s="746"/>
      <c r="CG27" s="747"/>
      <c r="CH27" s="748"/>
      <c r="CI27" s="749"/>
      <c r="CJ27" s="749"/>
      <c r="CK27" s="749"/>
      <c r="CL27" s="750"/>
      <c r="CM27" s="748"/>
      <c r="CN27" s="749"/>
      <c r="CO27" s="749"/>
      <c r="CP27" s="749"/>
      <c r="CQ27" s="750"/>
      <c r="CR27" s="748"/>
      <c r="CS27" s="749"/>
      <c r="CT27" s="749"/>
      <c r="CU27" s="749"/>
      <c r="CV27" s="750"/>
      <c r="CW27" s="748"/>
      <c r="CX27" s="749"/>
      <c r="CY27" s="749"/>
      <c r="CZ27" s="749"/>
      <c r="DA27" s="750"/>
      <c r="DB27" s="748"/>
      <c r="DC27" s="749"/>
      <c r="DD27" s="749"/>
      <c r="DE27" s="749"/>
      <c r="DF27" s="750"/>
      <c r="DG27" s="748"/>
      <c r="DH27" s="749"/>
      <c r="DI27" s="749"/>
      <c r="DJ27" s="749"/>
      <c r="DK27" s="750"/>
      <c r="DL27" s="748"/>
      <c r="DM27" s="749"/>
      <c r="DN27" s="749"/>
      <c r="DO27" s="749"/>
      <c r="DP27" s="750"/>
      <c r="DQ27" s="748"/>
      <c r="DR27" s="749"/>
      <c r="DS27" s="749"/>
      <c r="DT27" s="749"/>
      <c r="DU27" s="750"/>
      <c r="DV27" s="745"/>
      <c r="DW27" s="746"/>
      <c r="DX27" s="746"/>
      <c r="DY27" s="746"/>
      <c r="DZ27" s="751"/>
      <c r="EA27" s="90"/>
    </row>
    <row r="28" spans="1:131" ht="26.25" customHeight="1" thickTop="1" x14ac:dyDescent="0.2">
      <c r="A28" s="103">
        <v>1</v>
      </c>
      <c r="B28" s="721" t="s">
        <v>346</v>
      </c>
      <c r="C28" s="722"/>
      <c r="D28" s="722"/>
      <c r="E28" s="722"/>
      <c r="F28" s="722"/>
      <c r="G28" s="722"/>
      <c r="H28" s="722"/>
      <c r="I28" s="722"/>
      <c r="J28" s="722"/>
      <c r="K28" s="722"/>
      <c r="L28" s="722"/>
      <c r="M28" s="722"/>
      <c r="N28" s="722"/>
      <c r="O28" s="722"/>
      <c r="P28" s="723"/>
      <c r="Q28" s="794">
        <v>23780</v>
      </c>
      <c r="R28" s="795"/>
      <c r="S28" s="795"/>
      <c r="T28" s="795"/>
      <c r="U28" s="795"/>
      <c r="V28" s="795">
        <v>23591</v>
      </c>
      <c r="W28" s="795"/>
      <c r="X28" s="795"/>
      <c r="Y28" s="795"/>
      <c r="Z28" s="795"/>
      <c r="AA28" s="795">
        <v>189</v>
      </c>
      <c r="AB28" s="795"/>
      <c r="AC28" s="795"/>
      <c r="AD28" s="795"/>
      <c r="AE28" s="796"/>
      <c r="AF28" s="797">
        <v>189</v>
      </c>
      <c r="AG28" s="795"/>
      <c r="AH28" s="795"/>
      <c r="AI28" s="795"/>
      <c r="AJ28" s="798"/>
      <c r="AK28" s="799">
        <v>3576</v>
      </c>
      <c r="AL28" s="800"/>
      <c r="AM28" s="800"/>
      <c r="AN28" s="800"/>
      <c r="AO28" s="800"/>
      <c r="AP28" s="800" t="s">
        <v>326</v>
      </c>
      <c r="AQ28" s="800"/>
      <c r="AR28" s="800"/>
      <c r="AS28" s="800"/>
      <c r="AT28" s="800"/>
      <c r="AU28" s="800" t="s">
        <v>326</v>
      </c>
      <c r="AV28" s="800"/>
      <c r="AW28" s="800"/>
      <c r="AX28" s="800"/>
      <c r="AY28" s="800"/>
      <c r="AZ28" s="801" t="s">
        <v>326</v>
      </c>
      <c r="BA28" s="801"/>
      <c r="BB28" s="801"/>
      <c r="BC28" s="801"/>
      <c r="BD28" s="801"/>
      <c r="BE28" s="792"/>
      <c r="BF28" s="792"/>
      <c r="BG28" s="792"/>
      <c r="BH28" s="792"/>
      <c r="BI28" s="793"/>
      <c r="BJ28" s="92"/>
      <c r="BK28" s="92"/>
      <c r="BL28" s="92"/>
      <c r="BM28" s="92"/>
      <c r="BN28" s="92"/>
      <c r="BO28" s="102"/>
      <c r="BP28" s="102"/>
      <c r="BQ28" s="99">
        <v>22</v>
      </c>
      <c r="BR28" s="100"/>
      <c r="BS28" s="745"/>
      <c r="BT28" s="746"/>
      <c r="BU28" s="746"/>
      <c r="BV28" s="746"/>
      <c r="BW28" s="746"/>
      <c r="BX28" s="746"/>
      <c r="BY28" s="746"/>
      <c r="BZ28" s="746"/>
      <c r="CA28" s="746"/>
      <c r="CB28" s="746"/>
      <c r="CC28" s="746"/>
      <c r="CD28" s="746"/>
      <c r="CE28" s="746"/>
      <c r="CF28" s="746"/>
      <c r="CG28" s="747"/>
      <c r="CH28" s="748"/>
      <c r="CI28" s="749"/>
      <c r="CJ28" s="749"/>
      <c r="CK28" s="749"/>
      <c r="CL28" s="750"/>
      <c r="CM28" s="748"/>
      <c r="CN28" s="749"/>
      <c r="CO28" s="749"/>
      <c r="CP28" s="749"/>
      <c r="CQ28" s="750"/>
      <c r="CR28" s="748"/>
      <c r="CS28" s="749"/>
      <c r="CT28" s="749"/>
      <c r="CU28" s="749"/>
      <c r="CV28" s="750"/>
      <c r="CW28" s="748"/>
      <c r="CX28" s="749"/>
      <c r="CY28" s="749"/>
      <c r="CZ28" s="749"/>
      <c r="DA28" s="750"/>
      <c r="DB28" s="748"/>
      <c r="DC28" s="749"/>
      <c r="DD28" s="749"/>
      <c r="DE28" s="749"/>
      <c r="DF28" s="750"/>
      <c r="DG28" s="748"/>
      <c r="DH28" s="749"/>
      <c r="DI28" s="749"/>
      <c r="DJ28" s="749"/>
      <c r="DK28" s="750"/>
      <c r="DL28" s="748"/>
      <c r="DM28" s="749"/>
      <c r="DN28" s="749"/>
      <c r="DO28" s="749"/>
      <c r="DP28" s="750"/>
      <c r="DQ28" s="748"/>
      <c r="DR28" s="749"/>
      <c r="DS28" s="749"/>
      <c r="DT28" s="749"/>
      <c r="DU28" s="750"/>
      <c r="DV28" s="745"/>
      <c r="DW28" s="746"/>
      <c r="DX28" s="746"/>
      <c r="DY28" s="746"/>
      <c r="DZ28" s="751"/>
      <c r="EA28" s="90"/>
    </row>
    <row r="29" spans="1:131" ht="26.25" customHeight="1" x14ac:dyDescent="0.2">
      <c r="A29" s="103">
        <v>2</v>
      </c>
      <c r="B29" s="752" t="s">
        <v>347</v>
      </c>
      <c r="C29" s="753"/>
      <c r="D29" s="753"/>
      <c r="E29" s="753"/>
      <c r="F29" s="753"/>
      <c r="G29" s="753"/>
      <c r="H29" s="753"/>
      <c r="I29" s="753"/>
      <c r="J29" s="753"/>
      <c r="K29" s="753"/>
      <c r="L29" s="753"/>
      <c r="M29" s="753"/>
      <c r="N29" s="753"/>
      <c r="O29" s="753"/>
      <c r="P29" s="754"/>
      <c r="Q29" s="755">
        <v>19652</v>
      </c>
      <c r="R29" s="756"/>
      <c r="S29" s="756"/>
      <c r="T29" s="756"/>
      <c r="U29" s="756"/>
      <c r="V29" s="756">
        <v>18812</v>
      </c>
      <c r="W29" s="756"/>
      <c r="X29" s="756"/>
      <c r="Y29" s="756"/>
      <c r="Z29" s="756"/>
      <c r="AA29" s="756">
        <v>840</v>
      </c>
      <c r="AB29" s="756"/>
      <c r="AC29" s="756"/>
      <c r="AD29" s="756"/>
      <c r="AE29" s="757"/>
      <c r="AF29" s="758">
        <v>840</v>
      </c>
      <c r="AG29" s="759"/>
      <c r="AH29" s="759"/>
      <c r="AI29" s="759"/>
      <c r="AJ29" s="760"/>
      <c r="AK29" s="806">
        <v>3015</v>
      </c>
      <c r="AL29" s="802"/>
      <c r="AM29" s="802"/>
      <c r="AN29" s="802"/>
      <c r="AO29" s="802"/>
      <c r="AP29" s="802" t="s">
        <v>326</v>
      </c>
      <c r="AQ29" s="802"/>
      <c r="AR29" s="802"/>
      <c r="AS29" s="802"/>
      <c r="AT29" s="802"/>
      <c r="AU29" s="802" t="s">
        <v>326</v>
      </c>
      <c r="AV29" s="802"/>
      <c r="AW29" s="802"/>
      <c r="AX29" s="802"/>
      <c r="AY29" s="802"/>
      <c r="AZ29" s="803" t="s">
        <v>326</v>
      </c>
      <c r="BA29" s="803"/>
      <c r="BB29" s="803"/>
      <c r="BC29" s="803"/>
      <c r="BD29" s="803"/>
      <c r="BE29" s="804"/>
      <c r="BF29" s="804"/>
      <c r="BG29" s="804"/>
      <c r="BH29" s="804"/>
      <c r="BI29" s="805"/>
      <c r="BJ29" s="92"/>
      <c r="BK29" s="92"/>
      <c r="BL29" s="92"/>
      <c r="BM29" s="92"/>
      <c r="BN29" s="92"/>
      <c r="BO29" s="102"/>
      <c r="BP29" s="102"/>
      <c r="BQ29" s="99">
        <v>23</v>
      </c>
      <c r="BR29" s="100"/>
      <c r="BS29" s="745"/>
      <c r="BT29" s="746"/>
      <c r="BU29" s="746"/>
      <c r="BV29" s="746"/>
      <c r="BW29" s="746"/>
      <c r="BX29" s="746"/>
      <c r="BY29" s="746"/>
      <c r="BZ29" s="746"/>
      <c r="CA29" s="746"/>
      <c r="CB29" s="746"/>
      <c r="CC29" s="746"/>
      <c r="CD29" s="746"/>
      <c r="CE29" s="746"/>
      <c r="CF29" s="746"/>
      <c r="CG29" s="747"/>
      <c r="CH29" s="748"/>
      <c r="CI29" s="749"/>
      <c r="CJ29" s="749"/>
      <c r="CK29" s="749"/>
      <c r="CL29" s="750"/>
      <c r="CM29" s="748"/>
      <c r="CN29" s="749"/>
      <c r="CO29" s="749"/>
      <c r="CP29" s="749"/>
      <c r="CQ29" s="750"/>
      <c r="CR29" s="748"/>
      <c r="CS29" s="749"/>
      <c r="CT29" s="749"/>
      <c r="CU29" s="749"/>
      <c r="CV29" s="750"/>
      <c r="CW29" s="748"/>
      <c r="CX29" s="749"/>
      <c r="CY29" s="749"/>
      <c r="CZ29" s="749"/>
      <c r="DA29" s="750"/>
      <c r="DB29" s="748"/>
      <c r="DC29" s="749"/>
      <c r="DD29" s="749"/>
      <c r="DE29" s="749"/>
      <c r="DF29" s="750"/>
      <c r="DG29" s="748"/>
      <c r="DH29" s="749"/>
      <c r="DI29" s="749"/>
      <c r="DJ29" s="749"/>
      <c r="DK29" s="750"/>
      <c r="DL29" s="748"/>
      <c r="DM29" s="749"/>
      <c r="DN29" s="749"/>
      <c r="DO29" s="749"/>
      <c r="DP29" s="750"/>
      <c r="DQ29" s="748"/>
      <c r="DR29" s="749"/>
      <c r="DS29" s="749"/>
      <c r="DT29" s="749"/>
      <c r="DU29" s="750"/>
      <c r="DV29" s="745"/>
      <c r="DW29" s="746"/>
      <c r="DX29" s="746"/>
      <c r="DY29" s="746"/>
      <c r="DZ29" s="751"/>
      <c r="EA29" s="90"/>
    </row>
    <row r="30" spans="1:131" ht="26.25" customHeight="1" x14ac:dyDescent="0.2">
      <c r="A30" s="103">
        <v>3</v>
      </c>
      <c r="B30" s="752" t="s">
        <v>348</v>
      </c>
      <c r="C30" s="753"/>
      <c r="D30" s="753"/>
      <c r="E30" s="753"/>
      <c r="F30" s="753"/>
      <c r="G30" s="753"/>
      <c r="H30" s="753"/>
      <c r="I30" s="753"/>
      <c r="J30" s="753"/>
      <c r="K30" s="753"/>
      <c r="L30" s="753"/>
      <c r="M30" s="753"/>
      <c r="N30" s="753"/>
      <c r="O30" s="753"/>
      <c r="P30" s="754"/>
      <c r="Q30" s="755">
        <v>5461</v>
      </c>
      <c r="R30" s="756"/>
      <c r="S30" s="756"/>
      <c r="T30" s="756"/>
      <c r="U30" s="756"/>
      <c r="V30" s="756">
        <v>5439</v>
      </c>
      <c r="W30" s="756"/>
      <c r="X30" s="756"/>
      <c r="Y30" s="756"/>
      <c r="Z30" s="756"/>
      <c r="AA30" s="756">
        <v>22</v>
      </c>
      <c r="AB30" s="756"/>
      <c r="AC30" s="756"/>
      <c r="AD30" s="756"/>
      <c r="AE30" s="757"/>
      <c r="AF30" s="758">
        <v>22</v>
      </c>
      <c r="AG30" s="759"/>
      <c r="AH30" s="759"/>
      <c r="AI30" s="759"/>
      <c r="AJ30" s="760"/>
      <c r="AK30" s="806">
        <v>2459</v>
      </c>
      <c r="AL30" s="802"/>
      <c r="AM30" s="802"/>
      <c r="AN30" s="802"/>
      <c r="AO30" s="802"/>
      <c r="AP30" s="802" t="s">
        <v>326</v>
      </c>
      <c r="AQ30" s="802"/>
      <c r="AR30" s="802"/>
      <c r="AS30" s="802"/>
      <c r="AT30" s="802"/>
      <c r="AU30" s="802" t="s">
        <v>326</v>
      </c>
      <c r="AV30" s="802"/>
      <c r="AW30" s="802"/>
      <c r="AX30" s="802"/>
      <c r="AY30" s="802"/>
      <c r="AZ30" s="803" t="s">
        <v>326</v>
      </c>
      <c r="BA30" s="803"/>
      <c r="BB30" s="803"/>
      <c r="BC30" s="803"/>
      <c r="BD30" s="803"/>
      <c r="BE30" s="804"/>
      <c r="BF30" s="804"/>
      <c r="BG30" s="804"/>
      <c r="BH30" s="804"/>
      <c r="BI30" s="805"/>
      <c r="BJ30" s="92"/>
      <c r="BK30" s="92"/>
      <c r="BL30" s="92"/>
      <c r="BM30" s="92"/>
      <c r="BN30" s="92"/>
      <c r="BO30" s="102"/>
      <c r="BP30" s="102"/>
      <c r="BQ30" s="99">
        <v>24</v>
      </c>
      <c r="BR30" s="100"/>
      <c r="BS30" s="745"/>
      <c r="BT30" s="746"/>
      <c r="BU30" s="746"/>
      <c r="BV30" s="746"/>
      <c r="BW30" s="746"/>
      <c r="BX30" s="746"/>
      <c r="BY30" s="746"/>
      <c r="BZ30" s="746"/>
      <c r="CA30" s="746"/>
      <c r="CB30" s="746"/>
      <c r="CC30" s="746"/>
      <c r="CD30" s="746"/>
      <c r="CE30" s="746"/>
      <c r="CF30" s="746"/>
      <c r="CG30" s="747"/>
      <c r="CH30" s="748"/>
      <c r="CI30" s="749"/>
      <c r="CJ30" s="749"/>
      <c r="CK30" s="749"/>
      <c r="CL30" s="750"/>
      <c r="CM30" s="748"/>
      <c r="CN30" s="749"/>
      <c r="CO30" s="749"/>
      <c r="CP30" s="749"/>
      <c r="CQ30" s="750"/>
      <c r="CR30" s="748"/>
      <c r="CS30" s="749"/>
      <c r="CT30" s="749"/>
      <c r="CU30" s="749"/>
      <c r="CV30" s="750"/>
      <c r="CW30" s="748"/>
      <c r="CX30" s="749"/>
      <c r="CY30" s="749"/>
      <c r="CZ30" s="749"/>
      <c r="DA30" s="750"/>
      <c r="DB30" s="748"/>
      <c r="DC30" s="749"/>
      <c r="DD30" s="749"/>
      <c r="DE30" s="749"/>
      <c r="DF30" s="750"/>
      <c r="DG30" s="748"/>
      <c r="DH30" s="749"/>
      <c r="DI30" s="749"/>
      <c r="DJ30" s="749"/>
      <c r="DK30" s="750"/>
      <c r="DL30" s="748"/>
      <c r="DM30" s="749"/>
      <c r="DN30" s="749"/>
      <c r="DO30" s="749"/>
      <c r="DP30" s="750"/>
      <c r="DQ30" s="748"/>
      <c r="DR30" s="749"/>
      <c r="DS30" s="749"/>
      <c r="DT30" s="749"/>
      <c r="DU30" s="750"/>
      <c r="DV30" s="745"/>
      <c r="DW30" s="746"/>
      <c r="DX30" s="746"/>
      <c r="DY30" s="746"/>
      <c r="DZ30" s="751"/>
      <c r="EA30" s="90"/>
    </row>
    <row r="31" spans="1:131" ht="26.25" customHeight="1" x14ac:dyDescent="0.2">
      <c r="A31" s="103">
        <v>4</v>
      </c>
      <c r="B31" s="752" t="s">
        <v>349</v>
      </c>
      <c r="C31" s="753"/>
      <c r="D31" s="753"/>
      <c r="E31" s="753"/>
      <c r="F31" s="753"/>
      <c r="G31" s="753"/>
      <c r="H31" s="753"/>
      <c r="I31" s="753"/>
      <c r="J31" s="753"/>
      <c r="K31" s="753"/>
      <c r="L31" s="753"/>
      <c r="M31" s="753"/>
      <c r="N31" s="753"/>
      <c r="O31" s="753"/>
      <c r="P31" s="754"/>
      <c r="Q31" s="755">
        <v>9125</v>
      </c>
      <c r="R31" s="756"/>
      <c r="S31" s="756"/>
      <c r="T31" s="756"/>
      <c r="U31" s="756"/>
      <c r="V31" s="756">
        <v>2696</v>
      </c>
      <c r="W31" s="756"/>
      <c r="X31" s="756"/>
      <c r="Y31" s="756"/>
      <c r="Z31" s="756"/>
      <c r="AA31" s="756">
        <v>6429</v>
      </c>
      <c r="AB31" s="756"/>
      <c r="AC31" s="756"/>
      <c r="AD31" s="756"/>
      <c r="AE31" s="757"/>
      <c r="AF31" s="758">
        <v>6429</v>
      </c>
      <c r="AG31" s="759"/>
      <c r="AH31" s="759"/>
      <c r="AI31" s="759"/>
      <c r="AJ31" s="760"/>
      <c r="AK31" s="806" t="s">
        <v>326</v>
      </c>
      <c r="AL31" s="802"/>
      <c r="AM31" s="802"/>
      <c r="AN31" s="802"/>
      <c r="AO31" s="802"/>
      <c r="AP31" s="802" t="s">
        <v>326</v>
      </c>
      <c r="AQ31" s="802"/>
      <c r="AR31" s="802"/>
      <c r="AS31" s="802"/>
      <c r="AT31" s="802"/>
      <c r="AU31" s="802" t="s">
        <v>326</v>
      </c>
      <c r="AV31" s="802"/>
      <c r="AW31" s="802"/>
      <c r="AX31" s="802"/>
      <c r="AY31" s="802"/>
      <c r="AZ31" s="803" t="s">
        <v>326</v>
      </c>
      <c r="BA31" s="803"/>
      <c r="BB31" s="803"/>
      <c r="BC31" s="803"/>
      <c r="BD31" s="803"/>
      <c r="BE31" s="804" t="s">
        <v>350</v>
      </c>
      <c r="BF31" s="804"/>
      <c r="BG31" s="804"/>
      <c r="BH31" s="804"/>
      <c r="BI31" s="805"/>
      <c r="BJ31" s="92"/>
      <c r="BK31" s="92"/>
      <c r="BL31" s="92"/>
      <c r="BM31" s="92"/>
      <c r="BN31" s="92"/>
      <c r="BO31" s="102"/>
      <c r="BP31" s="102"/>
      <c r="BQ31" s="99">
        <v>25</v>
      </c>
      <c r="BR31" s="100"/>
      <c r="BS31" s="745"/>
      <c r="BT31" s="746"/>
      <c r="BU31" s="746"/>
      <c r="BV31" s="746"/>
      <c r="BW31" s="746"/>
      <c r="BX31" s="746"/>
      <c r="BY31" s="746"/>
      <c r="BZ31" s="746"/>
      <c r="CA31" s="746"/>
      <c r="CB31" s="746"/>
      <c r="CC31" s="746"/>
      <c r="CD31" s="746"/>
      <c r="CE31" s="746"/>
      <c r="CF31" s="746"/>
      <c r="CG31" s="747"/>
      <c r="CH31" s="748"/>
      <c r="CI31" s="749"/>
      <c r="CJ31" s="749"/>
      <c r="CK31" s="749"/>
      <c r="CL31" s="750"/>
      <c r="CM31" s="748"/>
      <c r="CN31" s="749"/>
      <c r="CO31" s="749"/>
      <c r="CP31" s="749"/>
      <c r="CQ31" s="750"/>
      <c r="CR31" s="748"/>
      <c r="CS31" s="749"/>
      <c r="CT31" s="749"/>
      <c r="CU31" s="749"/>
      <c r="CV31" s="750"/>
      <c r="CW31" s="748"/>
      <c r="CX31" s="749"/>
      <c r="CY31" s="749"/>
      <c r="CZ31" s="749"/>
      <c r="DA31" s="750"/>
      <c r="DB31" s="748"/>
      <c r="DC31" s="749"/>
      <c r="DD31" s="749"/>
      <c r="DE31" s="749"/>
      <c r="DF31" s="750"/>
      <c r="DG31" s="748"/>
      <c r="DH31" s="749"/>
      <c r="DI31" s="749"/>
      <c r="DJ31" s="749"/>
      <c r="DK31" s="750"/>
      <c r="DL31" s="748"/>
      <c r="DM31" s="749"/>
      <c r="DN31" s="749"/>
      <c r="DO31" s="749"/>
      <c r="DP31" s="750"/>
      <c r="DQ31" s="748"/>
      <c r="DR31" s="749"/>
      <c r="DS31" s="749"/>
      <c r="DT31" s="749"/>
      <c r="DU31" s="750"/>
      <c r="DV31" s="745"/>
      <c r="DW31" s="746"/>
      <c r="DX31" s="746"/>
      <c r="DY31" s="746"/>
      <c r="DZ31" s="751"/>
      <c r="EA31" s="90"/>
    </row>
    <row r="32" spans="1:131" ht="26.25" customHeight="1" x14ac:dyDescent="0.2">
      <c r="A32" s="103">
        <v>5</v>
      </c>
      <c r="B32" s="752" t="s">
        <v>351</v>
      </c>
      <c r="C32" s="753"/>
      <c r="D32" s="753"/>
      <c r="E32" s="753"/>
      <c r="F32" s="753"/>
      <c r="G32" s="753"/>
      <c r="H32" s="753"/>
      <c r="I32" s="753"/>
      <c r="J32" s="753"/>
      <c r="K32" s="753"/>
      <c r="L32" s="753"/>
      <c r="M32" s="753"/>
      <c r="N32" s="753"/>
      <c r="O32" s="753"/>
      <c r="P32" s="754"/>
      <c r="Q32" s="755">
        <v>4886</v>
      </c>
      <c r="R32" s="756"/>
      <c r="S32" s="756"/>
      <c r="T32" s="756"/>
      <c r="U32" s="756"/>
      <c r="V32" s="756">
        <v>4597</v>
      </c>
      <c r="W32" s="756"/>
      <c r="X32" s="756"/>
      <c r="Y32" s="756"/>
      <c r="Z32" s="756"/>
      <c r="AA32" s="756">
        <v>289</v>
      </c>
      <c r="AB32" s="756"/>
      <c r="AC32" s="756"/>
      <c r="AD32" s="756"/>
      <c r="AE32" s="757"/>
      <c r="AF32" s="758">
        <v>626</v>
      </c>
      <c r="AG32" s="759"/>
      <c r="AH32" s="759"/>
      <c r="AI32" s="759"/>
      <c r="AJ32" s="760"/>
      <c r="AK32" s="806">
        <v>1300</v>
      </c>
      <c r="AL32" s="802"/>
      <c r="AM32" s="802"/>
      <c r="AN32" s="802"/>
      <c r="AO32" s="802"/>
      <c r="AP32" s="802">
        <v>4689</v>
      </c>
      <c r="AQ32" s="802"/>
      <c r="AR32" s="802"/>
      <c r="AS32" s="802"/>
      <c r="AT32" s="802"/>
      <c r="AU32" s="802">
        <v>4230</v>
      </c>
      <c r="AV32" s="802"/>
      <c r="AW32" s="802"/>
      <c r="AX32" s="802"/>
      <c r="AY32" s="802"/>
      <c r="AZ32" s="803" t="s">
        <v>326</v>
      </c>
      <c r="BA32" s="803"/>
      <c r="BB32" s="803"/>
      <c r="BC32" s="803"/>
      <c r="BD32" s="803"/>
      <c r="BE32" s="804" t="s">
        <v>350</v>
      </c>
      <c r="BF32" s="804"/>
      <c r="BG32" s="804"/>
      <c r="BH32" s="804"/>
      <c r="BI32" s="805"/>
      <c r="BJ32" s="92"/>
      <c r="BK32" s="92"/>
      <c r="BL32" s="92"/>
      <c r="BM32" s="92"/>
      <c r="BN32" s="92"/>
      <c r="BO32" s="102"/>
      <c r="BP32" s="102"/>
      <c r="BQ32" s="99">
        <v>26</v>
      </c>
      <c r="BR32" s="100"/>
      <c r="BS32" s="745"/>
      <c r="BT32" s="746"/>
      <c r="BU32" s="746"/>
      <c r="BV32" s="746"/>
      <c r="BW32" s="746"/>
      <c r="BX32" s="746"/>
      <c r="BY32" s="746"/>
      <c r="BZ32" s="746"/>
      <c r="CA32" s="746"/>
      <c r="CB32" s="746"/>
      <c r="CC32" s="746"/>
      <c r="CD32" s="746"/>
      <c r="CE32" s="746"/>
      <c r="CF32" s="746"/>
      <c r="CG32" s="747"/>
      <c r="CH32" s="748"/>
      <c r="CI32" s="749"/>
      <c r="CJ32" s="749"/>
      <c r="CK32" s="749"/>
      <c r="CL32" s="750"/>
      <c r="CM32" s="748"/>
      <c r="CN32" s="749"/>
      <c r="CO32" s="749"/>
      <c r="CP32" s="749"/>
      <c r="CQ32" s="750"/>
      <c r="CR32" s="748"/>
      <c r="CS32" s="749"/>
      <c r="CT32" s="749"/>
      <c r="CU32" s="749"/>
      <c r="CV32" s="750"/>
      <c r="CW32" s="748"/>
      <c r="CX32" s="749"/>
      <c r="CY32" s="749"/>
      <c r="CZ32" s="749"/>
      <c r="DA32" s="750"/>
      <c r="DB32" s="748"/>
      <c r="DC32" s="749"/>
      <c r="DD32" s="749"/>
      <c r="DE32" s="749"/>
      <c r="DF32" s="750"/>
      <c r="DG32" s="748"/>
      <c r="DH32" s="749"/>
      <c r="DI32" s="749"/>
      <c r="DJ32" s="749"/>
      <c r="DK32" s="750"/>
      <c r="DL32" s="748"/>
      <c r="DM32" s="749"/>
      <c r="DN32" s="749"/>
      <c r="DO32" s="749"/>
      <c r="DP32" s="750"/>
      <c r="DQ32" s="748"/>
      <c r="DR32" s="749"/>
      <c r="DS32" s="749"/>
      <c r="DT32" s="749"/>
      <c r="DU32" s="750"/>
      <c r="DV32" s="745"/>
      <c r="DW32" s="746"/>
      <c r="DX32" s="746"/>
      <c r="DY32" s="746"/>
      <c r="DZ32" s="751"/>
      <c r="EA32" s="90"/>
    </row>
    <row r="33" spans="1:131" ht="26.25" customHeight="1" x14ac:dyDescent="0.2">
      <c r="A33" s="103">
        <v>6</v>
      </c>
      <c r="B33" s="752"/>
      <c r="C33" s="753"/>
      <c r="D33" s="753"/>
      <c r="E33" s="753"/>
      <c r="F33" s="753"/>
      <c r="G33" s="753"/>
      <c r="H33" s="753"/>
      <c r="I33" s="753"/>
      <c r="J33" s="753"/>
      <c r="K33" s="753"/>
      <c r="L33" s="753"/>
      <c r="M33" s="753"/>
      <c r="N33" s="753"/>
      <c r="O33" s="753"/>
      <c r="P33" s="754"/>
      <c r="Q33" s="755"/>
      <c r="R33" s="756"/>
      <c r="S33" s="756"/>
      <c r="T33" s="756"/>
      <c r="U33" s="756"/>
      <c r="V33" s="756"/>
      <c r="W33" s="756"/>
      <c r="X33" s="756"/>
      <c r="Y33" s="756"/>
      <c r="Z33" s="756"/>
      <c r="AA33" s="756"/>
      <c r="AB33" s="756"/>
      <c r="AC33" s="756"/>
      <c r="AD33" s="756"/>
      <c r="AE33" s="757"/>
      <c r="AF33" s="758"/>
      <c r="AG33" s="759"/>
      <c r="AH33" s="759"/>
      <c r="AI33" s="759"/>
      <c r="AJ33" s="760"/>
      <c r="AK33" s="806"/>
      <c r="AL33" s="802"/>
      <c r="AM33" s="802"/>
      <c r="AN33" s="802"/>
      <c r="AO33" s="802"/>
      <c r="AP33" s="802"/>
      <c r="AQ33" s="802"/>
      <c r="AR33" s="802"/>
      <c r="AS33" s="802"/>
      <c r="AT33" s="802"/>
      <c r="AU33" s="802"/>
      <c r="AV33" s="802"/>
      <c r="AW33" s="802"/>
      <c r="AX33" s="802"/>
      <c r="AY33" s="802"/>
      <c r="AZ33" s="803"/>
      <c r="BA33" s="803"/>
      <c r="BB33" s="803"/>
      <c r="BC33" s="803"/>
      <c r="BD33" s="803"/>
      <c r="BE33" s="804"/>
      <c r="BF33" s="804"/>
      <c r="BG33" s="804"/>
      <c r="BH33" s="804"/>
      <c r="BI33" s="805"/>
      <c r="BJ33" s="92"/>
      <c r="BK33" s="92"/>
      <c r="BL33" s="92"/>
      <c r="BM33" s="92"/>
      <c r="BN33" s="92"/>
      <c r="BO33" s="102"/>
      <c r="BP33" s="102"/>
      <c r="BQ33" s="99">
        <v>27</v>
      </c>
      <c r="BR33" s="100"/>
      <c r="BS33" s="745"/>
      <c r="BT33" s="746"/>
      <c r="BU33" s="746"/>
      <c r="BV33" s="746"/>
      <c r="BW33" s="746"/>
      <c r="BX33" s="746"/>
      <c r="BY33" s="746"/>
      <c r="BZ33" s="746"/>
      <c r="CA33" s="746"/>
      <c r="CB33" s="746"/>
      <c r="CC33" s="746"/>
      <c r="CD33" s="746"/>
      <c r="CE33" s="746"/>
      <c r="CF33" s="746"/>
      <c r="CG33" s="747"/>
      <c r="CH33" s="748"/>
      <c r="CI33" s="749"/>
      <c r="CJ33" s="749"/>
      <c r="CK33" s="749"/>
      <c r="CL33" s="750"/>
      <c r="CM33" s="748"/>
      <c r="CN33" s="749"/>
      <c r="CO33" s="749"/>
      <c r="CP33" s="749"/>
      <c r="CQ33" s="750"/>
      <c r="CR33" s="748"/>
      <c r="CS33" s="749"/>
      <c r="CT33" s="749"/>
      <c r="CU33" s="749"/>
      <c r="CV33" s="750"/>
      <c r="CW33" s="748"/>
      <c r="CX33" s="749"/>
      <c r="CY33" s="749"/>
      <c r="CZ33" s="749"/>
      <c r="DA33" s="750"/>
      <c r="DB33" s="748"/>
      <c r="DC33" s="749"/>
      <c r="DD33" s="749"/>
      <c r="DE33" s="749"/>
      <c r="DF33" s="750"/>
      <c r="DG33" s="748"/>
      <c r="DH33" s="749"/>
      <c r="DI33" s="749"/>
      <c r="DJ33" s="749"/>
      <c r="DK33" s="750"/>
      <c r="DL33" s="748"/>
      <c r="DM33" s="749"/>
      <c r="DN33" s="749"/>
      <c r="DO33" s="749"/>
      <c r="DP33" s="750"/>
      <c r="DQ33" s="748"/>
      <c r="DR33" s="749"/>
      <c r="DS33" s="749"/>
      <c r="DT33" s="749"/>
      <c r="DU33" s="750"/>
      <c r="DV33" s="745"/>
      <c r="DW33" s="746"/>
      <c r="DX33" s="746"/>
      <c r="DY33" s="746"/>
      <c r="DZ33" s="751"/>
      <c r="EA33" s="90"/>
    </row>
    <row r="34" spans="1:131" ht="26.25" customHeight="1" x14ac:dyDescent="0.2">
      <c r="A34" s="103">
        <v>7</v>
      </c>
      <c r="B34" s="752"/>
      <c r="C34" s="753"/>
      <c r="D34" s="753"/>
      <c r="E34" s="753"/>
      <c r="F34" s="753"/>
      <c r="G34" s="753"/>
      <c r="H34" s="753"/>
      <c r="I34" s="753"/>
      <c r="J34" s="753"/>
      <c r="K34" s="753"/>
      <c r="L34" s="753"/>
      <c r="M34" s="753"/>
      <c r="N34" s="753"/>
      <c r="O34" s="753"/>
      <c r="P34" s="754"/>
      <c r="Q34" s="755"/>
      <c r="R34" s="756"/>
      <c r="S34" s="756"/>
      <c r="T34" s="756"/>
      <c r="U34" s="756"/>
      <c r="V34" s="756"/>
      <c r="W34" s="756"/>
      <c r="X34" s="756"/>
      <c r="Y34" s="756"/>
      <c r="Z34" s="756"/>
      <c r="AA34" s="756"/>
      <c r="AB34" s="756"/>
      <c r="AC34" s="756"/>
      <c r="AD34" s="756"/>
      <c r="AE34" s="757"/>
      <c r="AF34" s="758"/>
      <c r="AG34" s="759"/>
      <c r="AH34" s="759"/>
      <c r="AI34" s="759"/>
      <c r="AJ34" s="760"/>
      <c r="AK34" s="806"/>
      <c r="AL34" s="802"/>
      <c r="AM34" s="802"/>
      <c r="AN34" s="802"/>
      <c r="AO34" s="802"/>
      <c r="AP34" s="802"/>
      <c r="AQ34" s="802"/>
      <c r="AR34" s="802"/>
      <c r="AS34" s="802"/>
      <c r="AT34" s="802"/>
      <c r="AU34" s="802"/>
      <c r="AV34" s="802"/>
      <c r="AW34" s="802"/>
      <c r="AX34" s="802"/>
      <c r="AY34" s="802"/>
      <c r="AZ34" s="803"/>
      <c r="BA34" s="803"/>
      <c r="BB34" s="803"/>
      <c r="BC34" s="803"/>
      <c r="BD34" s="803"/>
      <c r="BE34" s="804"/>
      <c r="BF34" s="804"/>
      <c r="BG34" s="804"/>
      <c r="BH34" s="804"/>
      <c r="BI34" s="805"/>
      <c r="BJ34" s="92"/>
      <c r="BK34" s="92"/>
      <c r="BL34" s="92"/>
      <c r="BM34" s="92"/>
      <c r="BN34" s="92"/>
      <c r="BO34" s="102"/>
      <c r="BP34" s="102"/>
      <c r="BQ34" s="99">
        <v>28</v>
      </c>
      <c r="BR34" s="100"/>
      <c r="BS34" s="745"/>
      <c r="BT34" s="746"/>
      <c r="BU34" s="746"/>
      <c r="BV34" s="746"/>
      <c r="BW34" s="746"/>
      <c r="BX34" s="746"/>
      <c r="BY34" s="746"/>
      <c r="BZ34" s="746"/>
      <c r="CA34" s="746"/>
      <c r="CB34" s="746"/>
      <c r="CC34" s="746"/>
      <c r="CD34" s="746"/>
      <c r="CE34" s="746"/>
      <c r="CF34" s="746"/>
      <c r="CG34" s="747"/>
      <c r="CH34" s="748"/>
      <c r="CI34" s="749"/>
      <c r="CJ34" s="749"/>
      <c r="CK34" s="749"/>
      <c r="CL34" s="750"/>
      <c r="CM34" s="748"/>
      <c r="CN34" s="749"/>
      <c r="CO34" s="749"/>
      <c r="CP34" s="749"/>
      <c r="CQ34" s="750"/>
      <c r="CR34" s="748"/>
      <c r="CS34" s="749"/>
      <c r="CT34" s="749"/>
      <c r="CU34" s="749"/>
      <c r="CV34" s="750"/>
      <c r="CW34" s="748"/>
      <c r="CX34" s="749"/>
      <c r="CY34" s="749"/>
      <c r="CZ34" s="749"/>
      <c r="DA34" s="750"/>
      <c r="DB34" s="748"/>
      <c r="DC34" s="749"/>
      <c r="DD34" s="749"/>
      <c r="DE34" s="749"/>
      <c r="DF34" s="750"/>
      <c r="DG34" s="748"/>
      <c r="DH34" s="749"/>
      <c r="DI34" s="749"/>
      <c r="DJ34" s="749"/>
      <c r="DK34" s="750"/>
      <c r="DL34" s="748"/>
      <c r="DM34" s="749"/>
      <c r="DN34" s="749"/>
      <c r="DO34" s="749"/>
      <c r="DP34" s="750"/>
      <c r="DQ34" s="748"/>
      <c r="DR34" s="749"/>
      <c r="DS34" s="749"/>
      <c r="DT34" s="749"/>
      <c r="DU34" s="750"/>
      <c r="DV34" s="745"/>
      <c r="DW34" s="746"/>
      <c r="DX34" s="746"/>
      <c r="DY34" s="746"/>
      <c r="DZ34" s="751"/>
      <c r="EA34" s="90"/>
    </row>
    <row r="35" spans="1:131" ht="26.25" customHeight="1" x14ac:dyDescent="0.2">
      <c r="A35" s="103">
        <v>8</v>
      </c>
      <c r="B35" s="752"/>
      <c r="C35" s="753"/>
      <c r="D35" s="753"/>
      <c r="E35" s="753"/>
      <c r="F35" s="753"/>
      <c r="G35" s="753"/>
      <c r="H35" s="753"/>
      <c r="I35" s="753"/>
      <c r="J35" s="753"/>
      <c r="K35" s="753"/>
      <c r="L35" s="753"/>
      <c r="M35" s="753"/>
      <c r="N35" s="753"/>
      <c r="O35" s="753"/>
      <c r="P35" s="754"/>
      <c r="Q35" s="755"/>
      <c r="R35" s="756"/>
      <c r="S35" s="756"/>
      <c r="T35" s="756"/>
      <c r="U35" s="756"/>
      <c r="V35" s="756"/>
      <c r="W35" s="756"/>
      <c r="X35" s="756"/>
      <c r="Y35" s="756"/>
      <c r="Z35" s="756"/>
      <c r="AA35" s="756"/>
      <c r="AB35" s="756"/>
      <c r="AC35" s="756"/>
      <c r="AD35" s="756"/>
      <c r="AE35" s="757"/>
      <c r="AF35" s="758"/>
      <c r="AG35" s="759"/>
      <c r="AH35" s="759"/>
      <c r="AI35" s="759"/>
      <c r="AJ35" s="760"/>
      <c r="AK35" s="806"/>
      <c r="AL35" s="802"/>
      <c r="AM35" s="802"/>
      <c r="AN35" s="802"/>
      <c r="AO35" s="802"/>
      <c r="AP35" s="802"/>
      <c r="AQ35" s="802"/>
      <c r="AR35" s="802"/>
      <c r="AS35" s="802"/>
      <c r="AT35" s="802"/>
      <c r="AU35" s="802"/>
      <c r="AV35" s="802"/>
      <c r="AW35" s="802"/>
      <c r="AX35" s="802"/>
      <c r="AY35" s="802"/>
      <c r="AZ35" s="803"/>
      <c r="BA35" s="803"/>
      <c r="BB35" s="803"/>
      <c r="BC35" s="803"/>
      <c r="BD35" s="803"/>
      <c r="BE35" s="804"/>
      <c r="BF35" s="804"/>
      <c r="BG35" s="804"/>
      <c r="BH35" s="804"/>
      <c r="BI35" s="805"/>
      <c r="BJ35" s="92"/>
      <c r="BK35" s="92"/>
      <c r="BL35" s="92"/>
      <c r="BM35" s="92"/>
      <c r="BN35" s="92"/>
      <c r="BO35" s="102"/>
      <c r="BP35" s="102"/>
      <c r="BQ35" s="99">
        <v>29</v>
      </c>
      <c r="BR35" s="100"/>
      <c r="BS35" s="745"/>
      <c r="BT35" s="746"/>
      <c r="BU35" s="746"/>
      <c r="BV35" s="746"/>
      <c r="BW35" s="746"/>
      <c r="BX35" s="746"/>
      <c r="BY35" s="746"/>
      <c r="BZ35" s="746"/>
      <c r="CA35" s="746"/>
      <c r="CB35" s="746"/>
      <c r="CC35" s="746"/>
      <c r="CD35" s="746"/>
      <c r="CE35" s="746"/>
      <c r="CF35" s="746"/>
      <c r="CG35" s="747"/>
      <c r="CH35" s="748"/>
      <c r="CI35" s="749"/>
      <c r="CJ35" s="749"/>
      <c r="CK35" s="749"/>
      <c r="CL35" s="750"/>
      <c r="CM35" s="748"/>
      <c r="CN35" s="749"/>
      <c r="CO35" s="749"/>
      <c r="CP35" s="749"/>
      <c r="CQ35" s="750"/>
      <c r="CR35" s="748"/>
      <c r="CS35" s="749"/>
      <c r="CT35" s="749"/>
      <c r="CU35" s="749"/>
      <c r="CV35" s="750"/>
      <c r="CW35" s="748"/>
      <c r="CX35" s="749"/>
      <c r="CY35" s="749"/>
      <c r="CZ35" s="749"/>
      <c r="DA35" s="750"/>
      <c r="DB35" s="748"/>
      <c r="DC35" s="749"/>
      <c r="DD35" s="749"/>
      <c r="DE35" s="749"/>
      <c r="DF35" s="750"/>
      <c r="DG35" s="748"/>
      <c r="DH35" s="749"/>
      <c r="DI35" s="749"/>
      <c r="DJ35" s="749"/>
      <c r="DK35" s="750"/>
      <c r="DL35" s="748"/>
      <c r="DM35" s="749"/>
      <c r="DN35" s="749"/>
      <c r="DO35" s="749"/>
      <c r="DP35" s="750"/>
      <c r="DQ35" s="748"/>
      <c r="DR35" s="749"/>
      <c r="DS35" s="749"/>
      <c r="DT35" s="749"/>
      <c r="DU35" s="750"/>
      <c r="DV35" s="745"/>
      <c r="DW35" s="746"/>
      <c r="DX35" s="746"/>
      <c r="DY35" s="746"/>
      <c r="DZ35" s="751"/>
      <c r="EA35" s="90"/>
    </row>
    <row r="36" spans="1:131" ht="26.25" customHeight="1" x14ac:dyDescent="0.2">
      <c r="A36" s="103">
        <v>9</v>
      </c>
      <c r="B36" s="752"/>
      <c r="C36" s="753"/>
      <c r="D36" s="753"/>
      <c r="E36" s="753"/>
      <c r="F36" s="753"/>
      <c r="G36" s="753"/>
      <c r="H36" s="753"/>
      <c r="I36" s="753"/>
      <c r="J36" s="753"/>
      <c r="K36" s="753"/>
      <c r="L36" s="753"/>
      <c r="M36" s="753"/>
      <c r="N36" s="753"/>
      <c r="O36" s="753"/>
      <c r="P36" s="754"/>
      <c r="Q36" s="755"/>
      <c r="R36" s="756"/>
      <c r="S36" s="756"/>
      <c r="T36" s="756"/>
      <c r="U36" s="756"/>
      <c r="V36" s="756"/>
      <c r="W36" s="756"/>
      <c r="X36" s="756"/>
      <c r="Y36" s="756"/>
      <c r="Z36" s="756"/>
      <c r="AA36" s="756"/>
      <c r="AB36" s="756"/>
      <c r="AC36" s="756"/>
      <c r="AD36" s="756"/>
      <c r="AE36" s="757"/>
      <c r="AF36" s="758"/>
      <c r="AG36" s="759"/>
      <c r="AH36" s="759"/>
      <c r="AI36" s="759"/>
      <c r="AJ36" s="760"/>
      <c r="AK36" s="806"/>
      <c r="AL36" s="802"/>
      <c r="AM36" s="802"/>
      <c r="AN36" s="802"/>
      <c r="AO36" s="802"/>
      <c r="AP36" s="802"/>
      <c r="AQ36" s="802"/>
      <c r="AR36" s="802"/>
      <c r="AS36" s="802"/>
      <c r="AT36" s="802"/>
      <c r="AU36" s="802"/>
      <c r="AV36" s="802"/>
      <c r="AW36" s="802"/>
      <c r="AX36" s="802"/>
      <c r="AY36" s="802"/>
      <c r="AZ36" s="803"/>
      <c r="BA36" s="803"/>
      <c r="BB36" s="803"/>
      <c r="BC36" s="803"/>
      <c r="BD36" s="803"/>
      <c r="BE36" s="804"/>
      <c r="BF36" s="804"/>
      <c r="BG36" s="804"/>
      <c r="BH36" s="804"/>
      <c r="BI36" s="805"/>
      <c r="BJ36" s="92"/>
      <c r="BK36" s="92"/>
      <c r="BL36" s="92"/>
      <c r="BM36" s="92"/>
      <c r="BN36" s="92"/>
      <c r="BO36" s="102"/>
      <c r="BP36" s="102"/>
      <c r="BQ36" s="99">
        <v>30</v>
      </c>
      <c r="BR36" s="100"/>
      <c r="BS36" s="745"/>
      <c r="BT36" s="746"/>
      <c r="BU36" s="746"/>
      <c r="BV36" s="746"/>
      <c r="BW36" s="746"/>
      <c r="BX36" s="746"/>
      <c r="BY36" s="746"/>
      <c r="BZ36" s="746"/>
      <c r="CA36" s="746"/>
      <c r="CB36" s="746"/>
      <c r="CC36" s="746"/>
      <c r="CD36" s="746"/>
      <c r="CE36" s="746"/>
      <c r="CF36" s="746"/>
      <c r="CG36" s="747"/>
      <c r="CH36" s="748"/>
      <c r="CI36" s="749"/>
      <c r="CJ36" s="749"/>
      <c r="CK36" s="749"/>
      <c r="CL36" s="750"/>
      <c r="CM36" s="748"/>
      <c r="CN36" s="749"/>
      <c r="CO36" s="749"/>
      <c r="CP36" s="749"/>
      <c r="CQ36" s="750"/>
      <c r="CR36" s="748"/>
      <c r="CS36" s="749"/>
      <c r="CT36" s="749"/>
      <c r="CU36" s="749"/>
      <c r="CV36" s="750"/>
      <c r="CW36" s="748"/>
      <c r="CX36" s="749"/>
      <c r="CY36" s="749"/>
      <c r="CZ36" s="749"/>
      <c r="DA36" s="750"/>
      <c r="DB36" s="748"/>
      <c r="DC36" s="749"/>
      <c r="DD36" s="749"/>
      <c r="DE36" s="749"/>
      <c r="DF36" s="750"/>
      <c r="DG36" s="748"/>
      <c r="DH36" s="749"/>
      <c r="DI36" s="749"/>
      <c r="DJ36" s="749"/>
      <c r="DK36" s="750"/>
      <c r="DL36" s="748"/>
      <c r="DM36" s="749"/>
      <c r="DN36" s="749"/>
      <c r="DO36" s="749"/>
      <c r="DP36" s="750"/>
      <c r="DQ36" s="748"/>
      <c r="DR36" s="749"/>
      <c r="DS36" s="749"/>
      <c r="DT36" s="749"/>
      <c r="DU36" s="750"/>
      <c r="DV36" s="745"/>
      <c r="DW36" s="746"/>
      <c r="DX36" s="746"/>
      <c r="DY36" s="746"/>
      <c r="DZ36" s="751"/>
      <c r="EA36" s="90"/>
    </row>
    <row r="37" spans="1:131" ht="26.25" customHeight="1" x14ac:dyDescent="0.2">
      <c r="A37" s="103">
        <v>10</v>
      </c>
      <c r="B37" s="752"/>
      <c r="C37" s="753"/>
      <c r="D37" s="753"/>
      <c r="E37" s="753"/>
      <c r="F37" s="753"/>
      <c r="G37" s="753"/>
      <c r="H37" s="753"/>
      <c r="I37" s="753"/>
      <c r="J37" s="753"/>
      <c r="K37" s="753"/>
      <c r="L37" s="753"/>
      <c r="M37" s="753"/>
      <c r="N37" s="753"/>
      <c r="O37" s="753"/>
      <c r="P37" s="754"/>
      <c r="Q37" s="755"/>
      <c r="R37" s="756"/>
      <c r="S37" s="756"/>
      <c r="T37" s="756"/>
      <c r="U37" s="756"/>
      <c r="V37" s="756"/>
      <c r="W37" s="756"/>
      <c r="X37" s="756"/>
      <c r="Y37" s="756"/>
      <c r="Z37" s="756"/>
      <c r="AA37" s="756"/>
      <c r="AB37" s="756"/>
      <c r="AC37" s="756"/>
      <c r="AD37" s="756"/>
      <c r="AE37" s="757"/>
      <c r="AF37" s="758"/>
      <c r="AG37" s="759"/>
      <c r="AH37" s="759"/>
      <c r="AI37" s="759"/>
      <c r="AJ37" s="760"/>
      <c r="AK37" s="806"/>
      <c r="AL37" s="802"/>
      <c r="AM37" s="802"/>
      <c r="AN37" s="802"/>
      <c r="AO37" s="802"/>
      <c r="AP37" s="802"/>
      <c r="AQ37" s="802"/>
      <c r="AR37" s="802"/>
      <c r="AS37" s="802"/>
      <c r="AT37" s="802"/>
      <c r="AU37" s="802"/>
      <c r="AV37" s="802"/>
      <c r="AW37" s="802"/>
      <c r="AX37" s="802"/>
      <c r="AY37" s="802"/>
      <c r="AZ37" s="803"/>
      <c r="BA37" s="803"/>
      <c r="BB37" s="803"/>
      <c r="BC37" s="803"/>
      <c r="BD37" s="803"/>
      <c r="BE37" s="804"/>
      <c r="BF37" s="804"/>
      <c r="BG37" s="804"/>
      <c r="BH37" s="804"/>
      <c r="BI37" s="805"/>
      <c r="BJ37" s="92"/>
      <c r="BK37" s="92"/>
      <c r="BL37" s="92"/>
      <c r="BM37" s="92"/>
      <c r="BN37" s="92"/>
      <c r="BO37" s="102"/>
      <c r="BP37" s="102"/>
      <c r="BQ37" s="99">
        <v>31</v>
      </c>
      <c r="BR37" s="100"/>
      <c r="BS37" s="745"/>
      <c r="BT37" s="746"/>
      <c r="BU37" s="746"/>
      <c r="BV37" s="746"/>
      <c r="BW37" s="746"/>
      <c r="BX37" s="746"/>
      <c r="BY37" s="746"/>
      <c r="BZ37" s="746"/>
      <c r="CA37" s="746"/>
      <c r="CB37" s="746"/>
      <c r="CC37" s="746"/>
      <c r="CD37" s="746"/>
      <c r="CE37" s="746"/>
      <c r="CF37" s="746"/>
      <c r="CG37" s="747"/>
      <c r="CH37" s="748"/>
      <c r="CI37" s="749"/>
      <c r="CJ37" s="749"/>
      <c r="CK37" s="749"/>
      <c r="CL37" s="750"/>
      <c r="CM37" s="748"/>
      <c r="CN37" s="749"/>
      <c r="CO37" s="749"/>
      <c r="CP37" s="749"/>
      <c r="CQ37" s="750"/>
      <c r="CR37" s="748"/>
      <c r="CS37" s="749"/>
      <c r="CT37" s="749"/>
      <c r="CU37" s="749"/>
      <c r="CV37" s="750"/>
      <c r="CW37" s="748"/>
      <c r="CX37" s="749"/>
      <c r="CY37" s="749"/>
      <c r="CZ37" s="749"/>
      <c r="DA37" s="750"/>
      <c r="DB37" s="748"/>
      <c r="DC37" s="749"/>
      <c r="DD37" s="749"/>
      <c r="DE37" s="749"/>
      <c r="DF37" s="750"/>
      <c r="DG37" s="748"/>
      <c r="DH37" s="749"/>
      <c r="DI37" s="749"/>
      <c r="DJ37" s="749"/>
      <c r="DK37" s="750"/>
      <c r="DL37" s="748"/>
      <c r="DM37" s="749"/>
      <c r="DN37" s="749"/>
      <c r="DO37" s="749"/>
      <c r="DP37" s="750"/>
      <c r="DQ37" s="748"/>
      <c r="DR37" s="749"/>
      <c r="DS37" s="749"/>
      <c r="DT37" s="749"/>
      <c r="DU37" s="750"/>
      <c r="DV37" s="745"/>
      <c r="DW37" s="746"/>
      <c r="DX37" s="746"/>
      <c r="DY37" s="746"/>
      <c r="DZ37" s="751"/>
      <c r="EA37" s="90"/>
    </row>
    <row r="38" spans="1:131" ht="26.25" customHeight="1" x14ac:dyDescent="0.2">
      <c r="A38" s="103">
        <v>11</v>
      </c>
      <c r="B38" s="752"/>
      <c r="C38" s="753"/>
      <c r="D38" s="753"/>
      <c r="E38" s="753"/>
      <c r="F38" s="753"/>
      <c r="G38" s="753"/>
      <c r="H38" s="753"/>
      <c r="I38" s="753"/>
      <c r="J38" s="753"/>
      <c r="K38" s="753"/>
      <c r="L38" s="753"/>
      <c r="M38" s="753"/>
      <c r="N38" s="753"/>
      <c r="O38" s="753"/>
      <c r="P38" s="754"/>
      <c r="Q38" s="755"/>
      <c r="R38" s="756"/>
      <c r="S38" s="756"/>
      <c r="T38" s="756"/>
      <c r="U38" s="756"/>
      <c r="V38" s="756"/>
      <c r="W38" s="756"/>
      <c r="X38" s="756"/>
      <c r="Y38" s="756"/>
      <c r="Z38" s="756"/>
      <c r="AA38" s="756"/>
      <c r="AB38" s="756"/>
      <c r="AC38" s="756"/>
      <c r="AD38" s="756"/>
      <c r="AE38" s="757"/>
      <c r="AF38" s="758"/>
      <c r="AG38" s="759"/>
      <c r="AH38" s="759"/>
      <c r="AI38" s="759"/>
      <c r="AJ38" s="760"/>
      <c r="AK38" s="806"/>
      <c r="AL38" s="802"/>
      <c r="AM38" s="802"/>
      <c r="AN38" s="802"/>
      <c r="AO38" s="802"/>
      <c r="AP38" s="802"/>
      <c r="AQ38" s="802"/>
      <c r="AR38" s="802"/>
      <c r="AS38" s="802"/>
      <c r="AT38" s="802"/>
      <c r="AU38" s="802"/>
      <c r="AV38" s="802"/>
      <c r="AW38" s="802"/>
      <c r="AX38" s="802"/>
      <c r="AY38" s="802"/>
      <c r="AZ38" s="803"/>
      <c r="BA38" s="803"/>
      <c r="BB38" s="803"/>
      <c r="BC38" s="803"/>
      <c r="BD38" s="803"/>
      <c r="BE38" s="804"/>
      <c r="BF38" s="804"/>
      <c r="BG38" s="804"/>
      <c r="BH38" s="804"/>
      <c r="BI38" s="805"/>
      <c r="BJ38" s="92"/>
      <c r="BK38" s="92"/>
      <c r="BL38" s="92"/>
      <c r="BM38" s="92"/>
      <c r="BN38" s="92"/>
      <c r="BO38" s="102"/>
      <c r="BP38" s="102"/>
      <c r="BQ38" s="99">
        <v>32</v>
      </c>
      <c r="BR38" s="100"/>
      <c r="BS38" s="745"/>
      <c r="BT38" s="746"/>
      <c r="BU38" s="746"/>
      <c r="BV38" s="746"/>
      <c r="BW38" s="746"/>
      <c r="BX38" s="746"/>
      <c r="BY38" s="746"/>
      <c r="BZ38" s="746"/>
      <c r="CA38" s="746"/>
      <c r="CB38" s="746"/>
      <c r="CC38" s="746"/>
      <c r="CD38" s="746"/>
      <c r="CE38" s="746"/>
      <c r="CF38" s="746"/>
      <c r="CG38" s="747"/>
      <c r="CH38" s="748"/>
      <c r="CI38" s="749"/>
      <c r="CJ38" s="749"/>
      <c r="CK38" s="749"/>
      <c r="CL38" s="750"/>
      <c r="CM38" s="748"/>
      <c r="CN38" s="749"/>
      <c r="CO38" s="749"/>
      <c r="CP38" s="749"/>
      <c r="CQ38" s="750"/>
      <c r="CR38" s="748"/>
      <c r="CS38" s="749"/>
      <c r="CT38" s="749"/>
      <c r="CU38" s="749"/>
      <c r="CV38" s="750"/>
      <c r="CW38" s="748"/>
      <c r="CX38" s="749"/>
      <c r="CY38" s="749"/>
      <c r="CZ38" s="749"/>
      <c r="DA38" s="750"/>
      <c r="DB38" s="748"/>
      <c r="DC38" s="749"/>
      <c r="DD38" s="749"/>
      <c r="DE38" s="749"/>
      <c r="DF38" s="750"/>
      <c r="DG38" s="748"/>
      <c r="DH38" s="749"/>
      <c r="DI38" s="749"/>
      <c r="DJ38" s="749"/>
      <c r="DK38" s="750"/>
      <c r="DL38" s="748"/>
      <c r="DM38" s="749"/>
      <c r="DN38" s="749"/>
      <c r="DO38" s="749"/>
      <c r="DP38" s="750"/>
      <c r="DQ38" s="748"/>
      <c r="DR38" s="749"/>
      <c r="DS38" s="749"/>
      <c r="DT38" s="749"/>
      <c r="DU38" s="750"/>
      <c r="DV38" s="745"/>
      <c r="DW38" s="746"/>
      <c r="DX38" s="746"/>
      <c r="DY38" s="746"/>
      <c r="DZ38" s="751"/>
      <c r="EA38" s="90"/>
    </row>
    <row r="39" spans="1:131" ht="26.25" customHeight="1" x14ac:dyDescent="0.2">
      <c r="A39" s="103">
        <v>12</v>
      </c>
      <c r="B39" s="752"/>
      <c r="C39" s="753"/>
      <c r="D39" s="753"/>
      <c r="E39" s="753"/>
      <c r="F39" s="753"/>
      <c r="G39" s="753"/>
      <c r="H39" s="753"/>
      <c r="I39" s="753"/>
      <c r="J39" s="753"/>
      <c r="K39" s="753"/>
      <c r="L39" s="753"/>
      <c r="M39" s="753"/>
      <c r="N39" s="753"/>
      <c r="O39" s="753"/>
      <c r="P39" s="754"/>
      <c r="Q39" s="755"/>
      <c r="R39" s="756"/>
      <c r="S39" s="756"/>
      <c r="T39" s="756"/>
      <c r="U39" s="756"/>
      <c r="V39" s="756"/>
      <c r="W39" s="756"/>
      <c r="X39" s="756"/>
      <c r="Y39" s="756"/>
      <c r="Z39" s="756"/>
      <c r="AA39" s="756"/>
      <c r="AB39" s="756"/>
      <c r="AC39" s="756"/>
      <c r="AD39" s="756"/>
      <c r="AE39" s="757"/>
      <c r="AF39" s="758"/>
      <c r="AG39" s="759"/>
      <c r="AH39" s="759"/>
      <c r="AI39" s="759"/>
      <c r="AJ39" s="760"/>
      <c r="AK39" s="806"/>
      <c r="AL39" s="802"/>
      <c r="AM39" s="802"/>
      <c r="AN39" s="802"/>
      <c r="AO39" s="802"/>
      <c r="AP39" s="802"/>
      <c r="AQ39" s="802"/>
      <c r="AR39" s="802"/>
      <c r="AS39" s="802"/>
      <c r="AT39" s="802"/>
      <c r="AU39" s="802"/>
      <c r="AV39" s="802"/>
      <c r="AW39" s="802"/>
      <c r="AX39" s="802"/>
      <c r="AY39" s="802"/>
      <c r="AZ39" s="803"/>
      <c r="BA39" s="803"/>
      <c r="BB39" s="803"/>
      <c r="BC39" s="803"/>
      <c r="BD39" s="803"/>
      <c r="BE39" s="804"/>
      <c r="BF39" s="804"/>
      <c r="BG39" s="804"/>
      <c r="BH39" s="804"/>
      <c r="BI39" s="805"/>
      <c r="BJ39" s="92"/>
      <c r="BK39" s="92"/>
      <c r="BL39" s="92"/>
      <c r="BM39" s="92"/>
      <c r="BN39" s="92"/>
      <c r="BO39" s="102"/>
      <c r="BP39" s="102"/>
      <c r="BQ39" s="99">
        <v>33</v>
      </c>
      <c r="BR39" s="100"/>
      <c r="BS39" s="745"/>
      <c r="BT39" s="746"/>
      <c r="BU39" s="746"/>
      <c r="BV39" s="746"/>
      <c r="BW39" s="746"/>
      <c r="BX39" s="746"/>
      <c r="BY39" s="746"/>
      <c r="BZ39" s="746"/>
      <c r="CA39" s="746"/>
      <c r="CB39" s="746"/>
      <c r="CC39" s="746"/>
      <c r="CD39" s="746"/>
      <c r="CE39" s="746"/>
      <c r="CF39" s="746"/>
      <c r="CG39" s="747"/>
      <c r="CH39" s="748"/>
      <c r="CI39" s="749"/>
      <c r="CJ39" s="749"/>
      <c r="CK39" s="749"/>
      <c r="CL39" s="750"/>
      <c r="CM39" s="748"/>
      <c r="CN39" s="749"/>
      <c r="CO39" s="749"/>
      <c r="CP39" s="749"/>
      <c r="CQ39" s="750"/>
      <c r="CR39" s="748"/>
      <c r="CS39" s="749"/>
      <c r="CT39" s="749"/>
      <c r="CU39" s="749"/>
      <c r="CV39" s="750"/>
      <c r="CW39" s="748"/>
      <c r="CX39" s="749"/>
      <c r="CY39" s="749"/>
      <c r="CZ39" s="749"/>
      <c r="DA39" s="750"/>
      <c r="DB39" s="748"/>
      <c r="DC39" s="749"/>
      <c r="DD39" s="749"/>
      <c r="DE39" s="749"/>
      <c r="DF39" s="750"/>
      <c r="DG39" s="748"/>
      <c r="DH39" s="749"/>
      <c r="DI39" s="749"/>
      <c r="DJ39" s="749"/>
      <c r="DK39" s="750"/>
      <c r="DL39" s="748"/>
      <c r="DM39" s="749"/>
      <c r="DN39" s="749"/>
      <c r="DO39" s="749"/>
      <c r="DP39" s="750"/>
      <c r="DQ39" s="748"/>
      <c r="DR39" s="749"/>
      <c r="DS39" s="749"/>
      <c r="DT39" s="749"/>
      <c r="DU39" s="750"/>
      <c r="DV39" s="745"/>
      <c r="DW39" s="746"/>
      <c r="DX39" s="746"/>
      <c r="DY39" s="746"/>
      <c r="DZ39" s="751"/>
      <c r="EA39" s="90"/>
    </row>
    <row r="40" spans="1:131" ht="26.25" customHeight="1" x14ac:dyDescent="0.2">
      <c r="A40" s="99">
        <v>13</v>
      </c>
      <c r="B40" s="752"/>
      <c r="C40" s="753"/>
      <c r="D40" s="753"/>
      <c r="E40" s="753"/>
      <c r="F40" s="753"/>
      <c r="G40" s="753"/>
      <c r="H40" s="753"/>
      <c r="I40" s="753"/>
      <c r="J40" s="753"/>
      <c r="K40" s="753"/>
      <c r="L40" s="753"/>
      <c r="M40" s="753"/>
      <c r="N40" s="753"/>
      <c r="O40" s="753"/>
      <c r="P40" s="754"/>
      <c r="Q40" s="755"/>
      <c r="R40" s="756"/>
      <c r="S40" s="756"/>
      <c r="T40" s="756"/>
      <c r="U40" s="756"/>
      <c r="V40" s="756"/>
      <c r="W40" s="756"/>
      <c r="X40" s="756"/>
      <c r="Y40" s="756"/>
      <c r="Z40" s="756"/>
      <c r="AA40" s="756"/>
      <c r="AB40" s="756"/>
      <c r="AC40" s="756"/>
      <c r="AD40" s="756"/>
      <c r="AE40" s="757"/>
      <c r="AF40" s="758"/>
      <c r="AG40" s="759"/>
      <c r="AH40" s="759"/>
      <c r="AI40" s="759"/>
      <c r="AJ40" s="760"/>
      <c r="AK40" s="806"/>
      <c r="AL40" s="802"/>
      <c r="AM40" s="802"/>
      <c r="AN40" s="802"/>
      <c r="AO40" s="802"/>
      <c r="AP40" s="802"/>
      <c r="AQ40" s="802"/>
      <c r="AR40" s="802"/>
      <c r="AS40" s="802"/>
      <c r="AT40" s="802"/>
      <c r="AU40" s="802"/>
      <c r="AV40" s="802"/>
      <c r="AW40" s="802"/>
      <c r="AX40" s="802"/>
      <c r="AY40" s="802"/>
      <c r="AZ40" s="803"/>
      <c r="BA40" s="803"/>
      <c r="BB40" s="803"/>
      <c r="BC40" s="803"/>
      <c r="BD40" s="803"/>
      <c r="BE40" s="804"/>
      <c r="BF40" s="804"/>
      <c r="BG40" s="804"/>
      <c r="BH40" s="804"/>
      <c r="BI40" s="805"/>
      <c r="BJ40" s="92"/>
      <c r="BK40" s="92"/>
      <c r="BL40" s="92"/>
      <c r="BM40" s="92"/>
      <c r="BN40" s="92"/>
      <c r="BO40" s="102"/>
      <c r="BP40" s="102"/>
      <c r="BQ40" s="99">
        <v>34</v>
      </c>
      <c r="BR40" s="100"/>
      <c r="BS40" s="745"/>
      <c r="BT40" s="746"/>
      <c r="BU40" s="746"/>
      <c r="BV40" s="746"/>
      <c r="BW40" s="746"/>
      <c r="BX40" s="746"/>
      <c r="BY40" s="746"/>
      <c r="BZ40" s="746"/>
      <c r="CA40" s="746"/>
      <c r="CB40" s="746"/>
      <c r="CC40" s="746"/>
      <c r="CD40" s="746"/>
      <c r="CE40" s="746"/>
      <c r="CF40" s="746"/>
      <c r="CG40" s="747"/>
      <c r="CH40" s="748"/>
      <c r="CI40" s="749"/>
      <c r="CJ40" s="749"/>
      <c r="CK40" s="749"/>
      <c r="CL40" s="750"/>
      <c r="CM40" s="748"/>
      <c r="CN40" s="749"/>
      <c r="CO40" s="749"/>
      <c r="CP40" s="749"/>
      <c r="CQ40" s="750"/>
      <c r="CR40" s="748"/>
      <c r="CS40" s="749"/>
      <c r="CT40" s="749"/>
      <c r="CU40" s="749"/>
      <c r="CV40" s="750"/>
      <c r="CW40" s="748"/>
      <c r="CX40" s="749"/>
      <c r="CY40" s="749"/>
      <c r="CZ40" s="749"/>
      <c r="DA40" s="750"/>
      <c r="DB40" s="748"/>
      <c r="DC40" s="749"/>
      <c r="DD40" s="749"/>
      <c r="DE40" s="749"/>
      <c r="DF40" s="750"/>
      <c r="DG40" s="748"/>
      <c r="DH40" s="749"/>
      <c r="DI40" s="749"/>
      <c r="DJ40" s="749"/>
      <c r="DK40" s="750"/>
      <c r="DL40" s="748"/>
      <c r="DM40" s="749"/>
      <c r="DN40" s="749"/>
      <c r="DO40" s="749"/>
      <c r="DP40" s="750"/>
      <c r="DQ40" s="748"/>
      <c r="DR40" s="749"/>
      <c r="DS40" s="749"/>
      <c r="DT40" s="749"/>
      <c r="DU40" s="750"/>
      <c r="DV40" s="745"/>
      <c r="DW40" s="746"/>
      <c r="DX40" s="746"/>
      <c r="DY40" s="746"/>
      <c r="DZ40" s="751"/>
      <c r="EA40" s="90"/>
    </row>
    <row r="41" spans="1:131" ht="26.25" customHeight="1" x14ac:dyDescent="0.2">
      <c r="A41" s="99">
        <v>14</v>
      </c>
      <c r="B41" s="752"/>
      <c r="C41" s="753"/>
      <c r="D41" s="753"/>
      <c r="E41" s="753"/>
      <c r="F41" s="753"/>
      <c r="G41" s="753"/>
      <c r="H41" s="753"/>
      <c r="I41" s="753"/>
      <c r="J41" s="753"/>
      <c r="K41" s="753"/>
      <c r="L41" s="753"/>
      <c r="M41" s="753"/>
      <c r="N41" s="753"/>
      <c r="O41" s="753"/>
      <c r="P41" s="754"/>
      <c r="Q41" s="755"/>
      <c r="R41" s="756"/>
      <c r="S41" s="756"/>
      <c r="T41" s="756"/>
      <c r="U41" s="756"/>
      <c r="V41" s="756"/>
      <c r="W41" s="756"/>
      <c r="X41" s="756"/>
      <c r="Y41" s="756"/>
      <c r="Z41" s="756"/>
      <c r="AA41" s="756"/>
      <c r="AB41" s="756"/>
      <c r="AC41" s="756"/>
      <c r="AD41" s="756"/>
      <c r="AE41" s="757"/>
      <c r="AF41" s="758"/>
      <c r="AG41" s="759"/>
      <c r="AH41" s="759"/>
      <c r="AI41" s="759"/>
      <c r="AJ41" s="760"/>
      <c r="AK41" s="806"/>
      <c r="AL41" s="802"/>
      <c r="AM41" s="802"/>
      <c r="AN41" s="802"/>
      <c r="AO41" s="802"/>
      <c r="AP41" s="802"/>
      <c r="AQ41" s="802"/>
      <c r="AR41" s="802"/>
      <c r="AS41" s="802"/>
      <c r="AT41" s="802"/>
      <c r="AU41" s="802"/>
      <c r="AV41" s="802"/>
      <c r="AW41" s="802"/>
      <c r="AX41" s="802"/>
      <c r="AY41" s="802"/>
      <c r="AZ41" s="803"/>
      <c r="BA41" s="803"/>
      <c r="BB41" s="803"/>
      <c r="BC41" s="803"/>
      <c r="BD41" s="803"/>
      <c r="BE41" s="804"/>
      <c r="BF41" s="804"/>
      <c r="BG41" s="804"/>
      <c r="BH41" s="804"/>
      <c r="BI41" s="805"/>
      <c r="BJ41" s="92"/>
      <c r="BK41" s="92"/>
      <c r="BL41" s="92"/>
      <c r="BM41" s="92"/>
      <c r="BN41" s="92"/>
      <c r="BO41" s="102"/>
      <c r="BP41" s="102"/>
      <c r="BQ41" s="99">
        <v>35</v>
      </c>
      <c r="BR41" s="100"/>
      <c r="BS41" s="745"/>
      <c r="BT41" s="746"/>
      <c r="BU41" s="746"/>
      <c r="BV41" s="746"/>
      <c r="BW41" s="746"/>
      <c r="BX41" s="746"/>
      <c r="BY41" s="746"/>
      <c r="BZ41" s="746"/>
      <c r="CA41" s="746"/>
      <c r="CB41" s="746"/>
      <c r="CC41" s="746"/>
      <c r="CD41" s="746"/>
      <c r="CE41" s="746"/>
      <c r="CF41" s="746"/>
      <c r="CG41" s="747"/>
      <c r="CH41" s="748"/>
      <c r="CI41" s="749"/>
      <c r="CJ41" s="749"/>
      <c r="CK41" s="749"/>
      <c r="CL41" s="750"/>
      <c r="CM41" s="748"/>
      <c r="CN41" s="749"/>
      <c r="CO41" s="749"/>
      <c r="CP41" s="749"/>
      <c r="CQ41" s="750"/>
      <c r="CR41" s="748"/>
      <c r="CS41" s="749"/>
      <c r="CT41" s="749"/>
      <c r="CU41" s="749"/>
      <c r="CV41" s="750"/>
      <c r="CW41" s="748"/>
      <c r="CX41" s="749"/>
      <c r="CY41" s="749"/>
      <c r="CZ41" s="749"/>
      <c r="DA41" s="750"/>
      <c r="DB41" s="748"/>
      <c r="DC41" s="749"/>
      <c r="DD41" s="749"/>
      <c r="DE41" s="749"/>
      <c r="DF41" s="750"/>
      <c r="DG41" s="748"/>
      <c r="DH41" s="749"/>
      <c r="DI41" s="749"/>
      <c r="DJ41" s="749"/>
      <c r="DK41" s="750"/>
      <c r="DL41" s="748"/>
      <c r="DM41" s="749"/>
      <c r="DN41" s="749"/>
      <c r="DO41" s="749"/>
      <c r="DP41" s="750"/>
      <c r="DQ41" s="748"/>
      <c r="DR41" s="749"/>
      <c r="DS41" s="749"/>
      <c r="DT41" s="749"/>
      <c r="DU41" s="750"/>
      <c r="DV41" s="745"/>
      <c r="DW41" s="746"/>
      <c r="DX41" s="746"/>
      <c r="DY41" s="746"/>
      <c r="DZ41" s="751"/>
      <c r="EA41" s="90"/>
    </row>
    <row r="42" spans="1:131" ht="26.25" customHeight="1" x14ac:dyDescent="0.2">
      <c r="A42" s="99">
        <v>15</v>
      </c>
      <c r="B42" s="752"/>
      <c r="C42" s="753"/>
      <c r="D42" s="753"/>
      <c r="E42" s="753"/>
      <c r="F42" s="753"/>
      <c r="G42" s="753"/>
      <c r="H42" s="753"/>
      <c r="I42" s="753"/>
      <c r="J42" s="753"/>
      <c r="K42" s="753"/>
      <c r="L42" s="753"/>
      <c r="M42" s="753"/>
      <c r="N42" s="753"/>
      <c r="O42" s="753"/>
      <c r="P42" s="754"/>
      <c r="Q42" s="755"/>
      <c r="R42" s="756"/>
      <c r="S42" s="756"/>
      <c r="T42" s="756"/>
      <c r="U42" s="756"/>
      <c r="V42" s="756"/>
      <c r="W42" s="756"/>
      <c r="X42" s="756"/>
      <c r="Y42" s="756"/>
      <c r="Z42" s="756"/>
      <c r="AA42" s="756"/>
      <c r="AB42" s="756"/>
      <c r="AC42" s="756"/>
      <c r="AD42" s="756"/>
      <c r="AE42" s="757"/>
      <c r="AF42" s="758"/>
      <c r="AG42" s="759"/>
      <c r="AH42" s="759"/>
      <c r="AI42" s="759"/>
      <c r="AJ42" s="760"/>
      <c r="AK42" s="806"/>
      <c r="AL42" s="802"/>
      <c r="AM42" s="802"/>
      <c r="AN42" s="802"/>
      <c r="AO42" s="802"/>
      <c r="AP42" s="802"/>
      <c r="AQ42" s="802"/>
      <c r="AR42" s="802"/>
      <c r="AS42" s="802"/>
      <c r="AT42" s="802"/>
      <c r="AU42" s="802"/>
      <c r="AV42" s="802"/>
      <c r="AW42" s="802"/>
      <c r="AX42" s="802"/>
      <c r="AY42" s="802"/>
      <c r="AZ42" s="803"/>
      <c r="BA42" s="803"/>
      <c r="BB42" s="803"/>
      <c r="BC42" s="803"/>
      <c r="BD42" s="803"/>
      <c r="BE42" s="804"/>
      <c r="BF42" s="804"/>
      <c r="BG42" s="804"/>
      <c r="BH42" s="804"/>
      <c r="BI42" s="805"/>
      <c r="BJ42" s="92"/>
      <c r="BK42" s="92"/>
      <c r="BL42" s="92"/>
      <c r="BM42" s="92"/>
      <c r="BN42" s="92"/>
      <c r="BO42" s="102"/>
      <c r="BP42" s="102"/>
      <c r="BQ42" s="99">
        <v>36</v>
      </c>
      <c r="BR42" s="100"/>
      <c r="BS42" s="745"/>
      <c r="BT42" s="746"/>
      <c r="BU42" s="746"/>
      <c r="BV42" s="746"/>
      <c r="BW42" s="746"/>
      <c r="BX42" s="746"/>
      <c r="BY42" s="746"/>
      <c r="BZ42" s="746"/>
      <c r="CA42" s="746"/>
      <c r="CB42" s="746"/>
      <c r="CC42" s="746"/>
      <c r="CD42" s="746"/>
      <c r="CE42" s="746"/>
      <c r="CF42" s="746"/>
      <c r="CG42" s="747"/>
      <c r="CH42" s="748"/>
      <c r="CI42" s="749"/>
      <c r="CJ42" s="749"/>
      <c r="CK42" s="749"/>
      <c r="CL42" s="750"/>
      <c r="CM42" s="748"/>
      <c r="CN42" s="749"/>
      <c r="CO42" s="749"/>
      <c r="CP42" s="749"/>
      <c r="CQ42" s="750"/>
      <c r="CR42" s="748"/>
      <c r="CS42" s="749"/>
      <c r="CT42" s="749"/>
      <c r="CU42" s="749"/>
      <c r="CV42" s="750"/>
      <c r="CW42" s="748"/>
      <c r="CX42" s="749"/>
      <c r="CY42" s="749"/>
      <c r="CZ42" s="749"/>
      <c r="DA42" s="750"/>
      <c r="DB42" s="748"/>
      <c r="DC42" s="749"/>
      <c r="DD42" s="749"/>
      <c r="DE42" s="749"/>
      <c r="DF42" s="750"/>
      <c r="DG42" s="748"/>
      <c r="DH42" s="749"/>
      <c r="DI42" s="749"/>
      <c r="DJ42" s="749"/>
      <c r="DK42" s="750"/>
      <c r="DL42" s="748"/>
      <c r="DM42" s="749"/>
      <c r="DN42" s="749"/>
      <c r="DO42" s="749"/>
      <c r="DP42" s="750"/>
      <c r="DQ42" s="748"/>
      <c r="DR42" s="749"/>
      <c r="DS42" s="749"/>
      <c r="DT42" s="749"/>
      <c r="DU42" s="750"/>
      <c r="DV42" s="745"/>
      <c r="DW42" s="746"/>
      <c r="DX42" s="746"/>
      <c r="DY42" s="746"/>
      <c r="DZ42" s="751"/>
      <c r="EA42" s="90"/>
    </row>
    <row r="43" spans="1:131" ht="26.25" customHeight="1" x14ac:dyDescent="0.2">
      <c r="A43" s="99">
        <v>16</v>
      </c>
      <c r="B43" s="752"/>
      <c r="C43" s="753"/>
      <c r="D43" s="753"/>
      <c r="E43" s="753"/>
      <c r="F43" s="753"/>
      <c r="G43" s="753"/>
      <c r="H43" s="753"/>
      <c r="I43" s="753"/>
      <c r="J43" s="753"/>
      <c r="K43" s="753"/>
      <c r="L43" s="753"/>
      <c r="M43" s="753"/>
      <c r="N43" s="753"/>
      <c r="O43" s="753"/>
      <c r="P43" s="754"/>
      <c r="Q43" s="755"/>
      <c r="R43" s="756"/>
      <c r="S43" s="756"/>
      <c r="T43" s="756"/>
      <c r="U43" s="756"/>
      <c r="V43" s="756"/>
      <c r="W43" s="756"/>
      <c r="X43" s="756"/>
      <c r="Y43" s="756"/>
      <c r="Z43" s="756"/>
      <c r="AA43" s="756"/>
      <c r="AB43" s="756"/>
      <c r="AC43" s="756"/>
      <c r="AD43" s="756"/>
      <c r="AE43" s="757"/>
      <c r="AF43" s="758"/>
      <c r="AG43" s="759"/>
      <c r="AH43" s="759"/>
      <c r="AI43" s="759"/>
      <c r="AJ43" s="760"/>
      <c r="AK43" s="806"/>
      <c r="AL43" s="802"/>
      <c r="AM43" s="802"/>
      <c r="AN43" s="802"/>
      <c r="AO43" s="802"/>
      <c r="AP43" s="802"/>
      <c r="AQ43" s="802"/>
      <c r="AR43" s="802"/>
      <c r="AS43" s="802"/>
      <c r="AT43" s="802"/>
      <c r="AU43" s="802"/>
      <c r="AV43" s="802"/>
      <c r="AW43" s="802"/>
      <c r="AX43" s="802"/>
      <c r="AY43" s="802"/>
      <c r="AZ43" s="803"/>
      <c r="BA43" s="803"/>
      <c r="BB43" s="803"/>
      <c r="BC43" s="803"/>
      <c r="BD43" s="803"/>
      <c r="BE43" s="804"/>
      <c r="BF43" s="804"/>
      <c r="BG43" s="804"/>
      <c r="BH43" s="804"/>
      <c r="BI43" s="805"/>
      <c r="BJ43" s="92"/>
      <c r="BK43" s="92"/>
      <c r="BL43" s="92"/>
      <c r="BM43" s="92"/>
      <c r="BN43" s="92"/>
      <c r="BO43" s="102"/>
      <c r="BP43" s="102"/>
      <c r="BQ43" s="99">
        <v>37</v>
      </c>
      <c r="BR43" s="100"/>
      <c r="BS43" s="745"/>
      <c r="BT43" s="746"/>
      <c r="BU43" s="746"/>
      <c r="BV43" s="746"/>
      <c r="BW43" s="746"/>
      <c r="BX43" s="746"/>
      <c r="BY43" s="746"/>
      <c r="BZ43" s="746"/>
      <c r="CA43" s="746"/>
      <c r="CB43" s="746"/>
      <c r="CC43" s="746"/>
      <c r="CD43" s="746"/>
      <c r="CE43" s="746"/>
      <c r="CF43" s="746"/>
      <c r="CG43" s="747"/>
      <c r="CH43" s="748"/>
      <c r="CI43" s="749"/>
      <c r="CJ43" s="749"/>
      <c r="CK43" s="749"/>
      <c r="CL43" s="750"/>
      <c r="CM43" s="748"/>
      <c r="CN43" s="749"/>
      <c r="CO43" s="749"/>
      <c r="CP43" s="749"/>
      <c r="CQ43" s="750"/>
      <c r="CR43" s="748"/>
      <c r="CS43" s="749"/>
      <c r="CT43" s="749"/>
      <c r="CU43" s="749"/>
      <c r="CV43" s="750"/>
      <c r="CW43" s="748"/>
      <c r="CX43" s="749"/>
      <c r="CY43" s="749"/>
      <c r="CZ43" s="749"/>
      <c r="DA43" s="750"/>
      <c r="DB43" s="748"/>
      <c r="DC43" s="749"/>
      <c r="DD43" s="749"/>
      <c r="DE43" s="749"/>
      <c r="DF43" s="750"/>
      <c r="DG43" s="748"/>
      <c r="DH43" s="749"/>
      <c r="DI43" s="749"/>
      <c r="DJ43" s="749"/>
      <c r="DK43" s="750"/>
      <c r="DL43" s="748"/>
      <c r="DM43" s="749"/>
      <c r="DN43" s="749"/>
      <c r="DO43" s="749"/>
      <c r="DP43" s="750"/>
      <c r="DQ43" s="748"/>
      <c r="DR43" s="749"/>
      <c r="DS43" s="749"/>
      <c r="DT43" s="749"/>
      <c r="DU43" s="750"/>
      <c r="DV43" s="745"/>
      <c r="DW43" s="746"/>
      <c r="DX43" s="746"/>
      <c r="DY43" s="746"/>
      <c r="DZ43" s="751"/>
      <c r="EA43" s="90"/>
    </row>
    <row r="44" spans="1:131" ht="26.25" customHeight="1" x14ac:dyDescent="0.2">
      <c r="A44" s="99">
        <v>17</v>
      </c>
      <c r="B44" s="752"/>
      <c r="C44" s="753"/>
      <c r="D44" s="753"/>
      <c r="E44" s="753"/>
      <c r="F44" s="753"/>
      <c r="G44" s="753"/>
      <c r="H44" s="753"/>
      <c r="I44" s="753"/>
      <c r="J44" s="753"/>
      <c r="K44" s="753"/>
      <c r="L44" s="753"/>
      <c r="M44" s="753"/>
      <c r="N44" s="753"/>
      <c r="O44" s="753"/>
      <c r="P44" s="754"/>
      <c r="Q44" s="755"/>
      <c r="R44" s="756"/>
      <c r="S44" s="756"/>
      <c r="T44" s="756"/>
      <c r="U44" s="756"/>
      <c r="V44" s="756"/>
      <c r="W44" s="756"/>
      <c r="X44" s="756"/>
      <c r="Y44" s="756"/>
      <c r="Z44" s="756"/>
      <c r="AA44" s="756"/>
      <c r="AB44" s="756"/>
      <c r="AC44" s="756"/>
      <c r="AD44" s="756"/>
      <c r="AE44" s="757"/>
      <c r="AF44" s="758"/>
      <c r="AG44" s="759"/>
      <c r="AH44" s="759"/>
      <c r="AI44" s="759"/>
      <c r="AJ44" s="760"/>
      <c r="AK44" s="806"/>
      <c r="AL44" s="802"/>
      <c r="AM44" s="802"/>
      <c r="AN44" s="802"/>
      <c r="AO44" s="802"/>
      <c r="AP44" s="802"/>
      <c r="AQ44" s="802"/>
      <c r="AR44" s="802"/>
      <c r="AS44" s="802"/>
      <c r="AT44" s="802"/>
      <c r="AU44" s="802"/>
      <c r="AV44" s="802"/>
      <c r="AW44" s="802"/>
      <c r="AX44" s="802"/>
      <c r="AY44" s="802"/>
      <c r="AZ44" s="803"/>
      <c r="BA44" s="803"/>
      <c r="BB44" s="803"/>
      <c r="BC44" s="803"/>
      <c r="BD44" s="803"/>
      <c r="BE44" s="804"/>
      <c r="BF44" s="804"/>
      <c r="BG44" s="804"/>
      <c r="BH44" s="804"/>
      <c r="BI44" s="805"/>
      <c r="BJ44" s="92"/>
      <c r="BK44" s="92"/>
      <c r="BL44" s="92"/>
      <c r="BM44" s="92"/>
      <c r="BN44" s="92"/>
      <c r="BO44" s="102"/>
      <c r="BP44" s="102"/>
      <c r="BQ44" s="99">
        <v>38</v>
      </c>
      <c r="BR44" s="100"/>
      <c r="BS44" s="745"/>
      <c r="BT44" s="746"/>
      <c r="BU44" s="746"/>
      <c r="BV44" s="746"/>
      <c r="BW44" s="746"/>
      <c r="BX44" s="746"/>
      <c r="BY44" s="746"/>
      <c r="BZ44" s="746"/>
      <c r="CA44" s="746"/>
      <c r="CB44" s="746"/>
      <c r="CC44" s="746"/>
      <c r="CD44" s="746"/>
      <c r="CE44" s="746"/>
      <c r="CF44" s="746"/>
      <c r="CG44" s="747"/>
      <c r="CH44" s="748"/>
      <c r="CI44" s="749"/>
      <c r="CJ44" s="749"/>
      <c r="CK44" s="749"/>
      <c r="CL44" s="750"/>
      <c r="CM44" s="748"/>
      <c r="CN44" s="749"/>
      <c r="CO44" s="749"/>
      <c r="CP44" s="749"/>
      <c r="CQ44" s="750"/>
      <c r="CR44" s="748"/>
      <c r="CS44" s="749"/>
      <c r="CT44" s="749"/>
      <c r="CU44" s="749"/>
      <c r="CV44" s="750"/>
      <c r="CW44" s="748"/>
      <c r="CX44" s="749"/>
      <c r="CY44" s="749"/>
      <c r="CZ44" s="749"/>
      <c r="DA44" s="750"/>
      <c r="DB44" s="748"/>
      <c r="DC44" s="749"/>
      <c r="DD44" s="749"/>
      <c r="DE44" s="749"/>
      <c r="DF44" s="750"/>
      <c r="DG44" s="748"/>
      <c r="DH44" s="749"/>
      <c r="DI44" s="749"/>
      <c r="DJ44" s="749"/>
      <c r="DK44" s="750"/>
      <c r="DL44" s="748"/>
      <c r="DM44" s="749"/>
      <c r="DN44" s="749"/>
      <c r="DO44" s="749"/>
      <c r="DP44" s="750"/>
      <c r="DQ44" s="748"/>
      <c r="DR44" s="749"/>
      <c r="DS44" s="749"/>
      <c r="DT44" s="749"/>
      <c r="DU44" s="750"/>
      <c r="DV44" s="745"/>
      <c r="DW44" s="746"/>
      <c r="DX44" s="746"/>
      <c r="DY44" s="746"/>
      <c r="DZ44" s="751"/>
      <c r="EA44" s="90"/>
    </row>
    <row r="45" spans="1:131" ht="26.25" customHeight="1" x14ac:dyDescent="0.2">
      <c r="A45" s="99">
        <v>18</v>
      </c>
      <c r="B45" s="752"/>
      <c r="C45" s="753"/>
      <c r="D45" s="753"/>
      <c r="E45" s="753"/>
      <c r="F45" s="753"/>
      <c r="G45" s="753"/>
      <c r="H45" s="753"/>
      <c r="I45" s="753"/>
      <c r="J45" s="753"/>
      <c r="K45" s="753"/>
      <c r="L45" s="753"/>
      <c r="M45" s="753"/>
      <c r="N45" s="753"/>
      <c r="O45" s="753"/>
      <c r="P45" s="754"/>
      <c r="Q45" s="755"/>
      <c r="R45" s="756"/>
      <c r="S45" s="756"/>
      <c r="T45" s="756"/>
      <c r="U45" s="756"/>
      <c r="V45" s="756"/>
      <c r="W45" s="756"/>
      <c r="X45" s="756"/>
      <c r="Y45" s="756"/>
      <c r="Z45" s="756"/>
      <c r="AA45" s="756"/>
      <c r="AB45" s="756"/>
      <c r="AC45" s="756"/>
      <c r="AD45" s="756"/>
      <c r="AE45" s="757"/>
      <c r="AF45" s="758"/>
      <c r="AG45" s="759"/>
      <c r="AH45" s="759"/>
      <c r="AI45" s="759"/>
      <c r="AJ45" s="760"/>
      <c r="AK45" s="806"/>
      <c r="AL45" s="802"/>
      <c r="AM45" s="802"/>
      <c r="AN45" s="802"/>
      <c r="AO45" s="802"/>
      <c r="AP45" s="802"/>
      <c r="AQ45" s="802"/>
      <c r="AR45" s="802"/>
      <c r="AS45" s="802"/>
      <c r="AT45" s="802"/>
      <c r="AU45" s="802"/>
      <c r="AV45" s="802"/>
      <c r="AW45" s="802"/>
      <c r="AX45" s="802"/>
      <c r="AY45" s="802"/>
      <c r="AZ45" s="803"/>
      <c r="BA45" s="803"/>
      <c r="BB45" s="803"/>
      <c r="BC45" s="803"/>
      <c r="BD45" s="803"/>
      <c r="BE45" s="804"/>
      <c r="BF45" s="804"/>
      <c r="BG45" s="804"/>
      <c r="BH45" s="804"/>
      <c r="BI45" s="805"/>
      <c r="BJ45" s="92"/>
      <c r="BK45" s="92"/>
      <c r="BL45" s="92"/>
      <c r="BM45" s="92"/>
      <c r="BN45" s="92"/>
      <c r="BO45" s="102"/>
      <c r="BP45" s="102"/>
      <c r="BQ45" s="99">
        <v>39</v>
      </c>
      <c r="BR45" s="100"/>
      <c r="BS45" s="745"/>
      <c r="BT45" s="746"/>
      <c r="BU45" s="746"/>
      <c r="BV45" s="746"/>
      <c r="BW45" s="746"/>
      <c r="BX45" s="746"/>
      <c r="BY45" s="746"/>
      <c r="BZ45" s="746"/>
      <c r="CA45" s="746"/>
      <c r="CB45" s="746"/>
      <c r="CC45" s="746"/>
      <c r="CD45" s="746"/>
      <c r="CE45" s="746"/>
      <c r="CF45" s="746"/>
      <c r="CG45" s="747"/>
      <c r="CH45" s="748"/>
      <c r="CI45" s="749"/>
      <c r="CJ45" s="749"/>
      <c r="CK45" s="749"/>
      <c r="CL45" s="750"/>
      <c r="CM45" s="748"/>
      <c r="CN45" s="749"/>
      <c r="CO45" s="749"/>
      <c r="CP45" s="749"/>
      <c r="CQ45" s="750"/>
      <c r="CR45" s="748"/>
      <c r="CS45" s="749"/>
      <c r="CT45" s="749"/>
      <c r="CU45" s="749"/>
      <c r="CV45" s="750"/>
      <c r="CW45" s="748"/>
      <c r="CX45" s="749"/>
      <c r="CY45" s="749"/>
      <c r="CZ45" s="749"/>
      <c r="DA45" s="750"/>
      <c r="DB45" s="748"/>
      <c r="DC45" s="749"/>
      <c r="DD45" s="749"/>
      <c r="DE45" s="749"/>
      <c r="DF45" s="750"/>
      <c r="DG45" s="748"/>
      <c r="DH45" s="749"/>
      <c r="DI45" s="749"/>
      <c r="DJ45" s="749"/>
      <c r="DK45" s="750"/>
      <c r="DL45" s="748"/>
      <c r="DM45" s="749"/>
      <c r="DN45" s="749"/>
      <c r="DO45" s="749"/>
      <c r="DP45" s="750"/>
      <c r="DQ45" s="748"/>
      <c r="DR45" s="749"/>
      <c r="DS45" s="749"/>
      <c r="DT45" s="749"/>
      <c r="DU45" s="750"/>
      <c r="DV45" s="745"/>
      <c r="DW45" s="746"/>
      <c r="DX45" s="746"/>
      <c r="DY45" s="746"/>
      <c r="DZ45" s="751"/>
      <c r="EA45" s="90"/>
    </row>
    <row r="46" spans="1:131" ht="26.25" customHeight="1" x14ac:dyDescent="0.2">
      <c r="A46" s="99">
        <v>19</v>
      </c>
      <c r="B46" s="752"/>
      <c r="C46" s="753"/>
      <c r="D46" s="753"/>
      <c r="E46" s="753"/>
      <c r="F46" s="753"/>
      <c r="G46" s="753"/>
      <c r="H46" s="753"/>
      <c r="I46" s="753"/>
      <c r="J46" s="753"/>
      <c r="K46" s="753"/>
      <c r="L46" s="753"/>
      <c r="M46" s="753"/>
      <c r="N46" s="753"/>
      <c r="O46" s="753"/>
      <c r="P46" s="754"/>
      <c r="Q46" s="755"/>
      <c r="R46" s="756"/>
      <c r="S46" s="756"/>
      <c r="T46" s="756"/>
      <c r="U46" s="756"/>
      <c r="V46" s="756"/>
      <c r="W46" s="756"/>
      <c r="X46" s="756"/>
      <c r="Y46" s="756"/>
      <c r="Z46" s="756"/>
      <c r="AA46" s="756"/>
      <c r="AB46" s="756"/>
      <c r="AC46" s="756"/>
      <c r="AD46" s="756"/>
      <c r="AE46" s="757"/>
      <c r="AF46" s="758"/>
      <c r="AG46" s="759"/>
      <c r="AH46" s="759"/>
      <c r="AI46" s="759"/>
      <c r="AJ46" s="760"/>
      <c r="AK46" s="806"/>
      <c r="AL46" s="802"/>
      <c r="AM46" s="802"/>
      <c r="AN46" s="802"/>
      <c r="AO46" s="802"/>
      <c r="AP46" s="802"/>
      <c r="AQ46" s="802"/>
      <c r="AR46" s="802"/>
      <c r="AS46" s="802"/>
      <c r="AT46" s="802"/>
      <c r="AU46" s="802"/>
      <c r="AV46" s="802"/>
      <c r="AW46" s="802"/>
      <c r="AX46" s="802"/>
      <c r="AY46" s="802"/>
      <c r="AZ46" s="803"/>
      <c r="BA46" s="803"/>
      <c r="BB46" s="803"/>
      <c r="BC46" s="803"/>
      <c r="BD46" s="803"/>
      <c r="BE46" s="804"/>
      <c r="BF46" s="804"/>
      <c r="BG46" s="804"/>
      <c r="BH46" s="804"/>
      <c r="BI46" s="805"/>
      <c r="BJ46" s="92"/>
      <c r="BK46" s="92"/>
      <c r="BL46" s="92"/>
      <c r="BM46" s="92"/>
      <c r="BN46" s="92"/>
      <c r="BO46" s="102"/>
      <c r="BP46" s="102"/>
      <c r="BQ46" s="99">
        <v>40</v>
      </c>
      <c r="BR46" s="100"/>
      <c r="BS46" s="745"/>
      <c r="BT46" s="746"/>
      <c r="BU46" s="746"/>
      <c r="BV46" s="746"/>
      <c r="BW46" s="746"/>
      <c r="BX46" s="746"/>
      <c r="BY46" s="746"/>
      <c r="BZ46" s="746"/>
      <c r="CA46" s="746"/>
      <c r="CB46" s="746"/>
      <c r="CC46" s="746"/>
      <c r="CD46" s="746"/>
      <c r="CE46" s="746"/>
      <c r="CF46" s="746"/>
      <c r="CG46" s="747"/>
      <c r="CH46" s="748"/>
      <c r="CI46" s="749"/>
      <c r="CJ46" s="749"/>
      <c r="CK46" s="749"/>
      <c r="CL46" s="750"/>
      <c r="CM46" s="748"/>
      <c r="CN46" s="749"/>
      <c r="CO46" s="749"/>
      <c r="CP46" s="749"/>
      <c r="CQ46" s="750"/>
      <c r="CR46" s="748"/>
      <c r="CS46" s="749"/>
      <c r="CT46" s="749"/>
      <c r="CU46" s="749"/>
      <c r="CV46" s="750"/>
      <c r="CW46" s="748"/>
      <c r="CX46" s="749"/>
      <c r="CY46" s="749"/>
      <c r="CZ46" s="749"/>
      <c r="DA46" s="750"/>
      <c r="DB46" s="748"/>
      <c r="DC46" s="749"/>
      <c r="DD46" s="749"/>
      <c r="DE46" s="749"/>
      <c r="DF46" s="750"/>
      <c r="DG46" s="748"/>
      <c r="DH46" s="749"/>
      <c r="DI46" s="749"/>
      <c r="DJ46" s="749"/>
      <c r="DK46" s="750"/>
      <c r="DL46" s="748"/>
      <c r="DM46" s="749"/>
      <c r="DN46" s="749"/>
      <c r="DO46" s="749"/>
      <c r="DP46" s="750"/>
      <c r="DQ46" s="748"/>
      <c r="DR46" s="749"/>
      <c r="DS46" s="749"/>
      <c r="DT46" s="749"/>
      <c r="DU46" s="750"/>
      <c r="DV46" s="745"/>
      <c r="DW46" s="746"/>
      <c r="DX46" s="746"/>
      <c r="DY46" s="746"/>
      <c r="DZ46" s="751"/>
      <c r="EA46" s="90"/>
    </row>
    <row r="47" spans="1:131" ht="26.25" customHeight="1" x14ac:dyDescent="0.2">
      <c r="A47" s="99">
        <v>20</v>
      </c>
      <c r="B47" s="752"/>
      <c r="C47" s="753"/>
      <c r="D47" s="753"/>
      <c r="E47" s="753"/>
      <c r="F47" s="753"/>
      <c r="G47" s="753"/>
      <c r="H47" s="753"/>
      <c r="I47" s="753"/>
      <c r="J47" s="753"/>
      <c r="K47" s="753"/>
      <c r="L47" s="753"/>
      <c r="M47" s="753"/>
      <c r="N47" s="753"/>
      <c r="O47" s="753"/>
      <c r="P47" s="754"/>
      <c r="Q47" s="755"/>
      <c r="R47" s="756"/>
      <c r="S47" s="756"/>
      <c r="T47" s="756"/>
      <c r="U47" s="756"/>
      <c r="V47" s="756"/>
      <c r="W47" s="756"/>
      <c r="X47" s="756"/>
      <c r="Y47" s="756"/>
      <c r="Z47" s="756"/>
      <c r="AA47" s="756"/>
      <c r="AB47" s="756"/>
      <c r="AC47" s="756"/>
      <c r="AD47" s="756"/>
      <c r="AE47" s="757"/>
      <c r="AF47" s="758"/>
      <c r="AG47" s="759"/>
      <c r="AH47" s="759"/>
      <c r="AI47" s="759"/>
      <c r="AJ47" s="760"/>
      <c r="AK47" s="806"/>
      <c r="AL47" s="802"/>
      <c r="AM47" s="802"/>
      <c r="AN47" s="802"/>
      <c r="AO47" s="802"/>
      <c r="AP47" s="802"/>
      <c r="AQ47" s="802"/>
      <c r="AR47" s="802"/>
      <c r="AS47" s="802"/>
      <c r="AT47" s="802"/>
      <c r="AU47" s="802"/>
      <c r="AV47" s="802"/>
      <c r="AW47" s="802"/>
      <c r="AX47" s="802"/>
      <c r="AY47" s="802"/>
      <c r="AZ47" s="803"/>
      <c r="BA47" s="803"/>
      <c r="BB47" s="803"/>
      <c r="BC47" s="803"/>
      <c r="BD47" s="803"/>
      <c r="BE47" s="804"/>
      <c r="BF47" s="804"/>
      <c r="BG47" s="804"/>
      <c r="BH47" s="804"/>
      <c r="BI47" s="805"/>
      <c r="BJ47" s="92"/>
      <c r="BK47" s="92"/>
      <c r="BL47" s="92"/>
      <c r="BM47" s="92"/>
      <c r="BN47" s="92"/>
      <c r="BO47" s="102"/>
      <c r="BP47" s="102"/>
      <c r="BQ47" s="99">
        <v>41</v>
      </c>
      <c r="BR47" s="100"/>
      <c r="BS47" s="745"/>
      <c r="BT47" s="746"/>
      <c r="BU47" s="746"/>
      <c r="BV47" s="746"/>
      <c r="BW47" s="746"/>
      <c r="BX47" s="746"/>
      <c r="BY47" s="746"/>
      <c r="BZ47" s="746"/>
      <c r="CA47" s="746"/>
      <c r="CB47" s="746"/>
      <c r="CC47" s="746"/>
      <c r="CD47" s="746"/>
      <c r="CE47" s="746"/>
      <c r="CF47" s="746"/>
      <c r="CG47" s="747"/>
      <c r="CH47" s="748"/>
      <c r="CI47" s="749"/>
      <c r="CJ47" s="749"/>
      <c r="CK47" s="749"/>
      <c r="CL47" s="750"/>
      <c r="CM47" s="748"/>
      <c r="CN47" s="749"/>
      <c r="CO47" s="749"/>
      <c r="CP47" s="749"/>
      <c r="CQ47" s="750"/>
      <c r="CR47" s="748"/>
      <c r="CS47" s="749"/>
      <c r="CT47" s="749"/>
      <c r="CU47" s="749"/>
      <c r="CV47" s="750"/>
      <c r="CW47" s="748"/>
      <c r="CX47" s="749"/>
      <c r="CY47" s="749"/>
      <c r="CZ47" s="749"/>
      <c r="DA47" s="750"/>
      <c r="DB47" s="748"/>
      <c r="DC47" s="749"/>
      <c r="DD47" s="749"/>
      <c r="DE47" s="749"/>
      <c r="DF47" s="750"/>
      <c r="DG47" s="748"/>
      <c r="DH47" s="749"/>
      <c r="DI47" s="749"/>
      <c r="DJ47" s="749"/>
      <c r="DK47" s="750"/>
      <c r="DL47" s="748"/>
      <c r="DM47" s="749"/>
      <c r="DN47" s="749"/>
      <c r="DO47" s="749"/>
      <c r="DP47" s="750"/>
      <c r="DQ47" s="748"/>
      <c r="DR47" s="749"/>
      <c r="DS47" s="749"/>
      <c r="DT47" s="749"/>
      <c r="DU47" s="750"/>
      <c r="DV47" s="745"/>
      <c r="DW47" s="746"/>
      <c r="DX47" s="746"/>
      <c r="DY47" s="746"/>
      <c r="DZ47" s="751"/>
      <c r="EA47" s="90"/>
    </row>
    <row r="48" spans="1:131" ht="26.25" customHeight="1" x14ac:dyDescent="0.2">
      <c r="A48" s="99">
        <v>21</v>
      </c>
      <c r="B48" s="752"/>
      <c r="C48" s="753"/>
      <c r="D48" s="753"/>
      <c r="E48" s="753"/>
      <c r="F48" s="753"/>
      <c r="G48" s="753"/>
      <c r="H48" s="753"/>
      <c r="I48" s="753"/>
      <c r="J48" s="753"/>
      <c r="K48" s="753"/>
      <c r="L48" s="753"/>
      <c r="M48" s="753"/>
      <c r="N48" s="753"/>
      <c r="O48" s="753"/>
      <c r="P48" s="754"/>
      <c r="Q48" s="755"/>
      <c r="R48" s="756"/>
      <c r="S48" s="756"/>
      <c r="T48" s="756"/>
      <c r="U48" s="756"/>
      <c r="V48" s="756"/>
      <c r="W48" s="756"/>
      <c r="X48" s="756"/>
      <c r="Y48" s="756"/>
      <c r="Z48" s="756"/>
      <c r="AA48" s="756"/>
      <c r="AB48" s="756"/>
      <c r="AC48" s="756"/>
      <c r="AD48" s="756"/>
      <c r="AE48" s="757"/>
      <c r="AF48" s="758"/>
      <c r="AG48" s="759"/>
      <c r="AH48" s="759"/>
      <c r="AI48" s="759"/>
      <c r="AJ48" s="760"/>
      <c r="AK48" s="806"/>
      <c r="AL48" s="802"/>
      <c r="AM48" s="802"/>
      <c r="AN48" s="802"/>
      <c r="AO48" s="802"/>
      <c r="AP48" s="802"/>
      <c r="AQ48" s="802"/>
      <c r="AR48" s="802"/>
      <c r="AS48" s="802"/>
      <c r="AT48" s="802"/>
      <c r="AU48" s="802"/>
      <c r="AV48" s="802"/>
      <c r="AW48" s="802"/>
      <c r="AX48" s="802"/>
      <c r="AY48" s="802"/>
      <c r="AZ48" s="803"/>
      <c r="BA48" s="803"/>
      <c r="BB48" s="803"/>
      <c r="BC48" s="803"/>
      <c r="BD48" s="803"/>
      <c r="BE48" s="804"/>
      <c r="BF48" s="804"/>
      <c r="BG48" s="804"/>
      <c r="BH48" s="804"/>
      <c r="BI48" s="805"/>
      <c r="BJ48" s="92"/>
      <c r="BK48" s="92"/>
      <c r="BL48" s="92"/>
      <c r="BM48" s="92"/>
      <c r="BN48" s="92"/>
      <c r="BO48" s="102"/>
      <c r="BP48" s="102"/>
      <c r="BQ48" s="99">
        <v>42</v>
      </c>
      <c r="BR48" s="100"/>
      <c r="BS48" s="745"/>
      <c r="BT48" s="746"/>
      <c r="BU48" s="746"/>
      <c r="BV48" s="746"/>
      <c r="BW48" s="746"/>
      <c r="BX48" s="746"/>
      <c r="BY48" s="746"/>
      <c r="BZ48" s="746"/>
      <c r="CA48" s="746"/>
      <c r="CB48" s="746"/>
      <c r="CC48" s="746"/>
      <c r="CD48" s="746"/>
      <c r="CE48" s="746"/>
      <c r="CF48" s="746"/>
      <c r="CG48" s="747"/>
      <c r="CH48" s="748"/>
      <c r="CI48" s="749"/>
      <c r="CJ48" s="749"/>
      <c r="CK48" s="749"/>
      <c r="CL48" s="750"/>
      <c r="CM48" s="748"/>
      <c r="CN48" s="749"/>
      <c r="CO48" s="749"/>
      <c r="CP48" s="749"/>
      <c r="CQ48" s="750"/>
      <c r="CR48" s="748"/>
      <c r="CS48" s="749"/>
      <c r="CT48" s="749"/>
      <c r="CU48" s="749"/>
      <c r="CV48" s="750"/>
      <c r="CW48" s="748"/>
      <c r="CX48" s="749"/>
      <c r="CY48" s="749"/>
      <c r="CZ48" s="749"/>
      <c r="DA48" s="750"/>
      <c r="DB48" s="748"/>
      <c r="DC48" s="749"/>
      <c r="DD48" s="749"/>
      <c r="DE48" s="749"/>
      <c r="DF48" s="750"/>
      <c r="DG48" s="748"/>
      <c r="DH48" s="749"/>
      <c r="DI48" s="749"/>
      <c r="DJ48" s="749"/>
      <c r="DK48" s="750"/>
      <c r="DL48" s="748"/>
      <c r="DM48" s="749"/>
      <c r="DN48" s="749"/>
      <c r="DO48" s="749"/>
      <c r="DP48" s="750"/>
      <c r="DQ48" s="748"/>
      <c r="DR48" s="749"/>
      <c r="DS48" s="749"/>
      <c r="DT48" s="749"/>
      <c r="DU48" s="750"/>
      <c r="DV48" s="745"/>
      <c r="DW48" s="746"/>
      <c r="DX48" s="746"/>
      <c r="DY48" s="746"/>
      <c r="DZ48" s="751"/>
      <c r="EA48" s="90"/>
    </row>
    <row r="49" spans="1:131" ht="26.25" customHeight="1" x14ac:dyDescent="0.2">
      <c r="A49" s="99">
        <v>22</v>
      </c>
      <c r="B49" s="752"/>
      <c r="C49" s="753"/>
      <c r="D49" s="753"/>
      <c r="E49" s="753"/>
      <c r="F49" s="753"/>
      <c r="G49" s="753"/>
      <c r="H49" s="753"/>
      <c r="I49" s="753"/>
      <c r="J49" s="753"/>
      <c r="K49" s="753"/>
      <c r="L49" s="753"/>
      <c r="M49" s="753"/>
      <c r="N49" s="753"/>
      <c r="O49" s="753"/>
      <c r="P49" s="754"/>
      <c r="Q49" s="755"/>
      <c r="R49" s="756"/>
      <c r="S49" s="756"/>
      <c r="T49" s="756"/>
      <c r="U49" s="756"/>
      <c r="V49" s="756"/>
      <c r="W49" s="756"/>
      <c r="X49" s="756"/>
      <c r="Y49" s="756"/>
      <c r="Z49" s="756"/>
      <c r="AA49" s="756"/>
      <c r="AB49" s="756"/>
      <c r="AC49" s="756"/>
      <c r="AD49" s="756"/>
      <c r="AE49" s="757"/>
      <c r="AF49" s="758"/>
      <c r="AG49" s="759"/>
      <c r="AH49" s="759"/>
      <c r="AI49" s="759"/>
      <c r="AJ49" s="760"/>
      <c r="AK49" s="806"/>
      <c r="AL49" s="802"/>
      <c r="AM49" s="802"/>
      <c r="AN49" s="802"/>
      <c r="AO49" s="802"/>
      <c r="AP49" s="802"/>
      <c r="AQ49" s="802"/>
      <c r="AR49" s="802"/>
      <c r="AS49" s="802"/>
      <c r="AT49" s="802"/>
      <c r="AU49" s="802"/>
      <c r="AV49" s="802"/>
      <c r="AW49" s="802"/>
      <c r="AX49" s="802"/>
      <c r="AY49" s="802"/>
      <c r="AZ49" s="803"/>
      <c r="BA49" s="803"/>
      <c r="BB49" s="803"/>
      <c r="BC49" s="803"/>
      <c r="BD49" s="803"/>
      <c r="BE49" s="804"/>
      <c r="BF49" s="804"/>
      <c r="BG49" s="804"/>
      <c r="BH49" s="804"/>
      <c r="BI49" s="805"/>
      <c r="BJ49" s="92"/>
      <c r="BK49" s="92"/>
      <c r="BL49" s="92"/>
      <c r="BM49" s="92"/>
      <c r="BN49" s="92"/>
      <c r="BO49" s="102"/>
      <c r="BP49" s="102"/>
      <c r="BQ49" s="99">
        <v>43</v>
      </c>
      <c r="BR49" s="100"/>
      <c r="BS49" s="745"/>
      <c r="BT49" s="746"/>
      <c r="BU49" s="746"/>
      <c r="BV49" s="746"/>
      <c r="BW49" s="746"/>
      <c r="BX49" s="746"/>
      <c r="BY49" s="746"/>
      <c r="BZ49" s="746"/>
      <c r="CA49" s="746"/>
      <c r="CB49" s="746"/>
      <c r="CC49" s="746"/>
      <c r="CD49" s="746"/>
      <c r="CE49" s="746"/>
      <c r="CF49" s="746"/>
      <c r="CG49" s="747"/>
      <c r="CH49" s="748"/>
      <c r="CI49" s="749"/>
      <c r="CJ49" s="749"/>
      <c r="CK49" s="749"/>
      <c r="CL49" s="750"/>
      <c r="CM49" s="748"/>
      <c r="CN49" s="749"/>
      <c r="CO49" s="749"/>
      <c r="CP49" s="749"/>
      <c r="CQ49" s="750"/>
      <c r="CR49" s="748"/>
      <c r="CS49" s="749"/>
      <c r="CT49" s="749"/>
      <c r="CU49" s="749"/>
      <c r="CV49" s="750"/>
      <c r="CW49" s="748"/>
      <c r="CX49" s="749"/>
      <c r="CY49" s="749"/>
      <c r="CZ49" s="749"/>
      <c r="DA49" s="750"/>
      <c r="DB49" s="748"/>
      <c r="DC49" s="749"/>
      <c r="DD49" s="749"/>
      <c r="DE49" s="749"/>
      <c r="DF49" s="750"/>
      <c r="DG49" s="748"/>
      <c r="DH49" s="749"/>
      <c r="DI49" s="749"/>
      <c r="DJ49" s="749"/>
      <c r="DK49" s="750"/>
      <c r="DL49" s="748"/>
      <c r="DM49" s="749"/>
      <c r="DN49" s="749"/>
      <c r="DO49" s="749"/>
      <c r="DP49" s="750"/>
      <c r="DQ49" s="748"/>
      <c r="DR49" s="749"/>
      <c r="DS49" s="749"/>
      <c r="DT49" s="749"/>
      <c r="DU49" s="750"/>
      <c r="DV49" s="745"/>
      <c r="DW49" s="746"/>
      <c r="DX49" s="746"/>
      <c r="DY49" s="746"/>
      <c r="DZ49" s="751"/>
      <c r="EA49" s="90"/>
    </row>
    <row r="50" spans="1:131" ht="26.25" customHeight="1" x14ac:dyDescent="0.2">
      <c r="A50" s="99">
        <v>23</v>
      </c>
      <c r="B50" s="752"/>
      <c r="C50" s="753"/>
      <c r="D50" s="753"/>
      <c r="E50" s="753"/>
      <c r="F50" s="753"/>
      <c r="G50" s="753"/>
      <c r="H50" s="753"/>
      <c r="I50" s="753"/>
      <c r="J50" s="753"/>
      <c r="K50" s="753"/>
      <c r="L50" s="753"/>
      <c r="M50" s="753"/>
      <c r="N50" s="753"/>
      <c r="O50" s="753"/>
      <c r="P50" s="754"/>
      <c r="Q50" s="807"/>
      <c r="R50" s="808"/>
      <c r="S50" s="808"/>
      <c r="T50" s="808"/>
      <c r="U50" s="808"/>
      <c r="V50" s="808"/>
      <c r="W50" s="808"/>
      <c r="X50" s="808"/>
      <c r="Y50" s="808"/>
      <c r="Z50" s="808"/>
      <c r="AA50" s="808"/>
      <c r="AB50" s="808"/>
      <c r="AC50" s="808"/>
      <c r="AD50" s="808"/>
      <c r="AE50" s="809"/>
      <c r="AF50" s="758"/>
      <c r="AG50" s="759"/>
      <c r="AH50" s="759"/>
      <c r="AI50" s="759"/>
      <c r="AJ50" s="760"/>
      <c r="AK50" s="811"/>
      <c r="AL50" s="808"/>
      <c r="AM50" s="808"/>
      <c r="AN50" s="808"/>
      <c r="AO50" s="808"/>
      <c r="AP50" s="808"/>
      <c r="AQ50" s="808"/>
      <c r="AR50" s="808"/>
      <c r="AS50" s="808"/>
      <c r="AT50" s="808"/>
      <c r="AU50" s="808"/>
      <c r="AV50" s="808"/>
      <c r="AW50" s="808"/>
      <c r="AX50" s="808"/>
      <c r="AY50" s="808"/>
      <c r="AZ50" s="810"/>
      <c r="BA50" s="810"/>
      <c r="BB50" s="810"/>
      <c r="BC50" s="810"/>
      <c r="BD50" s="810"/>
      <c r="BE50" s="804"/>
      <c r="BF50" s="804"/>
      <c r="BG50" s="804"/>
      <c r="BH50" s="804"/>
      <c r="BI50" s="805"/>
      <c r="BJ50" s="92"/>
      <c r="BK50" s="92"/>
      <c r="BL50" s="92"/>
      <c r="BM50" s="92"/>
      <c r="BN50" s="92"/>
      <c r="BO50" s="102"/>
      <c r="BP50" s="102"/>
      <c r="BQ50" s="99">
        <v>44</v>
      </c>
      <c r="BR50" s="100"/>
      <c r="BS50" s="745"/>
      <c r="BT50" s="746"/>
      <c r="BU50" s="746"/>
      <c r="BV50" s="746"/>
      <c r="BW50" s="746"/>
      <c r="BX50" s="746"/>
      <c r="BY50" s="746"/>
      <c r="BZ50" s="746"/>
      <c r="CA50" s="746"/>
      <c r="CB50" s="746"/>
      <c r="CC50" s="746"/>
      <c r="CD50" s="746"/>
      <c r="CE50" s="746"/>
      <c r="CF50" s="746"/>
      <c r="CG50" s="747"/>
      <c r="CH50" s="748"/>
      <c r="CI50" s="749"/>
      <c r="CJ50" s="749"/>
      <c r="CK50" s="749"/>
      <c r="CL50" s="750"/>
      <c r="CM50" s="748"/>
      <c r="CN50" s="749"/>
      <c r="CO50" s="749"/>
      <c r="CP50" s="749"/>
      <c r="CQ50" s="750"/>
      <c r="CR50" s="748"/>
      <c r="CS50" s="749"/>
      <c r="CT50" s="749"/>
      <c r="CU50" s="749"/>
      <c r="CV50" s="750"/>
      <c r="CW50" s="748"/>
      <c r="CX50" s="749"/>
      <c r="CY50" s="749"/>
      <c r="CZ50" s="749"/>
      <c r="DA50" s="750"/>
      <c r="DB50" s="748"/>
      <c r="DC50" s="749"/>
      <c r="DD50" s="749"/>
      <c r="DE50" s="749"/>
      <c r="DF50" s="750"/>
      <c r="DG50" s="748"/>
      <c r="DH50" s="749"/>
      <c r="DI50" s="749"/>
      <c r="DJ50" s="749"/>
      <c r="DK50" s="750"/>
      <c r="DL50" s="748"/>
      <c r="DM50" s="749"/>
      <c r="DN50" s="749"/>
      <c r="DO50" s="749"/>
      <c r="DP50" s="750"/>
      <c r="DQ50" s="748"/>
      <c r="DR50" s="749"/>
      <c r="DS50" s="749"/>
      <c r="DT50" s="749"/>
      <c r="DU50" s="750"/>
      <c r="DV50" s="745"/>
      <c r="DW50" s="746"/>
      <c r="DX50" s="746"/>
      <c r="DY50" s="746"/>
      <c r="DZ50" s="751"/>
      <c r="EA50" s="90"/>
    </row>
    <row r="51" spans="1:131" ht="26.25" customHeight="1" x14ac:dyDescent="0.2">
      <c r="A51" s="99">
        <v>24</v>
      </c>
      <c r="B51" s="752"/>
      <c r="C51" s="753"/>
      <c r="D51" s="753"/>
      <c r="E51" s="753"/>
      <c r="F51" s="753"/>
      <c r="G51" s="753"/>
      <c r="H51" s="753"/>
      <c r="I51" s="753"/>
      <c r="J51" s="753"/>
      <c r="K51" s="753"/>
      <c r="L51" s="753"/>
      <c r="M51" s="753"/>
      <c r="N51" s="753"/>
      <c r="O51" s="753"/>
      <c r="P51" s="754"/>
      <c r="Q51" s="807"/>
      <c r="R51" s="808"/>
      <c r="S51" s="808"/>
      <c r="T51" s="808"/>
      <c r="U51" s="808"/>
      <c r="V51" s="808"/>
      <c r="W51" s="808"/>
      <c r="X51" s="808"/>
      <c r="Y51" s="808"/>
      <c r="Z51" s="808"/>
      <c r="AA51" s="808"/>
      <c r="AB51" s="808"/>
      <c r="AC51" s="808"/>
      <c r="AD51" s="808"/>
      <c r="AE51" s="809"/>
      <c r="AF51" s="758"/>
      <c r="AG51" s="759"/>
      <c r="AH51" s="759"/>
      <c r="AI51" s="759"/>
      <c r="AJ51" s="760"/>
      <c r="AK51" s="811"/>
      <c r="AL51" s="808"/>
      <c r="AM51" s="808"/>
      <c r="AN51" s="808"/>
      <c r="AO51" s="808"/>
      <c r="AP51" s="808"/>
      <c r="AQ51" s="808"/>
      <c r="AR51" s="808"/>
      <c r="AS51" s="808"/>
      <c r="AT51" s="808"/>
      <c r="AU51" s="808"/>
      <c r="AV51" s="808"/>
      <c r="AW51" s="808"/>
      <c r="AX51" s="808"/>
      <c r="AY51" s="808"/>
      <c r="AZ51" s="810"/>
      <c r="BA51" s="810"/>
      <c r="BB51" s="810"/>
      <c r="BC51" s="810"/>
      <c r="BD51" s="810"/>
      <c r="BE51" s="804"/>
      <c r="BF51" s="804"/>
      <c r="BG51" s="804"/>
      <c r="BH51" s="804"/>
      <c r="BI51" s="805"/>
      <c r="BJ51" s="92"/>
      <c r="BK51" s="92"/>
      <c r="BL51" s="92"/>
      <c r="BM51" s="92"/>
      <c r="BN51" s="92"/>
      <c r="BO51" s="102"/>
      <c r="BP51" s="102"/>
      <c r="BQ51" s="99">
        <v>45</v>
      </c>
      <c r="BR51" s="100"/>
      <c r="BS51" s="745"/>
      <c r="BT51" s="746"/>
      <c r="BU51" s="746"/>
      <c r="BV51" s="746"/>
      <c r="BW51" s="746"/>
      <c r="BX51" s="746"/>
      <c r="BY51" s="746"/>
      <c r="BZ51" s="746"/>
      <c r="CA51" s="746"/>
      <c r="CB51" s="746"/>
      <c r="CC51" s="746"/>
      <c r="CD51" s="746"/>
      <c r="CE51" s="746"/>
      <c r="CF51" s="746"/>
      <c r="CG51" s="747"/>
      <c r="CH51" s="748"/>
      <c r="CI51" s="749"/>
      <c r="CJ51" s="749"/>
      <c r="CK51" s="749"/>
      <c r="CL51" s="750"/>
      <c r="CM51" s="748"/>
      <c r="CN51" s="749"/>
      <c r="CO51" s="749"/>
      <c r="CP51" s="749"/>
      <c r="CQ51" s="750"/>
      <c r="CR51" s="748"/>
      <c r="CS51" s="749"/>
      <c r="CT51" s="749"/>
      <c r="CU51" s="749"/>
      <c r="CV51" s="750"/>
      <c r="CW51" s="748"/>
      <c r="CX51" s="749"/>
      <c r="CY51" s="749"/>
      <c r="CZ51" s="749"/>
      <c r="DA51" s="750"/>
      <c r="DB51" s="748"/>
      <c r="DC51" s="749"/>
      <c r="DD51" s="749"/>
      <c r="DE51" s="749"/>
      <c r="DF51" s="750"/>
      <c r="DG51" s="748"/>
      <c r="DH51" s="749"/>
      <c r="DI51" s="749"/>
      <c r="DJ51" s="749"/>
      <c r="DK51" s="750"/>
      <c r="DL51" s="748"/>
      <c r="DM51" s="749"/>
      <c r="DN51" s="749"/>
      <c r="DO51" s="749"/>
      <c r="DP51" s="750"/>
      <c r="DQ51" s="748"/>
      <c r="DR51" s="749"/>
      <c r="DS51" s="749"/>
      <c r="DT51" s="749"/>
      <c r="DU51" s="750"/>
      <c r="DV51" s="745"/>
      <c r="DW51" s="746"/>
      <c r="DX51" s="746"/>
      <c r="DY51" s="746"/>
      <c r="DZ51" s="751"/>
      <c r="EA51" s="90"/>
    </row>
    <row r="52" spans="1:131" ht="26.25" customHeight="1" x14ac:dyDescent="0.2">
      <c r="A52" s="99">
        <v>25</v>
      </c>
      <c r="B52" s="752"/>
      <c r="C52" s="753"/>
      <c r="D52" s="753"/>
      <c r="E52" s="753"/>
      <c r="F52" s="753"/>
      <c r="G52" s="753"/>
      <c r="H52" s="753"/>
      <c r="I52" s="753"/>
      <c r="J52" s="753"/>
      <c r="K52" s="753"/>
      <c r="L52" s="753"/>
      <c r="M52" s="753"/>
      <c r="N52" s="753"/>
      <c r="O52" s="753"/>
      <c r="P52" s="754"/>
      <c r="Q52" s="807"/>
      <c r="R52" s="808"/>
      <c r="S52" s="808"/>
      <c r="T52" s="808"/>
      <c r="U52" s="808"/>
      <c r="V52" s="808"/>
      <c r="W52" s="808"/>
      <c r="X52" s="808"/>
      <c r="Y52" s="808"/>
      <c r="Z52" s="808"/>
      <c r="AA52" s="808"/>
      <c r="AB52" s="808"/>
      <c r="AC52" s="808"/>
      <c r="AD52" s="808"/>
      <c r="AE52" s="809"/>
      <c r="AF52" s="758"/>
      <c r="AG52" s="759"/>
      <c r="AH52" s="759"/>
      <c r="AI52" s="759"/>
      <c r="AJ52" s="760"/>
      <c r="AK52" s="811"/>
      <c r="AL52" s="808"/>
      <c r="AM52" s="808"/>
      <c r="AN52" s="808"/>
      <c r="AO52" s="808"/>
      <c r="AP52" s="808"/>
      <c r="AQ52" s="808"/>
      <c r="AR52" s="808"/>
      <c r="AS52" s="808"/>
      <c r="AT52" s="808"/>
      <c r="AU52" s="808"/>
      <c r="AV52" s="808"/>
      <c r="AW52" s="808"/>
      <c r="AX52" s="808"/>
      <c r="AY52" s="808"/>
      <c r="AZ52" s="810"/>
      <c r="BA52" s="810"/>
      <c r="BB52" s="810"/>
      <c r="BC52" s="810"/>
      <c r="BD52" s="810"/>
      <c r="BE52" s="804"/>
      <c r="BF52" s="804"/>
      <c r="BG52" s="804"/>
      <c r="BH52" s="804"/>
      <c r="BI52" s="805"/>
      <c r="BJ52" s="92"/>
      <c r="BK52" s="92"/>
      <c r="BL52" s="92"/>
      <c r="BM52" s="92"/>
      <c r="BN52" s="92"/>
      <c r="BO52" s="102"/>
      <c r="BP52" s="102"/>
      <c r="BQ52" s="99">
        <v>46</v>
      </c>
      <c r="BR52" s="100"/>
      <c r="BS52" s="745"/>
      <c r="BT52" s="746"/>
      <c r="BU52" s="746"/>
      <c r="BV52" s="746"/>
      <c r="BW52" s="746"/>
      <c r="BX52" s="746"/>
      <c r="BY52" s="746"/>
      <c r="BZ52" s="746"/>
      <c r="CA52" s="746"/>
      <c r="CB52" s="746"/>
      <c r="CC52" s="746"/>
      <c r="CD52" s="746"/>
      <c r="CE52" s="746"/>
      <c r="CF52" s="746"/>
      <c r="CG52" s="747"/>
      <c r="CH52" s="748"/>
      <c r="CI52" s="749"/>
      <c r="CJ52" s="749"/>
      <c r="CK52" s="749"/>
      <c r="CL52" s="750"/>
      <c r="CM52" s="748"/>
      <c r="CN52" s="749"/>
      <c r="CO52" s="749"/>
      <c r="CP52" s="749"/>
      <c r="CQ52" s="750"/>
      <c r="CR52" s="748"/>
      <c r="CS52" s="749"/>
      <c r="CT52" s="749"/>
      <c r="CU52" s="749"/>
      <c r="CV52" s="750"/>
      <c r="CW52" s="748"/>
      <c r="CX52" s="749"/>
      <c r="CY52" s="749"/>
      <c r="CZ52" s="749"/>
      <c r="DA52" s="750"/>
      <c r="DB52" s="748"/>
      <c r="DC52" s="749"/>
      <c r="DD52" s="749"/>
      <c r="DE52" s="749"/>
      <c r="DF52" s="750"/>
      <c r="DG52" s="748"/>
      <c r="DH52" s="749"/>
      <c r="DI52" s="749"/>
      <c r="DJ52" s="749"/>
      <c r="DK52" s="750"/>
      <c r="DL52" s="748"/>
      <c r="DM52" s="749"/>
      <c r="DN52" s="749"/>
      <c r="DO52" s="749"/>
      <c r="DP52" s="750"/>
      <c r="DQ52" s="748"/>
      <c r="DR52" s="749"/>
      <c r="DS52" s="749"/>
      <c r="DT52" s="749"/>
      <c r="DU52" s="750"/>
      <c r="DV52" s="745"/>
      <c r="DW52" s="746"/>
      <c r="DX52" s="746"/>
      <c r="DY52" s="746"/>
      <c r="DZ52" s="751"/>
      <c r="EA52" s="90"/>
    </row>
    <row r="53" spans="1:131" ht="26.25" customHeight="1" x14ac:dyDescent="0.2">
      <c r="A53" s="99">
        <v>26</v>
      </c>
      <c r="B53" s="752"/>
      <c r="C53" s="753"/>
      <c r="D53" s="753"/>
      <c r="E53" s="753"/>
      <c r="F53" s="753"/>
      <c r="G53" s="753"/>
      <c r="H53" s="753"/>
      <c r="I53" s="753"/>
      <c r="J53" s="753"/>
      <c r="K53" s="753"/>
      <c r="L53" s="753"/>
      <c r="M53" s="753"/>
      <c r="N53" s="753"/>
      <c r="O53" s="753"/>
      <c r="P53" s="754"/>
      <c r="Q53" s="807"/>
      <c r="R53" s="808"/>
      <c r="S53" s="808"/>
      <c r="T53" s="808"/>
      <c r="U53" s="808"/>
      <c r="V53" s="808"/>
      <c r="W53" s="808"/>
      <c r="X53" s="808"/>
      <c r="Y53" s="808"/>
      <c r="Z53" s="808"/>
      <c r="AA53" s="808"/>
      <c r="AB53" s="808"/>
      <c r="AC53" s="808"/>
      <c r="AD53" s="808"/>
      <c r="AE53" s="809"/>
      <c r="AF53" s="758"/>
      <c r="AG53" s="759"/>
      <c r="AH53" s="759"/>
      <c r="AI53" s="759"/>
      <c r="AJ53" s="760"/>
      <c r="AK53" s="811"/>
      <c r="AL53" s="808"/>
      <c r="AM53" s="808"/>
      <c r="AN53" s="808"/>
      <c r="AO53" s="808"/>
      <c r="AP53" s="808"/>
      <c r="AQ53" s="808"/>
      <c r="AR53" s="808"/>
      <c r="AS53" s="808"/>
      <c r="AT53" s="808"/>
      <c r="AU53" s="808"/>
      <c r="AV53" s="808"/>
      <c r="AW53" s="808"/>
      <c r="AX53" s="808"/>
      <c r="AY53" s="808"/>
      <c r="AZ53" s="810"/>
      <c r="BA53" s="810"/>
      <c r="BB53" s="810"/>
      <c r="BC53" s="810"/>
      <c r="BD53" s="810"/>
      <c r="BE53" s="804"/>
      <c r="BF53" s="804"/>
      <c r="BG53" s="804"/>
      <c r="BH53" s="804"/>
      <c r="BI53" s="805"/>
      <c r="BJ53" s="92"/>
      <c r="BK53" s="92"/>
      <c r="BL53" s="92"/>
      <c r="BM53" s="92"/>
      <c r="BN53" s="92"/>
      <c r="BO53" s="102"/>
      <c r="BP53" s="102"/>
      <c r="BQ53" s="99">
        <v>47</v>
      </c>
      <c r="BR53" s="100"/>
      <c r="BS53" s="745"/>
      <c r="BT53" s="746"/>
      <c r="BU53" s="746"/>
      <c r="BV53" s="746"/>
      <c r="BW53" s="746"/>
      <c r="BX53" s="746"/>
      <c r="BY53" s="746"/>
      <c r="BZ53" s="746"/>
      <c r="CA53" s="746"/>
      <c r="CB53" s="746"/>
      <c r="CC53" s="746"/>
      <c r="CD53" s="746"/>
      <c r="CE53" s="746"/>
      <c r="CF53" s="746"/>
      <c r="CG53" s="747"/>
      <c r="CH53" s="748"/>
      <c r="CI53" s="749"/>
      <c r="CJ53" s="749"/>
      <c r="CK53" s="749"/>
      <c r="CL53" s="750"/>
      <c r="CM53" s="748"/>
      <c r="CN53" s="749"/>
      <c r="CO53" s="749"/>
      <c r="CP53" s="749"/>
      <c r="CQ53" s="750"/>
      <c r="CR53" s="748"/>
      <c r="CS53" s="749"/>
      <c r="CT53" s="749"/>
      <c r="CU53" s="749"/>
      <c r="CV53" s="750"/>
      <c r="CW53" s="748"/>
      <c r="CX53" s="749"/>
      <c r="CY53" s="749"/>
      <c r="CZ53" s="749"/>
      <c r="DA53" s="750"/>
      <c r="DB53" s="748"/>
      <c r="DC53" s="749"/>
      <c r="DD53" s="749"/>
      <c r="DE53" s="749"/>
      <c r="DF53" s="750"/>
      <c r="DG53" s="748"/>
      <c r="DH53" s="749"/>
      <c r="DI53" s="749"/>
      <c r="DJ53" s="749"/>
      <c r="DK53" s="750"/>
      <c r="DL53" s="748"/>
      <c r="DM53" s="749"/>
      <c r="DN53" s="749"/>
      <c r="DO53" s="749"/>
      <c r="DP53" s="750"/>
      <c r="DQ53" s="748"/>
      <c r="DR53" s="749"/>
      <c r="DS53" s="749"/>
      <c r="DT53" s="749"/>
      <c r="DU53" s="750"/>
      <c r="DV53" s="745"/>
      <c r="DW53" s="746"/>
      <c r="DX53" s="746"/>
      <c r="DY53" s="746"/>
      <c r="DZ53" s="751"/>
      <c r="EA53" s="90"/>
    </row>
    <row r="54" spans="1:131" ht="26.25" customHeight="1" x14ac:dyDescent="0.2">
      <c r="A54" s="99">
        <v>27</v>
      </c>
      <c r="B54" s="752"/>
      <c r="C54" s="753"/>
      <c r="D54" s="753"/>
      <c r="E54" s="753"/>
      <c r="F54" s="753"/>
      <c r="G54" s="753"/>
      <c r="H54" s="753"/>
      <c r="I54" s="753"/>
      <c r="J54" s="753"/>
      <c r="K54" s="753"/>
      <c r="L54" s="753"/>
      <c r="M54" s="753"/>
      <c r="N54" s="753"/>
      <c r="O54" s="753"/>
      <c r="P54" s="754"/>
      <c r="Q54" s="807"/>
      <c r="R54" s="808"/>
      <c r="S54" s="808"/>
      <c r="T54" s="808"/>
      <c r="U54" s="808"/>
      <c r="V54" s="808"/>
      <c r="W54" s="808"/>
      <c r="X54" s="808"/>
      <c r="Y54" s="808"/>
      <c r="Z54" s="808"/>
      <c r="AA54" s="808"/>
      <c r="AB54" s="808"/>
      <c r="AC54" s="808"/>
      <c r="AD54" s="808"/>
      <c r="AE54" s="809"/>
      <c r="AF54" s="758"/>
      <c r="AG54" s="759"/>
      <c r="AH54" s="759"/>
      <c r="AI54" s="759"/>
      <c r="AJ54" s="760"/>
      <c r="AK54" s="811"/>
      <c r="AL54" s="808"/>
      <c r="AM54" s="808"/>
      <c r="AN54" s="808"/>
      <c r="AO54" s="808"/>
      <c r="AP54" s="808"/>
      <c r="AQ54" s="808"/>
      <c r="AR54" s="808"/>
      <c r="AS54" s="808"/>
      <c r="AT54" s="808"/>
      <c r="AU54" s="808"/>
      <c r="AV54" s="808"/>
      <c r="AW54" s="808"/>
      <c r="AX54" s="808"/>
      <c r="AY54" s="808"/>
      <c r="AZ54" s="810"/>
      <c r="BA54" s="810"/>
      <c r="BB54" s="810"/>
      <c r="BC54" s="810"/>
      <c r="BD54" s="810"/>
      <c r="BE54" s="804"/>
      <c r="BF54" s="804"/>
      <c r="BG54" s="804"/>
      <c r="BH54" s="804"/>
      <c r="BI54" s="805"/>
      <c r="BJ54" s="92"/>
      <c r="BK54" s="92"/>
      <c r="BL54" s="92"/>
      <c r="BM54" s="92"/>
      <c r="BN54" s="92"/>
      <c r="BO54" s="102"/>
      <c r="BP54" s="102"/>
      <c r="BQ54" s="99">
        <v>48</v>
      </c>
      <c r="BR54" s="100"/>
      <c r="BS54" s="745"/>
      <c r="BT54" s="746"/>
      <c r="BU54" s="746"/>
      <c r="BV54" s="746"/>
      <c r="BW54" s="746"/>
      <c r="BX54" s="746"/>
      <c r="BY54" s="746"/>
      <c r="BZ54" s="746"/>
      <c r="CA54" s="746"/>
      <c r="CB54" s="746"/>
      <c r="CC54" s="746"/>
      <c r="CD54" s="746"/>
      <c r="CE54" s="746"/>
      <c r="CF54" s="746"/>
      <c r="CG54" s="747"/>
      <c r="CH54" s="748"/>
      <c r="CI54" s="749"/>
      <c r="CJ54" s="749"/>
      <c r="CK54" s="749"/>
      <c r="CL54" s="750"/>
      <c r="CM54" s="748"/>
      <c r="CN54" s="749"/>
      <c r="CO54" s="749"/>
      <c r="CP54" s="749"/>
      <c r="CQ54" s="750"/>
      <c r="CR54" s="748"/>
      <c r="CS54" s="749"/>
      <c r="CT54" s="749"/>
      <c r="CU54" s="749"/>
      <c r="CV54" s="750"/>
      <c r="CW54" s="748"/>
      <c r="CX54" s="749"/>
      <c r="CY54" s="749"/>
      <c r="CZ54" s="749"/>
      <c r="DA54" s="750"/>
      <c r="DB54" s="748"/>
      <c r="DC54" s="749"/>
      <c r="DD54" s="749"/>
      <c r="DE54" s="749"/>
      <c r="DF54" s="750"/>
      <c r="DG54" s="748"/>
      <c r="DH54" s="749"/>
      <c r="DI54" s="749"/>
      <c r="DJ54" s="749"/>
      <c r="DK54" s="750"/>
      <c r="DL54" s="748"/>
      <c r="DM54" s="749"/>
      <c r="DN54" s="749"/>
      <c r="DO54" s="749"/>
      <c r="DP54" s="750"/>
      <c r="DQ54" s="748"/>
      <c r="DR54" s="749"/>
      <c r="DS54" s="749"/>
      <c r="DT54" s="749"/>
      <c r="DU54" s="750"/>
      <c r="DV54" s="745"/>
      <c r="DW54" s="746"/>
      <c r="DX54" s="746"/>
      <c r="DY54" s="746"/>
      <c r="DZ54" s="751"/>
      <c r="EA54" s="90"/>
    </row>
    <row r="55" spans="1:131" ht="26.25" customHeight="1" x14ac:dyDescent="0.2">
      <c r="A55" s="99">
        <v>28</v>
      </c>
      <c r="B55" s="752"/>
      <c r="C55" s="753"/>
      <c r="D55" s="753"/>
      <c r="E55" s="753"/>
      <c r="F55" s="753"/>
      <c r="G55" s="753"/>
      <c r="H55" s="753"/>
      <c r="I55" s="753"/>
      <c r="J55" s="753"/>
      <c r="K55" s="753"/>
      <c r="L55" s="753"/>
      <c r="M55" s="753"/>
      <c r="N55" s="753"/>
      <c r="O55" s="753"/>
      <c r="P55" s="754"/>
      <c r="Q55" s="807"/>
      <c r="R55" s="808"/>
      <c r="S55" s="808"/>
      <c r="T55" s="808"/>
      <c r="U55" s="808"/>
      <c r="V55" s="808"/>
      <c r="W55" s="808"/>
      <c r="X55" s="808"/>
      <c r="Y55" s="808"/>
      <c r="Z55" s="808"/>
      <c r="AA55" s="808"/>
      <c r="AB55" s="808"/>
      <c r="AC55" s="808"/>
      <c r="AD55" s="808"/>
      <c r="AE55" s="809"/>
      <c r="AF55" s="758"/>
      <c r="AG55" s="759"/>
      <c r="AH55" s="759"/>
      <c r="AI55" s="759"/>
      <c r="AJ55" s="760"/>
      <c r="AK55" s="811"/>
      <c r="AL55" s="808"/>
      <c r="AM55" s="808"/>
      <c r="AN55" s="808"/>
      <c r="AO55" s="808"/>
      <c r="AP55" s="808"/>
      <c r="AQ55" s="808"/>
      <c r="AR55" s="808"/>
      <c r="AS55" s="808"/>
      <c r="AT55" s="808"/>
      <c r="AU55" s="808"/>
      <c r="AV55" s="808"/>
      <c r="AW55" s="808"/>
      <c r="AX55" s="808"/>
      <c r="AY55" s="808"/>
      <c r="AZ55" s="810"/>
      <c r="BA55" s="810"/>
      <c r="BB55" s="810"/>
      <c r="BC55" s="810"/>
      <c r="BD55" s="810"/>
      <c r="BE55" s="804"/>
      <c r="BF55" s="804"/>
      <c r="BG55" s="804"/>
      <c r="BH55" s="804"/>
      <c r="BI55" s="805"/>
      <c r="BJ55" s="92"/>
      <c r="BK55" s="92"/>
      <c r="BL55" s="92"/>
      <c r="BM55" s="92"/>
      <c r="BN55" s="92"/>
      <c r="BO55" s="102"/>
      <c r="BP55" s="102"/>
      <c r="BQ55" s="99">
        <v>49</v>
      </c>
      <c r="BR55" s="100"/>
      <c r="BS55" s="745"/>
      <c r="BT55" s="746"/>
      <c r="BU55" s="746"/>
      <c r="BV55" s="746"/>
      <c r="BW55" s="746"/>
      <c r="BX55" s="746"/>
      <c r="BY55" s="746"/>
      <c r="BZ55" s="746"/>
      <c r="CA55" s="746"/>
      <c r="CB55" s="746"/>
      <c r="CC55" s="746"/>
      <c r="CD55" s="746"/>
      <c r="CE55" s="746"/>
      <c r="CF55" s="746"/>
      <c r="CG55" s="747"/>
      <c r="CH55" s="748"/>
      <c r="CI55" s="749"/>
      <c r="CJ55" s="749"/>
      <c r="CK55" s="749"/>
      <c r="CL55" s="750"/>
      <c r="CM55" s="748"/>
      <c r="CN55" s="749"/>
      <c r="CO55" s="749"/>
      <c r="CP55" s="749"/>
      <c r="CQ55" s="750"/>
      <c r="CR55" s="748"/>
      <c r="CS55" s="749"/>
      <c r="CT55" s="749"/>
      <c r="CU55" s="749"/>
      <c r="CV55" s="750"/>
      <c r="CW55" s="748"/>
      <c r="CX55" s="749"/>
      <c r="CY55" s="749"/>
      <c r="CZ55" s="749"/>
      <c r="DA55" s="750"/>
      <c r="DB55" s="748"/>
      <c r="DC55" s="749"/>
      <c r="DD55" s="749"/>
      <c r="DE55" s="749"/>
      <c r="DF55" s="750"/>
      <c r="DG55" s="748"/>
      <c r="DH55" s="749"/>
      <c r="DI55" s="749"/>
      <c r="DJ55" s="749"/>
      <c r="DK55" s="750"/>
      <c r="DL55" s="748"/>
      <c r="DM55" s="749"/>
      <c r="DN55" s="749"/>
      <c r="DO55" s="749"/>
      <c r="DP55" s="750"/>
      <c r="DQ55" s="748"/>
      <c r="DR55" s="749"/>
      <c r="DS55" s="749"/>
      <c r="DT55" s="749"/>
      <c r="DU55" s="750"/>
      <c r="DV55" s="745"/>
      <c r="DW55" s="746"/>
      <c r="DX55" s="746"/>
      <c r="DY55" s="746"/>
      <c r="DZ55" s="751"/>
      <c r="EA55" s="90"/>
    </row>
    <row r="56" spans="1:131" ht="26.25" customHeight="1" x14ac:dyDescent="0.2">
      <c r="A56" s="99">
        <v>29</v>
      </c>
      <c r="B56" s="752"/>
      <c r="C56" s="753"/>
      <c r="D56" s="753"/>
      <c r="E56" s="753"/>
      <c r="F56" s="753"/>
      <c r="G56" s="753"/>
      <c r="H56" s="753"/>
      <c r="I56" s="753"/>
      <c r="J56" s="753"/>
      <c r="K56" s="753"/>
      <c r="L56" s="753"/>
      <c r="M56" s="753"/>
      <c r="N56" s="753"/>
      <c r="O56" s="753"/>
      <c r="P56" s="754"/>
      <c r="Q56" s="807"/>
      <c r="R56" s="808"/>
      <c r="S56" s="808"/>
      <c r="T56" s="808"/>
      <c r="U56" s="808"/>
      <c r="V56" s="808"/>
      <c r="W56" s="808"/>
      <c r="X56" s="808"/>
      <c r="Y56" s="808"/>
      <c r="Z56" s="808"/>
      <c r="AA56" s="808"/>
      <c r="AB56" s="808"/>
      <c r="AC56" s="808"/>
      <c r="AD56" s="808"/>
      <c r="AE56" s="809"/>
      <c r="AF56" s="758"/>
      <c r="AG56" s="759"/>
      <c r="AH56" s="759"/>
      <c r="AI56" s="759"/>
      <c r="AJ56" s="760"/>
      <c r="AK56" s="811"/>
      <c r="AL56" s="808"/>
      <c r="AM56" s="808"/>
      <c r="AN56" s="808"/>
      <c r="AO56" s="808"/>
      <c r="AP56" s="808"/>
      <c r="AQ56" s="808"/>
      <c r="AR56" s="808"/>
      <c r="AS56" s="808"/>
      <c r="AT56" s="808"/>
      <c r="AU56" s="808"/>
      <c r="AV56" s="808"/>
      <c r="AW56" s="808"/>
      <c r="AX56" s="808"/>
      <c r="AY56" s="808"/>
      <c r="AZ56" s="810"/>
      <c r="BA56" s="810"/>
      <c r="BB56" s="810"/>
      <c r="BC56" s="810"/>
      <c r="BD56" s="810"/>
      <c r="BE56" s="804"/>
      <c r="BF56" s="804"/>
      <c r="BG56" s="804"/>
      <c r="BH56" s="804"/>
      <c r="BI56" s="805"/>
      <c r="BJ56" s="92"/>
      <c r="BK56" s="92"/>
      <c r="BL56" s="92"/>
      <c r="BM56" s="92"/>
      <c r="BN56" s="92"/>
      <c r="BO56" s="102"/>
      <c r="BP56" s="102"/>
      <c r="BQ56" s="99">
        <v>50</v>
      </c>
      <c r="BR56" s="100"/>
      <c r="BS56" s="745"/>
      <c r="BT56" s="746"/>
      <c r="BU56" s="746"/>
      <c r="BV56" s="746"/>
      <c r="BW56" s="746"/>
      <c r="BX56" s="746"/>
      <c r="BY56" s="746"/>
      <c r="BZ56" s="746"/>
      <c r="CA56" s="746"/>
      <c r="CB56" s="746"/>
      <c r="CC56" s="746"/>
      <c r="CD56" s="746"/>
      <c r="CE56" s="746"/>
      <c r="CF56" s="746"/>
      <c r="CG56" s="747"/>
      <c r="CH56" s="748"/>
      <c r="CI56" s="749"/>
      <c r="CJ56" s="749"/>
      <c r="CK56" s="749"/>
      <c r="CL56" s="750"/>
      <c r="CM56" s="748"/>
      <c r="CN56" s="749"/>
      <c r="CO56" s="749"/>
      <c r="CP56" s="749"/>
      <c r="CQ56" s="750"/>
      <c r="CR56" s="748"/>
      <c r="CS56" s="749"/>
      <c r="CT56" s="749"/>
      <c r="CU56" s="749"/>
      <c r="CV56" s="750"/>
      <c r="CW56" s="748"/>
      <c r="CX56" s="749"/>
      <c r="CY56" s="749"/>
      <c r="CZ56" s="749"/>
      <c r="DA56" s="750"/>
      <c r="DB56" s="748"/>
      <c r="DC56" s="749"/>
      <c r="DD56" s="749"/>
      <c r="DE56" s="749"/>
      <c r="DF56" s="750"/>
      <c r="DG56" s="748"/>
      <c r="DH56" s="749"/>
      <c r="DI56" s="749"/>
      <c r="DJ56" s="749"/>
      <c r="DK56" s="750"/>
      <c r="DL56" s="748"/>
      <c r="DM56" s="749"/>
      <c r="DN56" s="749"/>
      <c r="DO56" s="749"/>
      <c r="DP56" s="750"/>
      <c r="DQ56" s="748"/>
      <c r="DR56" s="749"/>
      <c r="DS56" s="749"/>
      <c r="DT56" s="749"/>
      <c r="DU56" s="750"/>
      <c r="DV56" s="745"/>
      <c r="DW56" s="746"/>
      <c r="DX56" s="746"/>
      <c r="DY56" s="746"/>
      <c r="DZ56" s="751"/>
      <c r="EA56" s="90"/>
    </row>
    <row r="57" spans="1:131" ht="26.25" customHeight="1" x14ac:dyDescent="0.2">
      <c r="A57" s="99">
        <v>30</v>
      </c>
      <c r="B57" s="752"/>
      <c r="C57" s="753"/>
      <c r="D57" s="753"/>
      <c r="E57" s="753"/>
      <c r="F57" s="753"/>
      <c r="G57" s="753"/>
      <c r="H57" s="753"/>
      <c r="I57" s="753"/>
      <c r="J57" s="753"/>
      <c r="K57" s="753"/>
      <c r="L57" s="753"/>
      <c r="M57" s="753"/>
      <c r="N57" s="753"/>
      <c r="O57" s="753"/>
      <c r="P57" s="754"/>
      <c r="Q57" s="807"/>
      <c r="R57" s="808"/>
      <c r="S57" s="808"/>
      <c r="T57" s="808"/>
      <c r="U57" s="808"/>
      <c r="V57" s="808"/>
      <c r="W57" s="808"/>
      <c r="X57" s="808"/>
      <c r="Y57" s="808"/>
      <c r="Z57" s="808"/>
      <c r="AA57" s="808"/>
      <c r="AB57" s="808"/>
      <c r="AC57" s="808"/>
      <c r="AD57" s="808"/>
      <c r="AE57" s="809"/>
      <c r="AF57" s="758"/>
      <c r="AG57" s="759"/>
      <c r="AH57" s="759"/>
      <c r="AI57" s="759"/>
      <c r="AJ57" s="760"/>
      <c r="AK57" s="811"/>
      <c r="AL57" s="808"/>
      <c r="AM57" s="808"/>
      <c r="AN57" s="808"/>
      <c r="AO57" s="808"/>
      <c r="AP57" s="808"/>
      <c r="AQ57" s="808"/>
      <c r="AR57" s="808"/>
      <c r="AS57" s="808"/>
      <c r="AT57" s="808"/>
      <c r="AU57" s="808"/>
      <c r="AV57" s="808"/>
      <c r="AW57" s="808"/>
      <c r="AX57" s="808"/>
      <c r="AY57" s="808"/>
      <c r="AZ57" s="810"/>
      <c r="BA57" s="810"/>
      <c r="BB57" s="810"/>
      <c r="BC57" s="810"/>
      <c r="BD57" s="810"/>
      <c r="BE57" s="804"/>
      <c r="BF57" s="804"/>
      <c r="BG57" s="804"/>
      <c r="BH57" s="804"/>
      <c r="BI57" s="805"/>
      <c r="BJ57" s="92"/>
      <c r="BK57" s="92"/>
      <c r="BL57" s="92"/>
      <c r="BM57" s="92"/>
      <c r="BN57" s="92"/>
      <c r="BO57" s="102"/>
      <c r="BP57" s="102"/>
      <c r="BQ57" s="99">
        <v>51</v>
      </c>
      <c r="BR57" s="100"/>
      <c r="BS57" s="745"/>
      <c r="BT57" s="746"/>
      <c r="BU57" s="746"/>
      <c r="BV57" s="746"/>
      <c r="BW57" s="746"/>
      <c r="BX57" s="746"/>
      <c r="BY57" s="746"/>
      <c r="BZ57" s="746"/>
      <c r="CA57" s="746"/>
      <c r="CB57" s="746"/>
      <c r="CC57" s="746"/>
      <c r="CD57" s="746"/>
      <c r="CE57" s="746"/>
      <c r="CF57" s="746"/>
      <c r="CG57" s="747"/>
      <c r="CH57" s="748"/>
      <c r="CI57" s="749"/>
      <c r="CJ57" s="749"/>
      <c r="CK57" s="749"/>
      <c r="CL57" s="750"/>
      <c r="CM57" s="748"/>
      <c r="CN57" s="749"/>
      <c r="CO57" s="749"/>
      <c r="CP57" s="749"/>
      <c r="CQ57" s="750"/>
      <c r="CR57" s="748"/>
      <c r="CS57" s="749"/>
      <c r="CT57" s="749"/>
      <c r="CU57" s="749"/>
      <c r="CV57" s="750"/>
      <c r="CW57" s="748"/>
      <c r="CX57" s="749"/>
      <c r="CY57" s="749"/>
      <c r="CZ57" s="749"/>
      <c r="DA57" s="750"/>
      <c r="DB57" s="748"/>
      <c r="DC57" s="749"/>
      <c r="DD57" s="749"/>
      <c r="DE57" s="749"/>
      <c r="DF57" s="750"/>
      <c r="DG57" s="748"/>
      <c r="DH57" s="749"/>
      <c r="DI57" s="749"/>
      <c r="DJ57" s="749"/>
      <c r="DK57" s="750"/>
      <c r="DL57" s="748"/>
      <c r="DM57" s="749"/>
      <c r="DN57" s="749"/>
      <c r="DO57" s="749"/>
      <c r="DP57" s="750"/>
      <c r="DQ57" s="748"/>
      <c r="DR57" s="749"/>
      <c r="DS57" s="749"/>
      <c r="DT57" s="749"/>
      <c r="DU57" s="750"/>
      <c r="DV57" s="745"/>
      <c r="DW57" s="746"/>
      <c r="DX57" s="746"/>
      <c r="DY57" s="746"/>
      <c r="DZ57" s="751"/>
      <c r="EA57" s="90"/>
    </row>
    <row r="58" spans="1:131" ht="26.25" customHeight="1" x14ac:dyDescent="0.2">
      <c r="A58" s="99">
        <v>31</v>
      </c>
      <c r="B58" s="752"/>
      <c r="C58" s="753"/>
      <c r="D58" s="753"/>
      <c r="E58" s="753"/>
      <c r="F58" s="753"/>
      <c r="G58" s="753"/>
      <c r="H58" s="753"/>
      <c r="I58" s="753"/>
      <c r="J58" s="753"/>
      <c r="K58" s="753"/>
      <c r="L58" s="753"/>
      <c r="M58" s="753"/>
      <c r="N58" s="753"/>
      <c r="O58" s="753"/>
      <c r="P58" s="754"/>
      <c r="Q58" s="807"/>
      <c r="R58" s="808"/>
      <c r="S58" s="808"/>
      <c r="T58" s="808"/>
      <c r="U58" s="808"/>
      <c r="V58" s="808"/>
      <c r="W58" s="808"/>
      <c r="X58" s="808"/>
      <c r="Y58" s="808"/>
      <c r="Z58" s="808"/>
      <c r="AA58" s="808"/>
      <c r="AB58" s="808"/>
      <c r="AC58" s="808"/>
      <c r="AD58" s="808"/>
      <c r="AE58" s="809"/>
      <c r="AF58" s="758"/>
      <c r="AG58" s="759"/>
      <c r="AH58" s="759"/>
      <c r="AI58" s="759"/>
      <c r="AJ58" s="760"/>
      <c r="AK58" s="811"/>
      <c r="AL58" s="808"/>
      <c r="AM58" s="808"/>
      <c r="AN58" s="808"/>
      <c r="AO58" s="808"/>
      <c r="AP58" s="808"/>
      <c r="AQ58" s="808"/>
      <c r="AR58" s="808"/>
      <c r="AS58" s="808"/>
      <c r="AT58" s="808"/>
      <c r="AU58" s="808"/>
      <c r="AV58" s="808"/>
      <c r="AW58" s="808"/>
      <c r="AX58" s="808"/>
      <c r="AY58" s="808"/>
      <c r="AZ58" s="810"/>
      <c r="BA58" s="810"/>
      <c r="BB58" s="810"/>
      <c r="BC58" s="810"/>
      <c r="BD58" s="810"/>
      <c r="BE58" s="804"/>
      <c r="BF58" s="804"/>
      <c r="BG58" s="804"/>
      <c r="BH58" s="804"/>
      <c r="BI58" s="805"/>
      <c r="BJ58" s="92"/>
      <c r="BK58" s="92"/>
      <c r="BL58" s="92"/>
      <c r="BM58" s="92"/>
      <c r="BN58" s="92"/>
      <c r="BO58" s="102"/>
      <c r="BP58" s="102"/>
      <c r="BQ58" s="99">
        <v>52</v>
      </c>
      <c r="BR58" s="100"/>
      <c r="BS58" s="745"/>
      <c r="BT58" s="746"/>
      <c r="BU58" s="746"/>
      <c r="BV58" s="746"/>
      <c r="BW58" s="746"/>
      <c r="BX58" s="746"/>
      <c r="BY58" s="746"/>
      <c r="BZ58" s="746"/>
      <c r="CA58" s="746"/>
      <c r="CB58" s="746"/>
      <c r="CC58" s="746"/>
      <c r="CD58" s="746"/>
      <c r="CE58" s="746"/>
      <c r="CF58" s="746"/>
      <c r="CG58" s="747"/>
      <c r="CH58" s="748"/>
      <c r="CI58" s="749"/>
      <c r="CJ58" s="749"/>
      <c r="CK58" s="749"/>
      <c r="CL58" s="750"/>
      <c r="CM58" s="748"/>
      <c r="CN58" s="749"/>
      <c r="CO58" s="749"/>
      <c r="CP58" s="749"/>
      <c r="CQ58" s="750"/>
      <c r="CR58" s="748"/>
      <c r="CS58" s="749"/>
      <c r="CT58" s="749"/>
      <c r="CU58" s="749"/>
      <c r="CV58" s="750"/>
      <c r="CW58" s="748"/>
      <c r="CX58" s="749"/>
      <c r="CY58" s="749"/>
      <c r="CZ58" s="749"/>
      <c r="DA58" s="750"/>
      <c r="DB58" s="748"/>
      <c r="DC58" s="749"/>
      <c r="DD58" s="749"/>
      <c r="DE58" s="749"/>
      <c r="DF58" s="750"/>
      <c r="DG58" s="748"/>
      <c r="DH58" s="749"/>
      <c r="DI58" s="749"/>
      <c r="DJ58" s="749"/>
      <c r="DK58" s="750"/>
      <c r="DL58" s="748"/>
      <c r="DM58" s="749"/>
      <c r="DN58" s="749"/>
      <c r="DO58" s="749"/>
      <c r="DP58" s="750"/>
      <c r="DQ58" s="748"/>
      <c r="DR58" s="749"/>
      <c r="DS58" s="749"/>
      <c r="DT58" s="749"/>
      <c r="DU58" s="750"/>
      <c r="DV58" s="745"/>
      <c r="DW58" s="746"/>
      <c r="DX58" s="746"/>
      <c r="DY58" s="746"/>
      <c r="DZ58" s="751"/>
      <c r="EA58" s="90"/>
    </row>
    <row r="59" spans="1:131" ht="26.25" customHeight="1" x14ac:dyDescent="0.2">
      <c r="A59" s="99">
        <v>32</v>
      </c>
      <c r="B59" s="752"/>
      <c r="C59" s="753"/>
      <c r="D59" s="753"/>
      <c r="E59" s="753"/>
      <c r="F59" s="753"/>
      <c r="G59" s="753"/>
      <c r="H59" s="753"/>
      <c r="I59" s="753"/>
      <c r="J59" s="753"/>
      <c r="K59" s="753"/>
      <c r="L59" s="753"/>
      <c r="M59" s="753"/>
      <c r="N59" s="753"/>
      <c r="O59" s="753"/>
      <c r="P59" s="754"/>
      <c r="Q59" s="807"/>
      <c r="R59" s="808"/>
      <c r="S59" s="808"/>
      <c r="T59" s="808"/>
      <c r="U59" s="808"/>
      <c r="V59" s="808"/>
      <c r="W59" s="808"/>
      <c r="X59" s="808"/>
      <c r="Y59" s="808"/>
      <c r="Z59" s="808"/>
      <c r="AA59" s="808"/>
      <c r="AB59" s="808"/>
      <c r="AC59" s="808"/>
      <c r="AD59" s="808"/>
      <c r="AE59" s="809"/>
      <c r="AF59" s="758"/>
      <c r="AG59" s="759"/>
      <c r="AH59" s="759"/>
      <c r="AI59" s="759"/>
      <c r="AJ59" s="760"/>
      <c r="AK59" s="811"/>
      <c r="AL59" s="808"/>
      <c r="AM59" s="808"/>
      <c r="AN59" s="808"/>
      <c r="AO59" s="808"/>
      <c r="AP59" s="808"/>
      <c r="AQ59" s="808"/>
      <c r="AR59" s="808"/>
      <c r="AS59" s="808"/>
      <c r="AT59" s="808"/>
      <c r="AU59" s="808"/>
      <c r="AV59" s="808"/>
      <c r="AW59" s="808"/>
      <c r="AX59" s="808"/>
      <c r="AY59" s="808"/>
      <c r="AZ59" s="810"/>
      <c r="BA59" s="810"/>
      <c r="BB59" s="810"/>
      <c r="BC59" s="810"/>
      <c r="BD59" s="810"/>
      <c r="BE59" s="804"/>
      <c r="BF59" s="804"/>
      <c r="BG59" s="804"/>
      <c r="BH59" s="804"/>
      <c r="BI59" s="805"/>
      <c r="BJ59" s="92"/>
      <c r="BK59" s="92"/>
      <c r="BL59" s="92"/>
      <c r="BM59" s="92"/>
      <c r="BN59" s="92"/>
      <c r="BO59" s="102"/>
      <c r="BP59" s="102"/>
      <c r="BQ59" s="99">
        <v>53</v>
      </c>
      <c r="BR59" s="100"/>
      <c r="BS59" s="745"/>
      <c r="BT59" s="746"/>
      <c r="BU59" s="746"/>
      <c r="BV59" s="746"/>
      <c r="BW59" s="746"/>
      <c r="BX59" s="746"/>
      <c r="BY59" s="746"/>
      <c r="BZ59" s="746"/>
      <c r="CA59" s="746"/>
      <c r="CB59" s="746"/>
      <c r="CC59" s="746"/>
      <c r="CD59" s="746"/>
      <c r="CE59" s="746"/>
      <c r="CF59" s="746"/>
      <c r="CG59" s="747"/>
      <c r="CH59" s="748"/>
      <c r="CI59" s="749"/>
      <c r="CJ59" s="749"/>
      <c r="CK59" s="749"/>
      <c r="CL59" s="750"/>
      <c r="CM59" s="748"/>
      <c r="CN59" s="749"/>
      <c r="CO59" s="749"/>
      <c r="CP59" s="749"/>
      <c r="CQ59" s="750"/>
      <c r="CR59" s="748"/>
      <c r="CS59" s="749"/>
      <c r="CT59" s="749"/>
      <c r="CU59" s="749"/>
      <c r="CV59" s="750"/>
      <c r="CW59" s="748"/>
      <c r="CX59" s="749"/>
      <c r="CY59" s="749"/>
      <c r="CZ59" s="749"/>
      <c r="DA59" s="750"/>
      <c r="DB59" s="748"/>
      <c r="DC59" s="749"/>
      <c r="DD59" s="749"/>
      <c r="DE59" s="749"/>
      <c r="DF59" s="750"/>
      <c r="DG59" s="748"/>
      <c r="DH59" s="749"/>
      <c r="DI59" s="749"/>
      <c r="DJ59" s="749"/>
      <c r="DK59" s="750"/>
      <c r="DL59" s="748"/>
      <c r="DM59" s="749"/>
      <c r="DN59" s="749"/>
      <c r="DO59" s="749"/>
      <c r="DP59" s="750"/>
      <c r="DQ59" s="748"/>
      <c r="DR59" s="749"/>
      <c r="DS59" s="749"/>
      <c r="DT59" s="749"/>
      <c r="DU59" s="750"/>
      <c r="DV59" s="745"/>
      <c r="DW59" s="746"/>
      <c r="DX59" s="746"/>
      <c r="DY59" s="746"/>
      <c r="DZ59" s="751"/>
      <c r="EA59" s="90"/>
    </row>
    <row r="60" spans="1:131" ht="26.25" customHeight="1" x14ac:dyDescent="0.2">
      <c r="A60" s="99">
        <v>33</v>
      </c>
      <c r="B60" s="752"/>
      <c r="C60" s="753"/>
      <c r="D60" s="753"/>
      <c r="E60" s="753"/>
      <c r="F60" s="753"/>
      <c r="G60" s="753"/>
      <c r="H60" s="753"/>
      <c r="I60" s="753"/>
      <c r="J60" s="753"/>
      <c r="K60" s="753"/>
      <c r="L60" s="753"/>
      <c r="M60" s="753"/>
      <c r="N60" s="753"/>
      <c r="O60" s="753"/>
      <c r="P60" s="754"/>
      <c r="Q60" s="807"/>
      <c r="R60" s="808"/>
      <c r="S60" s="808"/>
      <c r="T60" s="808"/>
      <c r="U60" s="808"/>
      <c r="V60" s="808"/>
      <c r="W60" s="808"/>
      <c r="X60" s="808"/>
      <c r="Y60" s="808"/>
      <c r="Z60" s="808"/>
      <c r="AA60" s="808"/>
      <c r="AB60" s="808"/>
      <c r="AC60" s="808"/>
      <c r="AD60" s="808"/>
      <c r="AE60" s="809"/>
      <c r="AF60" s="758"/>
      <c r="AG60" s="759"/>
      <c r="AH60" s="759"/>
      <c r="AI60" s="759"/>
      <c r="AJ60" s="760"/>
      <c r="AK60" s="811"/>
      <c r="AL60" s="808"/>
      <c r="AM60" s="808"/>
      <c r="AN60" s="808"/>
      <c r="AO60" s="808"/>
      <c r="AP60" s="808"/>
      <c r="AQ60" s="808"/>
      <c r="AR60" s="808"/>
      <c r="AS60" s="808"/>
      <c r="AT60" s="808"/>
      <c r="AU60" s="808"/>
      <c r="AV60" s="808"/>
      <c r="AW60" s="808"/>
      <c r="AX60" s="808"/>
      <c r="AY60" s="808"/>
      <c r="AZ60" s="810"/>
      <c r="BA60" s="810"/>
      <c r="BB60" s="810"/>
      <c r="BC60" s="810"/>
      <c r="BD60" s="810"/>
      <c r="BE60" s="804"/>
      <c r="BF60" s="804"/>
      <c r="BG60" s="804"/>
      <c r="BH60" s="804"/>
      <c r="BI60" s="805"/>
      <c r="BJ60" s="92"/>
      <c r="BK60" s="92"/>
      <c r="BL60" s="92"/>
      <c r="BM60" s="92"/>
      <c r="BN60" s="92"/>
      <c r="BO60" s="102"/>
      <c r="BP60" s="102"/>
      <c r="BQ60" s="99">
        <v>54</v>
      </c>
      <c r="BR60" s="100"/>
      <c r="BS60" s="745"/>
      <c r="BT60" s="746"/>
      <c r="BU60" s="746"/>
      <c r="BV60" s="746"/>
      <c r="BW60" s="746"/>
      <c r="BX60" s="746"/>
      <c r="BY60" s="746"/>
      <c r="BZ60" s="746"/>
      <c r="CA60" s="746"/>
      <c r="CB60" s="746"/>
      <c r="CC60" s="746"/>
      <c r="CD60" s="746"/>
      <c r="CE60" s="746"/>
      <c r="CF60" s="746"/>
      <c r="CG60" s="747"/>
      <c r="CH60" s="748"/>
      <c r="CI60" s="749"/>
      <c r="CJ60" s="749"/>
      <c r="CK60" s="749"/>
      <c r="CL60" s="750"/>
      <c r="CM60" s="748"/>
      <c r="CN60" s="749"/>
      <c r="CO60" s="749"/>
      <c r="CP60" s="749"/>
      <c r="CQ60" s="750"/>
      <c r="CR60" s="748"/>
      <c r="CS60" s="749"/>
      <c r="CT60" s="749"/>
      <c r="CU60" s="749"/>
      <c r="CV60" s="750"/>
      <c r="CW60" s="748"/>
      <c r="CX60" s="749"/>
      <c r="CY60" s="749"/>
      <c r="CZ60" s="749"/>
      <c r="DA60" s="750"/>
      <c r="DB60" s="748"/>
      <c r="DC60" s="749"/>
      <c r="DD60" s="749"/>
      <c r="DE60" s="749"/>
      <c r="DF60" s="750"/>
      <c r="DG60" s="748"/>
      <c r="DH60" s="749"/>
      <c r="DI60" s="749"/>
      <c r="DJ60" s="749"/>
      <c r="DK60" s="750"/>
      <c r="DL60" s="748"/>
      <c r="DM60" s="749"/>
      <c r="DN60" s="749"/>
      <c r="DO60" s="749"/>
      <c r="DP60" s="750"/>
      <c r="DQ60" s="748"/>
      <c r="DR60" s="749"/>
      <c r="DS60" s="749"/>
      <c r="DT60" s="749"/>
      <c r="DU60" s="750"/>
      <c r="DV60" s="745"/>
      <c r="DW60" s="746"/>
      <c r="DX60" s="746"/>
      <c r="DY60" s="746"/>
      <c r="DZ60" s="751"/>
      <c r="EA60" s="90"/>
    </row>
    <row r="61" spans="1:131" ht="26.25" customHeight="1" thickBot="1" x14ac:dyDescent="0.25">
      <c r="A61" s="99">
        <v>34</v>
      </c>
      <c r="B61" s="752"/>
      <c r="C61" s="753"/>
      <c r="D61" s="753"/>
      <c r="E61" s="753"/>
      <c r="F61" s="753"/>
      <c r="G61" s="753"/>
      <c r="H61" s="753"/>
      <c r="I61" s="753"/>
      <c r="J61" s="753"/>
      <c r="K61" s="753"/>
      <c r="L61" s="753"/>
      <c r="M61" s="753"/>
      <c r="N61" s="753"/>
      <c r="O61" s="753"/>
      <c r="P61" s="754"/>
      <c r="Q61" s="807"/>
      <c r="R61" s="808"/>
      <c r="S61" s="808"/>
      <c r="T61" s="808"/>
      <c r="U61" s="808"/>
      <c r="V61" s="808"/>
      <c r="W61" s="808"/>
      <c r="X61" s="808"/>
      <c r="Y61" s="808"/>
      <c r="Z61" s="808"/>
      <c r="AA61" s="808"/>
      <c r="AB61" s="808"/>
      <c r="AC61" s="808"/>
      <c r="AD61" s="808"/>
      <c r="AE61" s="809"/>
      <c r="AF61" s="758"/>
      <c r="AG61" s="759"/>
      <c r="AH61" s="759"/>
      <c r="AI61" s="759"/>
      <c r="AJ61" s="760"/>
      <c r="AK61" s="811"/>
      <c r="AL61" s="808"/>
      <c r="AM61" s="808"/>
      <c r="AN61" s="808"/>
      <c r="AO61" s="808"/>
      <c r="AP61" s="808"/>
      <c r="AQ61" s="808"/>
      <c r="AR61" s="808"/>
      <c r="AS61" s="808"/>
      <c r="AT61" s="808"/>
      <c r="AU61" s="808"/>
      <c r="AV61" s="808"/>
      <c r="AW61" s="808"/>
      <c r="AX61" s="808"/>
      <c r="AY61" s="808"/>
      <c r="AZ61" s="810"/>
      <c r="BA61" s="810"/>
      <c r="BB61" s="810"/>
      <c r="BC61" s="810"/>
      <c r="BD61" s="810"/>
      <c r="BE61" s="804"/>
      <c r="BF61" s="804"/>
      <c r="BG61" s="804"/>
      <c r="BH61" s="804"/>
      <c r="BI61" s="805"/>
      <c r="BJ61" s="92"/>
      <c r="BK61" s="92"/>
      <c r="BL61" s="92"/>
      <c r="BM61" s="92"/>
      <c r="BN61" s="92"/>
      <c r="BO61" s="102"/>
      <c r="BP61" s="102"/>
      <c r="BQ61" s="99">
        <v>55</v>
      </c>
      <c r="BR61" s="100"/>
      <c r="BS61" s="745"/>
      <c r="BT61" s="746"/>
      <c r="BU61" s="746"/>
      <c r="BV61" s="746"/>
      <c r="BW61" s="746"/>
      <c r="BX61" s="746"/>
      <c r="BY61" s="746"/>
      <c r="BZ61" s="746"/>
      <c r="CA61" s="746"/>
      <c r="CB61" s="746"/>
      <c r="CC61" s="746"/>
      <c r="CD61" s="746"/>
      <c r="CE61" s="746"/>
      <c r="CF61" s="746"/>
      <c r="CG61" s="747"/>
      <c r="CH61" s="748"/>
      <c r="CI61" s="749"/>
      <c r="CJ61" s="749"/>
      <c r="CK61" s="749"/>
      <c r="CL61" s="750"/>
      <c r="CM61" s="748"/>
      <c r="CN61" s="749"/>
      <c r="CO61" s="749"/>
      <c r="CP61" s="749"/>
      <c r="CQ61" s="750"/>
      <c r="CR61" s="748"/>
      <c r="CS61" s="749"/>
      <c r="CT61" s="749"/>
      <c r="CU61" s="749"/>
      <c r="CV61" s="750"/>
      <c r="CW61" s="748"/>
      <c r="CX61" s="749"/>
      <c r="CY61" s="749"/>
      <c r="CZ61" s="749"/>
      <c r="DA61" s="750"/>
      <c r="DB61" s="748"/>
      <c r="DC61" s="749"/>
      <c r="DD61" s="749"/>
      <c r="DE61" s="749"/>
      <c r="DF61" s="750"/>
      <c r="DG61" s="748"/>
      <c r="DH61" s="749"/>
      <c r="DI61" s="749"/>
      <c r="DJ61" s="749"/>
      <c r="DK61" s="750"/>
      <c r="DL61" s="748"/>
      <c r="DM61" s="749"/>
      <c r="DN61" s="749"/>
      <c r="DO61" s="749"/>
      <c r="DP61" s="750"/>
      <c r="DQ61" s="748"/>
      <c r="DR61" s="749"/>
      <c r="DS61" s="749"/>
      <c r="DT61" s="749"/>
      <c r="DU61" s="750"/>
      <c r="DV61" s="745"/>
      <c r="DW61" s="746"/>
      <c r="DX61" s="746"/>
      <c r="DY61" s="746"/>
      <c r="DZ61" s="751"/>
      <c r="EA61" s="90"/>
    </row>
    <row r="62" spans="1:131" ht="26.25" customHeight="1" x14ac:dyDescent="0.2">
      <c r="A62" s="99">
        <v>35</v>
      </c>
      <c r="B62" s="752"/>
      <c r="C62" s="753"/>
      <c r="D62" s="753"/>
      <c r="E62" s="753"/>
      <c r="F62" s="753"/>
      <c r="G62" s="753"/>
      <c r="H62" s="753"/>
      <c r="I62" s="753"/>
      <c r="J62" s="753"/>
      <c r="K62" s="753"/>
      <c r="L62" s="753"/>
      <c r="M62" s="753"/>
      <c r="N62" s="753"/>
      <c r="O62" s="753"/>
      <c r="P62" s="754"/>
      <c r="Q62" s="807"/>
      <c r="R62" s="808"/>
      <c r="S62" s="808"/>
      <c r="T62" s="808"/>
      <c r="U62" s="808"/>
      <c r="V62" s="808"/>
      <c r="W62" s="808"/>
      <c r="X62" s="808"/>
      <c r="Y62" s="808"/>
      <c r="Z62" s="808"/>
      <c r="AA62" s="808"/>
      <c r="AB62" s="808"/>
      <c r="AC62" s="808"/>
      <c r="AD62" s="808"/>
      <c r="AE62" s="809"/>
      <c r="AF62" s="758"/>
      <c r="AG62" s="759"/>
      <c r="AH62" s="759"/>
      <c r="AI62" s="759"/>
      <c r="AJ62" s="760"/>
      <c r="AK62" s="811"/>
      <c r="AL62" s="808"/>
      <c r="AM62" s="808"/>
      <c r="AN62" s="808"/>
      <c r="AO62" s="808"/>
      <c r="AP62" s="808"/>
      <c r="AQ62" s="808"/>
      <c r="AR62" s="808"/>
      <c r="AS62" s="808"/>
      <c r="AT62" s="808"/>
      <c r="AU62" s="808"/>
      <c r="AV62" s="808"/>
      <c r="AW62" s="808"/>
      <c r="AX62" s="808"/>
      <c r="AY62" s="808"/>
      <c r="AZ62" s="810"/>
      <c r="BA62" s="810"/>
      <c r="BB62" s="810"/>
      <c r="BC62" s="810"/>
      <c r="BD62" s="810"/>
      <c r="BE62" s="804"/>
      <c r="BF62" s="804"/>
      <c r="BG62" s="804"/>
      <c r="BH62" s="804"/>
      <c r="BI62" s="805"/>
      <c r="BJ62" s="819" t="s">
        <v>352</v>
      </c>
      <c r="BK62" s="778"/>
      <c r="BL62" s="778"/>
      <c r="BM62" s="778"/>
      <c r="BN62" s="779"/>
      <c r="BO62" s="102"/>
      <c r="BP62" s="102"/>
      <c r="BQ62" s="99">
        <v>56</v>
      </c>
      <c r="BR62" s="100"/>
      <c r="BS62" s="745"/>
      <c r="BT62" s="746"/>
      <c r="BU62" s="746"/>
      <c r="BV62" s="746"/>
      <c r="BW62" s="746"/>
      <c r="BX62" s="746"/>
      <c r="BY62" s="746"/>
      <c r="BZ62" s="746"/>
      <c r="CA62" s="746"/>
      <c r="CB62" s="746"/>
      <c r="CC62" s="746"/>
      <c r="CD62" s="746"/>
      <c r="CE62" s="746"/>
      <c r="CF62" s="746"/>
      <c r="CG62" s="747"/>
      <c r="CH62" s="748"/>
      <c r="CI62" s="749"/>
      <c r="CJ62" s="749"/>
      <c r="CK62" s="749"/>
      <c r="CL62" s="750"/>
      <c r="CM62" s="748"/>
      <c r="CN62" s="749"/>
      <c r="CO62" s="749"/>
      <c r="CP62" s="749"/>
      <c r="CQ62" s="750"/>
      <c r="CR62" s="748"/>
      <c r="CS62" s="749"/>
      <c r="CT62" s="749"/>
      <c r="CU62" s="749"/>
      <c r="CV62" s="750"/>
      <c r="CW62" s="748"/>
      <c r="CX62" s="749"/>
      <c r="CY62" s="749"/>
      <c r="CZ62" s="749"/>
      <c r="DA62" s="750"/>
      <c r="DB62" s="748"/>
      <c r="DC62" s="749"/>
      <c r="DD62" s="749"/>
      <c r="DE62" s="749"/>
      <c r="DF62" s="750"/>
      <c r="DG62" s="748"/>
      <c r="DH62" s="749"/>
      <c r="DI62" s="749"/>
      <c r="DJ62" s="749"/>
      <c r="DK62" s="750"/>
      <c r="DL62" s="748"/>
      <c r="DM62" s="749"/>
      <c r="DN62" s="749"/>
      <c r="DO62" s="749"/>
      <c r="DP62" s="750"/>
      <c r="DQ62" s="748"/>
      <c r="DR62" s="749"/>
      <c r="DS62" s="749"/>
      <c r="DT62" s="749"/>
      <c r="DU62" s="750"/>
      <c r="DV62" s="745"/>
      <c r="DW62" s="746"/>
      <c r="DX62" s="746"/>
      <c r="DY62" s="746"/>
      <c r="DZ62" s="751"/>
      <c r="EA62" s="90"/>
    </row>
    <row r="63" spans="1:131" ht="26.25" customHeight="1" thickBot="1" x14ac:dyDescent="0.25">
      <c r="A63" s="101" t="s">
        <v>334</v>
      </c>
      <c r="B63" s="761" t="s">
        <v>353</v>
      </c>
      <c r="C63" s="762"/>
      <c r="D63" s="762"/>
      <c r="E63" s="762"/>
      <c r="F63" s="762"/>
      <c r="G63" s="762"/>
      <c r="H63" s="762"/>
      <c r="I63" s="762"/>
      <c r="J63" s="762"/>
      <c r="K63" s="762"/>
      <c r="L63" s="762"/>
      <c r="M63" s="762"/>
      <c r="N63" s="762"/>
      <c r="O63" s="762"/>
      <c r="P63" s="763"/>
      <c r="Q63" s="812"/>
      <c r="R63" s="813"/>
      <c r="S63" s="813"/>
      <c r="T63" s="813"/>
      <c r="U63" s="813"/>
      <c r="V63" s="813"/>
      <c r="W63" s="813"/>
      <c r="X63" s="813"/>
      <c r="Y63" s="813"/>
      <c r="Z63" s="813"/>
      <c r="AA63" s="813"/>
      <c r="AB63" s="813"/>
      <c r="AC63" s="813"/>
      <c r="AD63" s="813"/>
      <c r="AE63" s="814"/>
      <c r="AF63" s="815">
        <v>8106</v>
      </c>
      <c r="AG63" s="816"/>
      <c r="AH63" s="816"/>
      <c r="AI63" s="816"/>
      <c r="AJ63" s="817"/>
      <c r="AK63" s="818"/>
      <c r="AL63" s="813"/>
      <c r="AM63" s="813"/>
      <c r="AN63" s="813"/>
      <c r="AO63" s="813"/>
      <c r="AP63" s="816">
        <v>4689</v>
      </c>
      <c r="AQ63" s="816"/>
      <c r="AR63" s="816"/>
      <c r="AS63" s="816"/>
      <c r="AT63" s="816"/>
      <c r="AU63" s="816">
        <v>4230</v>
      </c>
      <c r="AV63" s="816"/>
      <c r="AW63" s="816"/>
      <c r="AX63" s="816"/>
      <c r="AY63" s="816"/>
      <c r="AZ63" s="820"/>
      <c r="BA63" s="820"/>
      <c r="BB63" s="820"/>
      <c r="BC63" s="820"/>
      <c r="BD63" s="820"/>
      <c r="BE63" s="821"/>
      <c r="BF63" s="821"/>
      <c r="BG63" s="821"/>
      <c r="BH63" s="821"/>
      <c r="BI63" s="822"/>
      <c r="BJ63" s="823" t="s">
        <v>65</v>
      </c>
      <c r="BK63" s="824"/>
      <c r="BL63" s="824"/>
      <c r="BM63" s="824"/>
      <c r="BN63" s="825"/>
      <c r="BO63" s="102"/>
      <c r="BP63" s="102"/>
      <c r="BQ63" s="99">
        <v>57</v>
      </c>
      <c r="BR63" s="100"/>
      <c r="BS63" s="745"/>
      <c r="BT63" s="746"/>
      <c r="BU63" s="746"/>
      <c r="BV63" s="746"/>
      <c r="BW63" s="746"/>
      <c r="BX63" s="746"/>
      <c r="BY63" s="746"/>
      <c r="BZ63" s="746"/>
      <c r="CA63" s="746"/>
      <c r="CB63" s="746"/>
      <c r="CC63" s="746"/>
      <c r="CD63" s="746"/>
      <c r="CE63" s="746"/>
      <c r="CF63" s="746"/>
      <c r="CG63" s="747"/>
      <c r="CH63" s="748"/>
      <c r="CI63" s="749"/>
      <c r="CJ63" s="749"/>
      <c r="CK63" s="749"/>
      <c r="CL63" s="750"/>
      <c r="CM63" s="748"/>
      <c r="CN63" s="749"/>
      <c r="CO63" s="749"/>
      <c r="CP63" s="749"/>
      <c r="CQ63" s="750"/>
      <c r="CR63" s="748"/>
      <c r="CS63" s="749"/>
      <c r="CT63" s="749"/>
      <c r="CU63" s="749"/>
      <c r="CV63" s="750"/>
      <c r="CW63" s="748"/>
      <c r="CX63" s="749"/>
      <c r="CY63" s="749"/>
      <c r="CZ63" s="749"/>
      <c r="DA63" s="750"/>
      <c r="DB63" s="748"/>
      <c r="DC63" s="749"/>
      <c r="DD63" s="749"/>
      <c r="DE63" s="749"/>
      <c r="DF63" s="750"/>
      <c r="DG63" s="748"/>
      <c r="DH63" s="749"/>
      <c r="DI63" s="749"/>
      <c r="DJ63" s="749"/>
      <c r="DK63" s="750"/>
      <c r="DL63" s="748"/>
      <c r="DM63" s="749"/>
      <c r="DN63" s="749"/>
      <c r="DO63" s="749"/>
      <c r="DP63" s="750"/>
      <c r="DQ63" s="748"/>
      <c r="DR63" s="749"/>
      <c r="DS63" s="749"/>
      <c r="DT63" s="749"/>
      <c r="DU63" s="750"/>
      <c r="DV63" s="745"/>
      <c r="DW63" s="746"/>
      <c r="DX63" s="746"/>
      <c r="DY63" s="746"/>
      <c r="DZ63" s="751"/>
      <c r="EA63" s="90"/>
    </row>
    <row r="64" spans="1:131" ht="26.25" customHeight="1" x14ac:dyDescent="0.2">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99">
        <v>58</v>
      </c>
      <c r="BR64" s="100"/>
      <c r="BS64" s="745"/>
      <c r="BT64" s="746"/>
      <c r="BU64" s="746"/>
      <c r="BV64" s="746"/>
      <c r="BW64" s="746"/>
      <c r="BX64" s="746"/>
      <c r="BY64" s="746"/>
      <c r="BZ64" s="746"/>
      <c r="CA64" s="746"/>
      <c r="CB64" s="746"/>
      <c r="CC64" s="746"/>
      <c r="CD64" s="746"/>
      <c r="CE64" s="746"/>
      <c r="CF64" s="746"/>
      <c r="CG64" s="747"/>
      <c r="CH64" s="748"/>
      <c r="CI64" s="749"/>
      <c r="CJ64" s="749"/>
      <c r="CK64" s="749"/>
      <c r="CL64" s="750"/>
      <c r="CM64" s="748"/>
      <c r="CN64" s="749"/>
      <c r="CO64" s="749"/>
      <c r="CP64" s="749"/>
      <c r="CQ64" s="750"/>
      <c r="CR64" s="748"/>
      <c r="CS64" s="749"/>
      <c r="CT64" s="749"/>
      <c r="CU64" s="749"/>
      <c r="CV64" s="750"/>
      <c r="CW64" s="748"/>
      <c r="CX64" s="749"/>
      <c r="CY64" s="749"/>
      <c r="CZ64" s="749"/>
      <c r="DA64" s="750"/>
      <c r="DB64" s="748"/>
      <c r="DC64" s="749"/>
      <c r="DD64" s="749"/>
      <c r="DE64" s="749"/>
      <c r="DF64" s="750"/>
      <c r="DG64" s="748"/>
      <c r="DH64" s="749"/>
      <c r="DI64" s="749"/>
      <c r="DJ64" s="749"/>
      <c r="DK64" s="750"/>
      <c r="DL64" s="748"/>
      <c r="DM64" s="749"/>
      <c r="DN64" s="749"/>
      <c r="DO64" s="749"/>
      <c r="DP64" s="750"/>
      <c r="DQ64" s="748"/>
      <c r="DR64" s="749"/>
      <c r="DS64" s="749"/>
      <c r="DT64" s="749"/>
      <c r="DU64" s="750"/>
      <c r="DV64" s="745"/>
      <c r="DW64" s="746"/>
      <c r="DX64" s="746"/>
      <c r="DY64" s="746"/>
      <c r="DZ64" s="751"/>
      <c r="EA64" s="90"/>
    </row>
    <row r="65" spans="1:131" ht="26.25" customHeight="1" thickBot="1" x14ac:dyDescent="0.25">
      <c r="A65" s="92" t="s">
        <v>354</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102"/>
      <c r="BF65" s="102"/>
      <c r="BG65" s="102"/>
      <c r="BH65" s="102"/>
      <c r="BI65" s="102"/>
      <c r="BJ65" s="102"/>
      <c r="BK65" s="102"/>
      <c r="BL65" s="102"/>
      <c r="BM65" s="102"/>
      <c r="BN65" s="102"/>
      <c r="BO65" s="102"/>
      <c r="BP65" s="102"/>
      <c r="BQ65" s="99">
        <v>59</v>
      </c>
      <c r="BR65" s="100"/>
      <c r="BS65" s="745"/>
      <c r="BT65" s="746"/>
      <c r="BU65" s="746"/>
      <c r="BV65" s="746"/>
      <c r="BW65" s="746"/>
      <c r="BX65" s="746"/>
      <c r="BY65" s="746"/>
      <c r="BZ65" s="746"/>
      <c r="CA65" s="746"/>
      <c r="CB65" s="746"/>
      <c r="CC65" s="746"/>
      <c r="CD65" s="746"/>
      <c r="CE65" s="746"/>
      <c r="CF65" s="746"/>
      <c r="CG65" s="747"/>
      <c r="CH65" s="748"/>
      <c r="CI65" s="749"/>
      <c r="CJ65" s="749"/>
      <c r="CK65" s="749"/>
      <c r="CL65" s="750"/>
      <c r="CM65" s="748"/>
      <c r="CN65" s="749"/>
      <c r="CO65" s="749"/>
      <c r="CP65" s="749"/>
      <c r="CQ65" s="750"/>
      <c r="CR65" s="748"/>
      <c r="CS65" s="749"/>
      <c r="CT65" s="749"/>
      <c r="CU65" s="749"/>
      <c r="CV65" s="750"/>
      <c r="CW65" s="748"/>
      <c r="CX65" s="749"/>
      <c r="CY65" s="749"/>
      <c r="CZ65" s="749"/>
      <c r="DA65" s="750"/>
      <c r="DB65" s="748"/>
      <c r="DC65" s="749"/>
      <c r="DD65" s="749"/>
      <c r="DE65" s="749"/>
      <c r="DF65" s="750"/>
      <c r="DG65" s="748"/>
      <c r="DH65" s="749"/>
      <c r="DI65" s="749"/>
      <c r="DJ65" s="749"/>
      <c r="DK65" s="750"/>
      <c r="DL65" s="748"/>
      <c r="DM65" s="749"/>
      <c r="DN65" s="749"/>
      <c r="DO65" s="749"/>
      <c r="DP65" s="750"/>
      <c r="DQ65" s="748"/>
      <c r="DR65" s="749"/>
      <c r="DS65" s="749"/>
      <c r="DT65" s="749"/>
      <c r="DU65" s="750"/>
      <c r="DV65" s="745"/>
      <c r="DW65" s="746"/>
      <c r="DX65" s="746"/>
      <c r="DY65" s="746"/>
      <c r="DZ65" s="751"/>
      <c r="EA65" s="90"/>
    </row>
    <row r="66" spans="1:131" ht="26.25" customHeight="1" x14ac:dyDescent="0.2">
      <c r="A66" s="699" t="s">
        <v>355</v>
      </c>
      <c r="B66" s="700"/>
      <c r="C66" s="700"/>
      <c r="D66" s="700"/>
      <c r="E66" s="700"/>
      <c r="F66" s="700"/>
      <c r="G66" s="700"/>
      <c r="H66" s="700"/>
      <c r="I66" s="700"/>
      <c r="J66" s="700"/>
      <c r="K66" s="700"/>
      <c r="L66" s="700"/>
      <c r="M66" s="700"/>
      <c r="N66" s="700"/>
      <c r="O66" s="700"/>
      <c r="P66" s="701"/>
      <c r="Q66" s="705" t="s">
        <v>338</v>
      </c>
      <c r="R66" s="706"/>
      <c r="S66" s="706"/>
      <c r="T66" s="706"/>
      <c r="U66" s="707"/>
      <c r="V66" s="705" t="s">
        <v>339</v>
      </c>
      <c r="W66" s="706"/>
      <c r="X66" s="706"/>
      <c r="Y66" s="706"/>
      <c r="Z66" s="707"/>
      <c r="AA66" s="705" t="s">
        <v>340</v>
      </c>
      <c r="AB66" s="706"/>
      <c r="AC66" s="706"/>
      <c r="AD66" s="706"/>
      <c r="AE66" s="707"/>
      <c r="AF66" s="826" t="s">
        <v>341</v>
      </c>
      <c r="AG66" s="787"/>
      <c r="AH66" s="787"/>
      <c r="AI66" s="787"/>
      <c r="AJ66" s="827"/>
      <c r="AK66" s="705" t="s">
        <v>342</v>
      </c>
      <c r="AL66" s="700"/>
      <c r="AM66" s="700"/>
      <c r="AN66" s="700"/>
      <c r="AO66" s="701"/>
      <c r="AP66" s="705" t="s">
        <v>343</v>
      </c>
      <c r="AQ66" s="706"/>
      <c r="AR66" s="706"/>
      <c r="AS66" s="706"/>
      <c r="AT66" s="707"/>
      <c r="AU66" s="705" t="s">
        <v>356</v>
      </c>
      <c r="AV66" s="706"/>
      <c r="AW66" s="706"/>
      <c r="AX66" s="706"/>
      <c r="AY66" s="707"/>
      <c r="AZ66" s="705" t="s">
        <v>313</v>
      </c>
      <c r="BA66" s="706"/>
      <c r="BB66" s="706"/>
      <c r="BC66" s="706"/>
      <c r="BD66" s="712"/>
      <c r="BE66" s="102"/>
      <c r="BF66" s="102"/>
      <c r="BG66" s="102"/>
      <c r="BH66" s="102"/>
      <c r="BI66" s="102"/>
      <c r="BJ66" s="102"/>
      <c r="BK66" s="102"/>
      <c r="BL66" s="102"/>
      <c r="BM66" s="102"/>
      <c r="BN66" s="102"/>
      <c r="BO66" s="102"/>
      <c r="BP66" s="102"/>
      <c r="BQ66" s="99">
        <v>60</v>
      </c>
      <c r="BR66" s="104"/>
      <c r="BS66" s="831"/>
      <c r="BT66" s="832"/>
      <c r="BU66" s="832"/>
      <c r="BV66" s="832"/>
      <c r="BW66" s="832"/>
      <c r="BX66" s="832"/>
      <c r="BY66" s="832"/>
      <c r="BZ66" s="832"/>
      <c r="CA66" s="832"/>
      <c r="CB66" s="832"/>
      <c r="CC66" s="832"/>
      <c r="CD66" s="832"/>
      <c r="CE66" s="832"/>
      <c r="CF66" s="832"/>
      <c r="CG66" s="837"/>
      <c r="CH66" s="834"/>
      <c r="CI66" s="835"/>
      <c r="CJ66" s="835"/>
      <c r="CK66" s="835"/>
      <c r="CL66" s="836"/>
      <c r="CM66" s="834"/>
      <c r="CN66" s="835"/>
      <c r="CO66" s="835"/>
      <c r="CP66" s="835"/>
      <c r="CQ66" s="836"/>
      <c r="CR66" s="834"/>
      <c r="CS66" s="835"/>
      <c r="CT66" s="835"/>
      <c r="CU66" s="835"/>
      <c r="CV66" s="836"/>
      <c r="CW66" s="834"/>
      <c r="CX66" s="835"/>
      <c r="CY66" s="835"/>
      <c r="CZ66" s="835"/>
      <c r="DA66" s="836"/>
      <c r="DB66" s="834"/>
      <c r="DC66" s="835"/>
      <c r="DD66" s="835"/>
      <c r="DE66" s="835"/>
      <c r="DF66" s="836"/>
      <c r="DG66" s="834"/>
      <c r="DH66" s="835"/>
      <c r="DI66" s="835"/>
      <c r="DJ66" s="835"/>
      <c r="DK66" s="836"/>
      <c r="DL66" s="834"/>
      <c r="DM66" s="835"/>
      <c r="DN66" s="835"/>
      <c r="DO66" s="835"/>
      <c r="DP66" s="836"/>
      <c r="DQ66" s="834"/>
      <c r="DR66" s="835"/>
      <c r="DS66" s="835"/>
      <c r="DT66" s="835"/>
      <c r="DU66" s="836"/>
      <c r="DV66" s="831"/>
      <c r="DW66" s="832"/>
      <c r="DX66" s="832"/>
      <c r="DY66" s="832"/>
      <c r="DZ66" s="833"/>
      <c r="EA66" s="90"/>
    </row>
    <row r="67" spans="1:131" ht="26.25" customHeight="1" thickBot="1" x14ac:dyDescent="0.25">
      <c r="A67" s="702"/>
      <c r="B67" s="703"/>
      <c r="C67" s="703"/>
      <c r="D67" s="703"/>
      <c r="E67" s="703"/>
      <c r="F67" s="703"/>
      <c r="G67" s="703"/>
      <c r="H67" s="703"/>
      <c r="I67" s="703"/>
      <c r="J67" s="703"/>
      <c r="K67" s="703"/>
      <c r="L67" s="703"/>
      <c r="M67" s="703"/>
      <c r="N67" s="703"/>
      <c r="O67" s="703"/>
      <c r="P67" s="704"/>
      <c r="Q67" s="708"/>
      <c r="R67" s="709"/>
      <c r="S67" s="709"/>
      <c r="T67" s="709"/>
      <c r="U67" s="710"/>
      <c r="V67" s="708"/>
      <c r="W67" s="709"/>
      <c r="X67" s="709"/>
      <c r="Y67" s="709"/>
      <c r="Z67" s="710"/>
      <c r="AA67" s="708"/>
      <c r="AB67" s="709"/>
      <c r="AC67" s="709"/>
      <c r="AD67" s="709"/>
      <c r="AE67" s="710"/>
      <c r="AF67" s="828"/>
      <c r="AG67" s="790"/>
      <c r="AH67" s="790"/>
      <c r="AI67" s="790"/>
      <c r="AJ67" s="829"/>
      <c r="AK67" s="830"/>
      <c r="AL67" s="703"/>
      <c r="AM67" s="703"/>
      <c r="AN67" s="703"/>
      <c r="AO67" s="704"/>
      <c r="AP67" s="708"/>
      <c r="AQ67" s="709"/>
      <c r="AR67" s="709"/>
      <c r="AS67" s="709"/>
      <c r="AT67" s="710"/>
      <c r="AU67" s="708"/>
      <c r="AV67" s="709"/>
      <c r="AW67" s="709"/>
      <c r="AX67" s="709"/>
      <c r="AY67" s="710"/>
      <c r="AZ67" s="708"/>
      <c r="BA67" s="709"/>
      <c r="BB67" s="709"/>
      <c r="BC67" s="709"/>
      <c r="BD67" s="714"/>
      <c r="BE67" s="102"/>
      <c r="BF67" s="102"/>
      <c r="BG67" s="102"/>
      <c r="BH67" s="102"/>
      <c r="BI67" s="102"/>
      <c r="BJ67" s="102"/>
      <c r="BK67" s="102"/>
      <c r="BL67" s="102"/>
      <c r="BM67" s="102"/>
      <c r="BN67" s="102"/>
      <c r="BO67" s="102"/>
      <c r="BP67" s="102"/>
      <c r="BQ67" s="99">
        <v>61</v>
      </c>
      <c r="BR67" s="104"/>
      <c r="BS67" s="831"/>
      <c r="BT67" s="832"/>
      <c r="BU67" s="832"/>
      <c r="BV67" s="832"/>
      <c r="BW67" s="832"/>
      <c r="BX67" s="832"/>
      <c r="BY67" s="832"/>
      <c r="BZ67" s="832"/>
      <c r="CA67" s="832"/>
      <c r="CB67" s="832"/>
      <c r="CC67" s="832"/>
      <c r="CD67" s="832"/>
      <c r="CE67" s="832"/>
      <c r="CF67" s="832"/>
      <c r="CG67" s="837"/>
      <c r="CH67" s="834"/>
      <c r="CI67" s="835"/>
      <c r="CJ67" s="835"/>
      <c r="CK67" s="835"/>
      <c r="CL67" s="836"/>
      <c r="CM67" s="834"/>
      <c r="CN67" s="835"/>
      <c r="CO67" s="835"/>
      <c r="CP67" s="835"/>
      <c r="CQ67" s="836"/>
      <c r="CR67" s="834"/>
      <c r="CS67" s="835"/>
      <c r="CT67" s="835"/>
      <c r="CU67" s="835"/>
      <c r="CV67" s="836"/>
      <c r="CW67" s="834"/>
      <c r="CX67" s="835"/>
      <c r="CY67" s="835"/>
      <c r="CZ67" s="835"/>
      <c r="DA67" s="836"/>
      <c r="DB67" s="834"/>
      <c r="DC67" s="835"/>
      <c r="DD67" s="835"/>
      <c r="DE67" s="835"/>
      <c r="DF67" s="836"/>
      <c r="DG67" s="834"/>
      <c r="DH67" s="835"/>
      <c r="DI67" s="835"/>
      <c r="DJ67" s="835"/>
      <c r="DK67" s="836"/>
      <c r="DL67" s="834"/>
      <c r="DM67" s="835"/>
      <c r="DN67" s="835"/>
      <c r="DO67" s="835"/>
      <c r="DP67" s="836"/>
      <c r="DQ67" s="834"/>
      <c r="DR67" s="835"/>
      <c r="DS67" s="835"/>
      <c r="DT67" s="835"/>
      <c r="DU67" s="836"/>
      <c r="DV67" s="831"/>
      <c r="DW67" s="832"/>
      <c r="DX67" s="832"/>
      <c r="DY67" s="832"/>
      <c r="DZ67" s="833"/>
      <c r="EA67" s="90"/>
    </row>
    <row r="68" spans="1:131" ht="26.25" customHeight="1" thickTop="1" x14ac:dyDescent="0.2">
      <c r="A68" s="97">
        <v>1</v>
      </c>
      <c r="B68" s="841" t="s">
        <v>357</v>
      </c>
      <c r="C68" s="842"/>
      <c r="D68" s="842"/>
      <c r="E68" s="842"/>
      <c r="F68" s="842"/>
      <c r="G68" s="842"/>
      <c r="H68" s="842"/>
      <c r="I68" s="842"/>
      <c r="J68" s="842"/>
      <c r="K68" s="842"/>
      <c r="L68" s="842"/>
      <c r="M68" s="842"/>
      <c r="N68" s="842"/>
      <c r="O68" s="842"/>
      <c r="P68" s="843"/>
      <c r="Q68" s="844">
        <v>9272</v>
      </c>
      <c r="R68" s="838"/>
      <c r="S68" s="838"/>
      <c r="T68" s="838"/>
      <c r="U68" s="838"/>
      <c r="V68" s="838">
        <v>8780</v>
      </c>
      <c r="W68" s="838"/>
      <c r="X68" s="838"/>
      <c r="Y68" s="838"/>
      <c r="Z68" s="838"/>
      <c r="AA68" s="838">
        <v>492</v>
      </c>
      <c r="AB68" s="838"/>
      <c r="AC68" s="838"/>
      <c r="AD68" s="838"/>
      <c r="AE68" s="838"/>
      <c r="AF68" s="838">
        <v>492</v>
      </c>
      <c r="AG68" s="838"/>
      <c r="AH68" s="838"/>
      <c r="AI68" s="838"/>
      <c r="AJ68" s="838"/>
      <c r="AK68" s="838" t="s">
        <v>326</v>
      </c>
      <c r="AL68" s="838"/>
      <c r="AM68" s="838"/>
      <c r="AN68" s="838"/>
      <c r="AO68" s="838"/>
      <c r="AP68" s="838">
        <v>222</v>
      </c>
      <c r="AQ68" s="838"/>
      <c r="AR68" s="838"/>
      <c r="AS68" s="838"/>
      <c r="AT68" s="838"/>
      <c r="AU68" s="838">
        <v>11</v>
      </c>
      <c r="AV68" s="838"/>
      <c r="AW68" s="838"/>
      <c r="AX68" s="838"/>
      <c r="AY68" s="838"/>
      <c r="AZ68" s="839"/>
      <c r="BA68" s="839"/>
      <c r="BB68" s="839"/>
      <c r="BC68" s="839"/>
      <c r="BD68" s="840"/>
      <c r="BE68" s="102"/>
      <c r="BF68" s="102"/>
      <c r="BG68" s="102"/>
      <c r="BH68" s="102"/>
      <c r="BI68" s="102"/>
      <c r="BJ68" s="102"/>
      <c r="BK68" s="102"/>
      <c r="BL68" s="102"/>
      <c r="BM68" s="102"/>
      <c r="BN68" s="102"/>
      <c r="BO68" s="102"/>
      <c r="BP68" s="102"/>
      <c r="BQ68" s="99">
        <v>62</v>
      </c>
      <c r="BR68" s="104"/>
      <c r="BS68" s="831"/>
      <c r="BT68" s="832"/>
      <c r="BU68" s="832"/>
      <c r="BV68" s="832"/>
      <c r="BW68" s="832"/>
      <c r="BX68" s="832"/>
      <c r="BY68" s="832"/>
      <c r="BZ68" s="832"/>
      <c r="CA68" s="832"/>
      <c r="CB68" s="832"/>
      <c r="CC68" s="832"/>
      <c r="CD68" s="832"/>
      <c r="CE68" s="832"/>
      <c r="CF68" s="832"/>
      <c r="CG68" s="837"/>
      <c r="CH68" s="834"/>
      <c r="CI68" s="835"/>
      <c r="CJ68" s="835"/>
      <c r="CK68" s="835"/>
      <c r="CL68" s="836"/>
      <c r="CM68" s="834"/>
      <c r="CN68" s="835"/>
      <c r="CO68" s="835"/>
      <c r="CP68" s="835"/>
      <c r="CQ68" s="836"/>
      <c r="CR68" s="834"/>
      <c r="CS68" s="835"/>
      <c r="CT68" s="835"/>
      <c r="CU68" s="835"/>
      <c r="CV68" s="836"/>
      <c r="CW68" s="834"/>
      <c r="CX68" s="835"/>
      <c r="CY68" s="835"/>
      <c r="CZ68" s="835"/>
      <c r="DA68" s="836"/>
      <c r="DB68" s="834"/>
      <c r="DC68" s="835"/>
      <c r="DD68" s="835"/>
      <c r="DE68" s="835"/>
      <c r="DF68" s="836"/>
      <c r="DG68" s="834"/>
      <c r="DH68" s="835"/>
      <c r="DI68" s="835"/>
      <c r="DJ68" s="835"/>
      <c r="DK68" s="836"/>
      <c r="DL68" s="834"/>
      <c r="DM68" s="835"/>
      <c r="DN68" s="835"/>
      <c r="DO68" s="835"/>
      <c r="DP68" s="836"/>
      <c r="DQ68" s="834"/>
      <c r="DR68" s="835"/>
      <c r="DS68" s="835"/>
      <c r="DT68" s="835"/>
      <c r="DU68" s="836"/>
      <c r="DV68" s="831"/>
      <c r="DW68" s="832"/>
      <c r="DX68" s="832"/>
      <c r="DY68" s="832"/>
      <c r="DZ68" s="833"/>
      <c r="EA68" s="90"/>
    </row>
    <row r="69" spans="1:131" ht="26.25" customHeight="1" x14ac:dyDescent="0.2">
      <c r="A69" s="99">
        <v>2</v>
      </c>
      <c r="B69" s="845" t="s">
        <v>358</v>
      </c>
      <c r="C69" s="846"/>
      <c r="D69" s="846"/>
      <c r="E69" s="846"/>
      <c r="F69" s="846"/>
      <c r="G69" s="846"/>
      <c r="H69" s="846"/>
      <c r="I69" s="846"/>
      <c r="J69" s="846"/>
      <c r="K69" s="846"/>
      <c r="L69" s="846"/>
      <c r="M69" s="846"/>
      <c r="N69" s="846"/>
      <c r="O69" s="846"/>
      <c r="P69" s="847"/>
      <c r="Q69" s="851">
        <v>2171</v>
      </c>
      <c r="R69" s="802"/>
      <c r="S69" s="802"/>
      <c r="T69" s="802"/>
      <c r="U69" s="802"/>
      <c r="V69" s="802">
        <v>2043</v>
      </c>
      <c r="W69" s="802"/>
      <c r="X69" s="802"/>
      <c r="Y69" s="802"/>
      <c r="Z69" s="802"/>
      <c r="AA69" s="802">
        <v>128</v>
      </c>
      <c r="AB69" s="802"/>
      <c r="AC69" s="802"/>
      <c r="AD69" s="802"/>
      <c r="AE69" s="802"/>
      <c r="AF69" s="802">
        <v>128</v>
      </c>
      <c r="AG69" s="802"/>
      <c r="AH69" s="802"/>
      <c r="AI69" s="802"/>
      <c r="AJ69" s="802"/>
      <c r="AK69" s="802">
        <v>199</v>
      </c>
      <c r="AL69" s="802"/>
      <c r="AM69" s="802"/>
      <c r="AN69" s="802"/>
      <c r="AO69" s="802"/>
      <c r="AP69" s="802">
        <v>808</v>
      </c>
      <c r="AQ69" s="802"/>
      <c r="AR69" s="802"/>
      <c r="AS69" s="802"/>
      <c r="AT69" s="802"/>
      <c r="AU69" s="802">
        <v>396</v>
      </c>
      <c r="AV69" s="802"/>
      <c r="AW69" s="802"/>
      <c r="AX69" s="802"/>
      <c r="AY69" s="802"/>
      <c r="AZ69" s="804"/>
      <c r="BA69" s="804"/>
      <c r="BB69" s="804"/>
      <c r="BC69" s="804"/>
      <c r="BD69" s="805"/>
      <c r="BE69" s="102"/>
      <c r="BF69" s="102"/>
      <c r="BG69" s="102"/>
      <c r="BH69" s="102"/>
      <c r="BI69" s="102"/>
      <c r="BJ69" s="102"/>
      <c r="BK69" s="102"/>
      <c r="BL69" s="102"/>
      <c r="BM69" s="102"/>
      <c r="BN69" s="102"/>
      <c r="BO69" s="102"/>
      <c r="BP69" s="102"/>
      <c r="BQ69" s="99">
        <v>63</v>
      </c>
      <c r="BR69" s="104"/>
      <c r="BS69" s="831"/>
      <c r="BT69" s="832"/>
      <c r="BU69" s="832"/>
      <c r="BV69" s="832"/>
      <c r="BW69" s="832"/>
      <c r="BX69" s="832"/>
      <c r="BY69" s="832"/>
      <c r="BZ69" s="832"/>
      <c r="CA69" s="832"/>
      <c r="CB69" s="832"/>
      <c r="CC69" s="832"/>
      <c r="CD69" s="832"/>
      <c r="CE69" s="832"/>
      <c r="CF69" s="832"/>
      <c r="CG69" s="837"/>
      <c r="CH69" s="834"/>
      <c r="CI69" s="835"/>
      <c r="CJ69" s="835"/>
      <c r="CK69" s="835"/>
      <c r="CL69" s="836"/>
      <c r="CM69" s="834"/>
      <c r="CN69" s="835"/>
      <c r="CO69" s="835"/>
      <c r="CP69" s="835"/>
      <c r="CQ69" s="836"/>
      <c r="CR69" s="834"/>
      <c r="CS69" s="835"/>
      <c r="CT69" s="835"/>
      <c r="CU69" s="835"/>
      <c r="CV69" s="836"/>
      <c r="CW69" s="834"/>
      <c r="CX69" s="835"/>
      <c r="CY69" s="835"/>
      <c r="CZ69" s="835"/>
      <c r="DA69" s="836"/>
      <c r="DB69" s="834"/>
      <c r="DC69" s="835"/>
      <c r="DD69" s="835"/>
      <c r="DE69" s="835"/>
      <c r="DF69" s="836"/>
      <c r="DG69" s="834"/>
      <c r="DH69" s="835"/>
      <c r="DI69" s="835"/>
      <c r="DJ69" s="835"/>
      <c r="DK69" s="836"/>
      <c r="DL69" s="834"/>
      <c r="DM69" s="835"/>
      <c r="DN69" s="835"/>
      <c r="DO69" s="835"/>
      <c r="DP69" s="836"/>
      <c r="DQ69" s="834"/>
      <c r="DR69" s="835"/>
      <c r="DS69" s="835"/>
      <c r="DT69" s="835"/>
      <c r="DU69" s="836"/>
      <c r="DV69" s="831"/>
      <c r="DW69" s="832"/>
      <c r="DX69" s="832"/>
      <c r="DY69" s="832"/>
      <c r="DZ69" s="833"/>
      <c r="EA69" s="90"/>
    </row>
    <row r="70" spans="1:131" ht="26.25" customHeight="1" x14ac:dyDescent="0.2">
      <c r="A70" s="99">
        <v>3</v>
      </c>
      <c r="B70" s="845" t="s">
        <v>359</v>
      </c>
      <c r="C70" s="846"/>
      <c r="D70" s="846"/>
      <c r="E70" s="846"/>
      <c r="F70" s="846"/>
      <c r="G70" s="846"/>
      <c r="H70" s="846"/>
      <c r="I70" s="846"/>
      <c r="J70" s="846"/>
      <c r="K70" s="846"/>
      <c r="L70" s="846"/>
      <c r="M70" s="846"/>
      <c r="N70" s="846"/>
      <c r="O70" s="846"/>
      <c r="P70" s="847"/>
      <c r="Q70" s="848">
        <v>6282</v>
      </c>
      <c r="R70" s="849"/>
      <c r="S70" s="849"/>
      <c r="T70" s="849"/>
      <c r="U70" s="806"/>
      <c r="V70" s="850">
        <v>6206</v>
      </c>
      <c r="W70" s="849"/>
      <c r="X70" s="849"/>
      <c r="Y70" s="849"/>
      <c r="Z70" s="806"/>
      <c r="AA70" s="850">
        <v>76</v>
      </c>
      <c r="AB70" s="849"/>
      <c r="AC70" s="849"/>
      <c r="AD70" s="849"/>
      <c r="AE70" s="806"/>
      <c r="AF70" s="850">
        <v>76</v>
      </c>
      <c r="AG70" s="849"/>
      <c r="AH70" s="849"/>
      <c r="AI70" s="849"/>
      <c r="AJ70" s="806"/>
      <c r="AK70" s="850">
        <v>1908</v>
      </c>
      <c r="AL70" s="849"/>
      <c r="AM70" s="849"/>
      <c r="AN70" s="849"/>
      <c r="AO70" s="806"/>
      <c r="AP70" s="850" t="s">
        <v>326</v>
      </c>
      <c r="AQ70" s="849"/>
      <c r="AR70" s="849"/>
      <c r="AS70" s="849"/>
      <c r="AT70" s="806"/>
      <c r="AU70" s="850" t="s">
        <v>326</v>
      </c>
      <c r="AV70" s="849"/>
      <c r="AW70" s="849"/>
      <c r="AX70" s="849"/>
      <c r="AY70" s="806"/>
      <c r="AZ70" s="804"/>
      <c r="BA70" s="804"/>
      <c r="BB70" s="804"/>
      <c r="BC70" s="804"/>
      <c r="BD70" s="805"/>
      <c r="BE70" s="102"/>
      <c r="BF70" s="102"/>
      <c r="BG70" s="102"/>
      <c r="BH70" s="102"/>
      <c r="BI70" s="102"/>
      <c r="BJ70" s="102"/>
      <c r="BK70" s="102"/>
      <c r="BL70" s="102"/>
      <c r="BM70" s="102"/>
      <c r="BN70" s="102"/>
      <c r="BO70" s="102"/>
      <c r="BP70" s="102"/>
      <c r="BQ70" s="99">
        <v>64</v>
      </c>
      <c r="BR70" s="104"/>
      <c r="BS70" s="831"/>
      <c r="BT70" s="832"/>
      <c r="BU70" s="832"/>
      <c r="BV70" s="832"/>
      <c r="BW70" s="832"/>
      <c r="BX70" s="832"/>
      <c r="BY70" s="832"/>
      <c r="BZ70" s="832"/>
      <c r="CA70" s="832"/>
      <c r="CB70" s="832"/>
      <c r="CC70" s="832"/>
      <c r="CD70" s="832"/>
      <c r="CE70" s="832"/>
      <c r="CF70" s="832"/>
      <c r="CG70" s="837"/>
      <c r="CH70" s="834"/>
      <c r="CI70" s="835"/>
      <c r="CJ70" s="835"/>
      <c r="CK70" s="835"/>
      <c r="CL70" s="836"/>
      <c r="CM70" s="834"/>
      <c r="CN70" s="835"/>
      <c r="CO70" s="835"/>
      <c r="CP70" s="835"/>
      <c r="CQ70" s="836"/>
      <c r="CR70" s="834"/>
      <c r="CS70" s="835"/>
      <c r="CT70" s="835"/>
      <c r="CU70" s="835"/>
      <c r="CV70" s="836"/>
      <c r="CW70" s="834"/>
      <c r="CX70" s="835"/>
      <c r="CY70" s="835"/>
      <c r="CZ70" s="835"/>
      <c r="DA70" s="836"/>
      <c r="DB70" s="834"/>
      <c r="DC70" s="835"/>
      <c r="DD70" s="835"/>
      <c r="DE70" s="835"/>
      <c r="DF70" s="836"/>
      <c r="DG70" s="834"/>
      <c r="DH70" s="835"/>
      <c r="DI70" s="835"/>
      <c r="DJ70" s="835"/>
      <c r="DK70" s="836"/>
      <c r="DL70" s="834"/>
      <c r="DM70" s="835"/>
      <c r="DN70" s="835"/>
      <c r="DO70" s="835"/>
      <c r="DP70" s="836"/>
      <c r="DQ70" s="834"/>
      <c r="DR70" s="835"/>
      <c r="DS70" s="835"/>
      <c r="DT70" s="835"/>
      <c r="DU70" s="836"/>
      <c r="DV70" s="831"/>
      <c r="DW70" s="832"/>
      <c r="DX70" s="832"/>
      <c r="DY70" s="832"/>
      <c r="DZ70" s="833"/>
      <c r="EA70" s="90"/>
    </row>
    <row r="71" spans="1:131" ht="26.25" customHeight="1" x14ac:dyDescent="0.2">
      <c r="A71" s="99">
        <v>4</v>
      </c>
      <c r="B71" s="845" t="s">
        <v>360</v>
      </c>
      <c r="C71" s="846"/>
      <c r="D71" s="846"/>
      <c r="E71" s="846"/>
      <c r="F71" s="846"/>
      <c r="G71" s="846"/>
      <c r="H71" s="846"/>
      <c r="I71" s="846"/>
      <c r="J71" s="846"/>
      <c r="K71" s="846"/>
      <c r="L71" s="846"/>
      <c r="M71" s="846"/>
      <c r="N71" s="846"/>
      <c r="O71" s="846"/>
      <c r="P71" s="847"/>
      <c r="Q71" s="851">
        <v>978</v>
      </c>
      <c r="R71" s="802"/>
      <c r="S71" s="802"/>
      <c r="T71" s="802"/>
      <c r="U71" s="802"/>
      <c r="V71" s="802">
        <v>948</v>
      </c>
      <c r="W71" s="802"/>
      <c r="X71" s="802"/>
      <c r="Y71" s="802"/>
      <c r="Z71" s="802"/>
      <c r="AA71" s="802">
        <v>30</v>
      </c>
      <c r="AB71" s="802"/>
      <c r="AC71" s="802"/>
      <c r="AD71" s="802"/>
      <c r="AE71" s="802"/>
      <c r="AF71" s="802">
        <v>30</v>
      </c>
      <c r="AG71" s="802"/>
      <c r="AH71" s="802"/>
      <c r="AI71" s="802"/>
      <c r="AJ71" s="802"/>
      <c r="AK71" s="802">
        <v>66</v>
      </c>
      <c r="AL71" s="802"/>
      <c r="AM71" s="802"/>
      <c r="AN71" s="802"/>
      <c r="AO71" s="802"/>
      <c r="AP71" s="802" t="s">
        <v>326</v>
      </c>
      <c r="AQ71" s="802"/>
      <c r="AR71" s="802"/>
      <c r="AS71" s="802"/>
      <c r="AT71" s="802"/>
      <c r="AU71" s="802" t="s">
        <v>326</v>
      </c>
      <c r="AV71" s="802"/>
      <c r="AW71" s="802"/>
      <c r="AX71" s="802"/>
      <c r="AY71" s="802"/>
      <c r="AZ71" s="804"/>
      <c r="BA71" s="804"/>
      <c r="BB71" s="804"/>
      <c r="BC71" s="804"/>
      <c r="BD71" s="805"/>
      <c r="BE71" s="102"/>
      <c r="BF71" s="102"/>
      <c r="BG71" s="102"/>
      <c r="BH71" s="102"/>
      <c r="BI71" s="102"/>
      <c r="BJ71" s="102"/>
      <c r="BK71" s="102"/>
      <c r="BL71" s="102"/>
      <c r="BM71" s="102"/>
      <c r="BN71" s="102"/>
      <c r="BO71" s="102"/>
      <c r="BP71" s="102"/>
      <c r="BQ71" s="99">
        <v>65</v>
      </c>
      <c r="BR71" s="104"/>
      <c r="BS71" s="831"/>
      <c r="BT71" s="832"/>
      <c r="BU71" s="832"/>
      <c r="BV71" s="832"/>
      <c r="BW71" s="832"/>
      <c r="BX71" s="832"/>
      <c r="BY71" s="832"/>
      <c r="BZ71" s="832"/>
      <c r="CA71" s="832"/>
      <c r="CB71" s="832"/>
      <c r="CC71" s="832"/>
      <c r="CD71" s="832"/>
      <c r="CE71" s="832"/>
      <c r="CF71" s="832"/>
      <c r="CG71" s="837"/>
      <c r="CH71" s="834"/>
      <c r="CI71" s="835"/>
      <c r="CJ71" s="835"/>
      <c r="CK71" s="835"/>
      <c r="CL71" s="836"/>
      <c r="CM71" s="834"/>
      <c r="CN71" s="835"/>
      <c r="CO71" s="835"/>
      <c r="CP71" s="835"/>
      <c r="CQ71" s="836"/>
      <c r="CR71" s="834"/>
      <c r="CS71" s="835"/>
      <c r="CT71" s="835"/>
      <c r="CU71" s="835"/>
      <c r="CV71" s="836"/>
      <c r="CW71" s="834"/>
      <c r="CX71" s="835"/>
      <c r="CY71" s="835"/>
      <c r="CZ71" s="835"/>
      <c r="DA71" s="836"/>
      <c r="DB71" s="834"/>
      <c r="DC71" s="835"/>
      <c r="DD71" s="835"/>
      <c r="DE71" s="835"/>
      <c r="DF71" s="836"/>
      <c r="DG71" s="834"/>
      <c r="DH71" s="835"/>
      <c r="DI71" s="835"/>
      <c r="DJ71" s="835"/>
      <c r="DK71" s="836"/>
      <c r="DL71" s="834"/>
      <c r="DM71" s="835"/>
      <c r="DN71" s="835"/>
      <c r="DO71" s="835"/>
      <c r="DP71" s="836"/>
      <c r="DQ71" s="834"/>
      <c r="DR71" s="835"/>
      <c r="DS71" s="835"/>
      <c r="DT71" s="835"/>
      <c r="DU71" s="836"/>
      <c r="DV71" s="831"/>
      <c r="DW71" s="832"/>
      <c r="DX71" s="832"/>
      <c r="DY71" s="832"/>
      <c r="DZ71" s="833"/>
      <c r="EA71" s="90"/>
    </row>
    <row r="72" spans="1:131" ht="26.25" customHeight="1" x14ac:dyDescent="0.2">
      <c r="A72" s="99">
        <v>5</v>
      </c>
      <c r="B72" s="845" t="s">
        <v>361</v>
      </c>
      <c r="C72" s="846"/>
      <c r="D72" s="846"/>
      <c r="E72" s="846"/>
      <c r="F72" s="846"/>
      <c r="G72" s="846"/>
      <c r="H72" s="846"/>
      <c r="I72" s="846"/>
      <c r="J72" s="846"/>
      <c r="K72" s="846"/>
      <c r="L72" s="846"/>
      <c r="M72" s="846"/>
      <c r="N72" s="846"/>
      <c r="O72" s="846"/>
      <c r="P72" s="847"/>
      <c r="Q72" s="851">
        <v>1478091</v>
      </c>
      <c r="R72" s="802"/>
      <c r="S72" s="802"/>
      <c r="T72" s="802"/>
      <c r="U72" s="802"/>
      <c r="V72" s="802">
        <v>1440066</v>
      </c>
      <c r="W72" s="802"/>
      <c r="X72" s="802"/>
      <c r="Y72" s="802"/>
      <c r="Z72" s="802"/>
      <c r="AA72" s="802">
        <v>38025</v>
      </c>
      <c r="AB72" s="802"/>
      <c r="AC72" s="802"/>
      <c r="AD72" s="802"/>
      <c r="AE72" s="802"/>
      <c r="AF72" s="802">
        <v>38025</v>
      </c>
      <c r="AG72" s="802"/>
      <c r="AH72" s="802"/>
      <c r="AI72" s="802"/>
      <c r="AJ72" s="802"/>
      <c r="AK72" s="802">
        <v>17867</v>
      </c>
      <c r="AL72" s="802"/>
      <c r="AM72" s="802"/>
      <c r="AN72" s="802"/>
      <c r="AO72" s="802"/>
      <c r="AP72" s="802" t="s">
        <v>326</v>
      </c>
      <c r="AQ72" s="802"/>
      <c r="AR72" s="802"/>
      <c r="AS72" s="802"/>
      <c r="AT72" s="802"/>
      <c r="AU72" s="802" t="s">
        <v>326</v>
      </c>
      <c r="AV72" s="802"/>
      <c r="AW72" s="802"/>
      <c r="AX72" s="802"/>
      <c r="AY72" s="802"/>
      <c r="AZ72" s="804"/>
      <c r="BA72" s="804"/>
      <c r="BB72" s="804"/>
      <c r="BC72" s="804"/>
      <c r="BD72" s="805"/>
      <c r="BE72" s="102"/>
      <c r="BF72" s="102"/>
      <c r="BG72" s="102"/>
      <c r="BH72" s="102"/>
      <c r="BI72" s="102"/>
      <c r="BJ72" s="102"/>
      <c r="BK72" s="102"/>
      <c r="BL72" s="102"/>
      <c r="BM72" s="102"/>
      <c r="BN72" s="102"/>
      <c r="BO72" s="102"/>
      <c r="BP72" s="102"/>
      <c r="BQ72" s="99">
        <v>66</v>
      </c>
      <c r="BR72" s="104"/>
      <c r="BS72" s="831"/>
      <c r="BT72" s="832"/>
      <c r="BU72" s="832"/>
      <c r="BV72" s="832"/>
      <c r="BW72" s="832"/>
      <c r="BX72" s="832"/>
      <c r="BY72" s="832"/>
      <c r="BZ72" s="832"/>
      <c r="CA72" s="832"/>
      <c r="CB72" s="832"/>
      <c r="CC72" s="832"/>
      <c r="CD72" s="832"/>
      <c r="CE72" s="832"/>
      <c r="CF72" s="832"/>
      <c r="CG72" s="837"/>
      <c r="CH72" s="834"/>
      <c r="CI72" s="835"/>
      <c r="CJ72" s="835"/>
      <c r="CK72" s="835"/>
      <c r="CL72" s="836"/>
      <c r="CM72" s="834"/>
      <c r="CN72" s="835"/>
      <c r="CO72" s="835"/>
      <c r="CP72" s="835"/>
      <c r="CQ72" s="836"/>
      <c r="CR72" s="834"/>
      <c r="CS72" s="835"/>
      <c r="CT72" s="835"/>
      <c r="CU72" s="835"/>
      <c r="CV72" s="836"/>
      <c r="CW72" s="834"/>
      <c r="CX72" s="835"/>
      <c r="CY72" s="835"/>
      <c r="CZ72" s="835"/>
      <c r="DA72" s="836"/>
      <c r="DB72" s="834"/>
      <c r="DC72" s="835"/>
      <c r="DD72" s="835"/>
      <c r="DE72" s="835"/>
      <c r="DF72" s="836"/>
      <c r="DG72" s="834"/>
      <c r="DH72" s="835"/>
      <c r="DI72" s="835"/>
      <c r="DJ72" s="835"/>
      <c r="DK72" s="836"/>
      <c r="DL72" s="834"/>
      <c r="DM72" s="835"/>
      <c r="DN72" s="835"/>
      <c r="DO72" s="835"/>
      <c r="DP72" s="836"/>
      <c r="DQ72" s="834"/>
      <c r="DR72" s="835"/>
      <c r="DS72" s="835"/>
      <c r="DT72" s="835"/>
      <c r="DU72" s="836"/>
      <c r="DV72" s="831"/>
      <c r="DW72" s="832"/>
      <c r="DX72" s="832"/>
      <c r="DY72" s="832"/>
      <c r="DZ72" s="833"/>
      <c r="EA72" s="90"/>
    </row>
    <row r="73" spans="1:131" ht="26.25" customHeight="1" x14ac:dyDescent="0.2">
      <c r="A73" s="99">
        <v>6</v>
      </c>
      <c r="B73" s="845" t="s">
        <v>362</v>
      </c>
      <c r="C73" s="846"/>
      <c r="D73" s="846"/>
      <c r="E73" s="846"/>
      <c r="F73" s="846"/>
      <c r="G73" s="846"/>
      <c r="H73" s="846"/>
      <c r="I73" s="846"/>
      <c r="J73" s="846"/>
      <c r="K73" s="846"/>
      <c r="L73" s="846"/>
      <c r="M73" s="846"/>
      <c r="N73" s="846"/>
      <c r="O73" s="846"/>
      <c r="P73" s="847"/>
      <c r="Q73" s="851">
        <v>297</v>
      </c>
      <c r="R73" s="802"/>
      <c r="S73" s="802"/>
      <c r="T73" s="802"/>
      <c r="U73" s="802"/>
      <c r="V73" s="802">
        <v>182</v>
      </c>
      <c r="W73" s="802"/>
      <c r="X73" s="802"/>
      <c r="Y73" s="802"/>
      <c r="Z73" s="802"/>
      <c r="AA73" s="802">
        <v>115</v>
      </c>
      <c r="AB73" s="802"/>
      <c r="AC73" s="802"/>
      <c r="AD73" s="802"/>
      <c r="AE73" s="802"/>
      <c r="AF73" s="802">
        <v>115</v>
      </c>
      <c r="AG73" s="802"/>
      <c r="AH73" s="802"/>
      <c r="AI73" s="802"/>
      <c r="AJ73" s="802"/>
      <c r="AK73" s="802">
        <v>15</v>
      </c>
      <c r="AL73" s="802"/>
      <c r="AM73" s="802"/>
      <c r="AN73" s="802"/>
      <c r="AO73" s="802"/>
      <c r="AP73" s="802" t="s">
        <v>326</v>
      </c>
      <c r="AQ73" s="802"/>
      <c r="AR73" s="802"/>
      <c r="AS73" s="802"/>
      <c r="AT73" s="802"/>
      <c r="AU73" s="802" t="s">
        <v>326</v>
      </c>
      <c r="AV73" s="802"/>
      <c r="AW73" s="802"/>
      <c r="AX73" s="802"/>
      <c r="AY73" s="802"/>
      <c r="AZ73" s="804"/>
      <c r="BA73" s="804"/>
      <c r="BB73" s="804"/>
      <c r="BC73" s="804"/>
      <c r="BD73" s="805"/>
      <c r="BE73" s="102"/>
      <c r="BF73" s="102"/>
      <c r="BG73" s="102"/>
      <c r="BH73" s="102"/>
      <c r="BI73" s="102"/>
      <c r="BJ73" s="102"/>
      <c r="BK73" s="102"/>
      <c r="BL73" s="102"/>
      <c r="BM73" s="102"/>
      <c r="BN73" s="102"/>
      <c r="BO73" s="102"/>
      <c r="BP73" s="102"/>
      <c r="BQ73" s="99">
        <v>67</v>
      </c>
      <c r="BR73" s="104"/>
      <c r="BS73" s="831"/>
      <c r="BT73" s="832"/>
      <c r="BU73" s="832"/>
      <c r="BV73" s="832"/>
      <c r="BW73" s="832"/>
      <c r="BX73" s="832"/>
      <c r="BY73" s="832"/>
      <c r="BZ73" s="832"/>
      <c r="CA73" s="832"/>
      <c r="CB73" s="832"/>
      <c r="CC73" s="832"/>
      <c r="CD73" s="832"/>
      <c r="CE73" s="832"/>
      <c r="CF73" s="832"/>
      <c r="CG73" s="837"/>
      <c r="CH73" s="834"/>
      <c r="CI73" s="835"/>
      <c r="CJ73" s="835"/>
      <c r="CK73" s="835"/>
      <c r="CL73" s="836"/>
      <c r="CM73" s="834"/>
      <c r="CN73" s="835"/>
      <c r="CO73" s="835"/>
      <c r="CP73" s="835"/>
      <c r="CQ73" s="836"/>
      <c r="CR73" s="834"/>
      <c r="CS73" s="835"/>
      <c r="CT73" s="835"/>
      <c r="CU73" s="835"/>
      <c r="CV73" s="836"/>
      <c r="CW73" s="834"/>
      <c r="CX73" s="835"/>
      <c r="CY73" s="835"/>
      <c r="CZ73" s="835"/>
      <c r="DA73" s="836"/>
      <c r="DB73" s="834"/>
      <c r="DC73" s="835"/>
      <c r="DD73" s="835"/>
      <c r="DE73" s="835"/>
      <c r="DF73" s="836"/>
      <c r="DG73" s="834"/>
      <c r="DH73" s="835"/>
      <c r="DI73" s="835"/>
      <c r="DJ73" s="835"/>
      <c r="DK73" s="836"/>
      <c r="DL73" s="834"/>
      <c r="DM73" s="835"/>
      <c r="DN73" s="835"/>
      <c r="DO73" s="835"/>
      <c r="DP73" s="836"/>
      <c r="DQ73" s="834"/>
      <c r="DR73" s="835"/>
      <c r="DS73" s="835"/>
      <c r="DT73" s="835"/>
      <c r="DU73" s="836"/>
      <c r="DV73" s="831"/>
      <c r="DW73" s="832"/>
      <c r="DX73" s="832"/>
      <c r="DY73" s="832"/>
      <c r="DZ73" s="833"/>
      <c r="EA73" s="90"/>
    </row>
    <row r="74" spans="1:131" ht="26.25" customHeight="1" x14ac:dyDescent="0.2">
      <c r="A74" s="99">
        <v>7</v>
      </c>
      <c r="B74" s="845" t="s">
        <v>363</v>
      </c>
      <c r="C74" s="846"/>
      <c r="D74" s="846"/>
      <c r="E74" s="846"/>
      <c r="F74" s="846"/>
      <c r="G74" s="846"/>
      <c r="H74" s="846"/>
      <c r="I74" s="846"/>
      <c r="J74" s="846"/>
      <c r="K74" s="846"/>
      <c r="L74" s="846"/>
      <c r="M74" s="846"/>
      <c r="N74" s="846"/>
      <c r="O74" s="846"/>
      <c r="P74" s="847"/>
      <c r="Q74" s="851">
        <v>56</v>
      </c>
      <c r="R74" s="802"/>
      <c r="S74" s="802"/>
      <c r="T74" s="802"/>
      <c r="U74" s="802"/>
      <c r="V74" s="802">
        <v>64</v>
      </c>
      <c r="W74" s="802"/>
      <c r="X74" s="802"/>
      <c r="Y74" s="802"/>
      <c r="Z74" s="802"/>
      <c r="AA74" s="802">
        <v>-8</v>
      </c>
      <c r="AB74" s="802"/>
      <c r="AC74" s="802"/>
      <c r="AD74" s="802"/>
      <c r="AE74" s="802"/>
      <c r="AF74" s="802">
        <v>-8</v>
      </c>
      <c r="AG74" s="802"/>
      <c r="AH74" s="802"/>
      <c r="AI74" s="802"/>
      <c r="AJ74" s="802"/>
      <c r="AK74" s="802" t="s">
        <v>326</v>
      </c>
      <c r="AL74" s="802"/>
      <c r="AM74" s="802"/>
      <c r="AN74" s="802"/>
      <c r="AO74" s="802"/>
      <c r="AP74" s="802" t="s">
        <v>326</v>
      </c>
      <c r="AQ74" s="802"/>
      <c r="AR74" s="802"/>
      <c r="AS74" s="802"/>
      <c r="AT74" s="802"/>
      <c r="AU74" s="802" t="s">
        <v>326</v>
      </c>
      <c r="AV74" s="802"/>
      <c r="AW74" s="802"/>
      <c r="AX74" s="802"/>
      <c r="AY74" s="802"/>
      <c r="AZ74" s="804"/>
      <c r="BA74" s="804"/>
      <c r="BB74" s="804"/>
      <c r="BC74" s="804"/>
      <c r="BD74" s="805"/>
      <c r="BE74" s="102"/>
      <c r="BF74" s="102"/>
      <c r="BG74" s="102"/>
      <c r="BH74" s="102"/>
      <c r="BI74" s="102"/>
      <c r="BJ74" s="102"/>
      <c r="BK74" s="102"/>
      <c r="BL74" s="102"/>
      <c r="BM74" s="102"/>
      <c r="BN74" s="102"/>
      <c r="BO74" s="102"/>
      <c r="BP74" s="102"/>
      <c r="BQ74" s="99">
        <v>68</v>
      </c>
      <c r="BR74" s="104"/>
      <c r="BS74" s="831"/>
      <c r="BT74" s="832"/>
      <c r="BU74" s="832"/>
      <c r="BV74" s="832"/>
      <c r="BW74" s="832"/>
      <c r="BX74" s="832"/>
      <c r="BY74" s="832"/>
      <c r="BZ74" s="832"/>
      <c r="CA74" s="832"/>
      <c r="CB74" s="832"/>
      <c r="CC74" s="832"/>
      <c r="CD74" s="832"/>
      <c r="CE74" s="832"/>
      <c r="CF74" s="832"/>
      <c r="CG74" s="837"/>
      <c r="CH74" s="834"/>
      <c r="CI74" s="835"/>
      <c r="CJ74" s="835"/>
      <c r="CK74" s="835"/>
      <c r="CL74" s="836"/>
      <c r="CM74" s="834"/>
      <c r="CN74" s="835"/>
      <c r="CO74" s="835"/>
      <c r="CP74" s="835"/>
      <c r="CQ74" s="836"/>
      <c r="CR74" s="834"/>
      <c r="CS74" s="835"/>
      <c r="CT74" s="835"/>
      <c r="CU74" s="835"/>
      <c r="CV74" s="836"/>
      <c r="CW74" s="834"/>
      <c r="CX74" s="835"/>
      <c r="CY74" s="835"/>
      <c r="CZ74" s="835"/>
      <c r="DA74" s="836"/>
      <c r="DB74" s="834"/>
      <c r="DC74" s="835"/>
      <c r="DD74" s="835"/>
      <c r="DE74" s="835"/>
      <c r="DF74" s="836"/>
      <c r="DG74" s="834"/>
      <c r="DH74" s="835"/>
      <c r="DI74" s="835"/>
      <c r="DJ74" s="835"/>
      <c r="DK74" s="836"/>
      <c r="DL74" s="834"/>
      <c r="DM74" s="835"/>
      <c r="DN74" s="835"/>
      <c r="DO74" s="835"/>
      <c r="DP74" s="836"/>
      <c r="DQ74" s="834"/>
      <c r="DR74" s="835"/>
      <c r="DS74" s="835"/>
      <c r="DT74" s="835"/>
      <c r="DU74" s="836"/>
      <c r="DV74" s="831"/>
      <c r="DW74" s="832"/>
      <c r="DX74" s="832"/>
      <c r="DY74" s="832"/>
      <c r="DZ74" s="833"/>
      <c r="EA74" s="90"/>
    </row>
    <row r="75" spans="1:131" ht="26.25" customHeight="1" x14ac:dyDescent="0.2">
      <c r="A75" s="99">
        <v>8</v>
      </c>
      <c r="B75" s="845" t="s">
        <v>364</v>
      </c>
      <c r="C75" s="846"/>
      <c r="D75" s="846"/>
      <c r="E75" s="846"/>
      <c r="F75" s="846"/>
      <c r="G75" s="846"/>
      <c r="H75" s="846"/>
      <c r="I75" s="846"/>
      <c r="J75" s="846"/>
      <c r="K75" s="846"/>
      <c r="L75" s="846"/>
      <c r="M75" s="846"/>
      <c r="N75" s="846"/>
      <c r="O75" s="846"/>
      <c r="P75" s="847"/>
      <c r="Q75" s="848">
        <v>982</v>
      </c>
      <c r="R75" s="849"/>
      <c r="S75" s="849"/>
      <c r="T75" s="849"/>
      <c r="U75" s="806"/>
      <c r="V75" s="850">
        <v>953</v>
      </c>
      <c r="W75" s="849"/>
      <c r="X75" s="849"/>
      <c r="Y75" s="849"/>
      <c r="Z75" s="806"/>
      <c r="AA75" s="850">
        <v>29</v>
      </c>
      <c r="AB75" s="849"/>
      <c r="AC75" s="849"/>
      <c r="AD75" s="849"/>
      <c r="AE75" s="806"/>
      <c r="AF75" s="850">
        <v>29</v>
      </c>
      <c r="AG75" s="849"/>
      <c r="AH75" s="849"/>
      <c r="AI75" s="849"/>
      <c r="AJ75" s="806"/>
      <c r="AK75" s="850">
        <v>571</v>
      </c>
      <c r="AL75" s="849"/>
      <c r="AM75" s="849"/>
      <c r="AN75" s="849"/>
      <c r="AO75" s="806"/>
      <c r="AP75" s="850">
        <v>905</v>
      </c>
      <c r="AQ75" s="849"/>
      <c r="AR75" s="849"/>
      <c r="AS75" s="849"/>
      <c r="AT75" s="806"/>
      <c r="AU75" s="850" t="s">
        <v>326</v>
      </c>
      <c r="AV75" s="849"/>
      <c r="AW75" s="849"/>
      <c r="AX75" s="849"/>
      <c r="AY75" s="806"/>
      <c r="AZ75" s="804"/>
      <c r="BA75" s="804"/>
      <c r="BB75" s="804"/>
      <c r="BC75" s="804"/>
      <c r="BD75" s="805"/>
      <c r="BE75" s="102"/>
      <c r="BF75" s="102"/>
      <c r="BG75" s="102"/>
      <c r="BH75" s="102"/>
      <c r="BI75" s="102"/>
      <c r="BJ75" s="102"/>
      <c r="BK75" s="102"/>
      <c r="BL75" s="102"/>
      <c r="BM75" s="102"/>
      <c r="BN75" s="102"/>
      <c r="BO75" s="102"/>
      <c r="BP75" s="102"/>
      <c r="BQ75" s="99">
        <v>69</v>
      </c>
      <c r="BR75" s="104"/>
      <c r="BS75" s="831"/>
      <c r="BT75" s="832"/>
      <c r="BU75" s="832"/>
      <c r="BV75" s="832"/>
      <c r="BW75" s="832"/>
      <c r="BX75" s="832"/>
      <c r="BY75" s="832"/>
      <c r="BZ75" s="832"/>
      <c r="CA75" s="832"/>
      <c r="CB75" s="832"/>
      <c r="CC75" s="832"/>
      <c r="CD75" s="832"/>
      <c r="CE75" s="832"/>
      <c r="CF75" s="832"/>
      <c r="CG75" s="837"/>
      <c r="CH75" s="834"/>
      <c r="CI75" s="835"/>
      <c r="CJ75" s="835"/>
      <c r="CK75" s="835"/>
      <c r="CL75" s="836"/>
      <c r="CM75" s="834"/>
      <c r="CN75" s="835"/>
      <c r="CO75" s="835"/>
      <c r="CP75" s="835"/>
      <c r="CQ75" s="836"/>
      <c r="CR75" s="834"/>
      <c r="CS75" s="835"/>
      <c r="CT75" s="835"/>
      <c r="CU75" s="835"/>
      <c r="CV75" s="836"/>
      <c r="CW75" s="834"/>
      <c r="CX75" s="835"/>
      <c r="CY75" s="835"/>
      <c r="CZ75" s="835"/>
      <c r="DA75" s="836"/>
      <c r="DB75" s="834"/>
      <c r="DC75" s="835"/>
      <c r="DD75" s="835"/>
      <c r="DE75" s="835"/>
      <c r="DF75" s="836"/>
      <c r="DG75" s="834"/>
      <c r="DH75" s="835"/>
      <c r="DI75" s="835"/>
      <c r="DJ75" s="835"/>
      <c r="DK75" s="836"/>
      <c r="DL75" s="834"/>
      <c r="DM75" s="835"/>
      <c r="DN75" s="835"/>
      <c r="DO75" s="835"/>
      <c r="DP75" s="836"/>
      <c r="DQ75" s="834"/>
      <c r="DR75" s="835"/>
      <c r="DS75" s="835"/>
      <c r="DT75" s="835"/>
      <c r="DU75" s="836"/>
      <c r="DV75" s="831"/>
      <c r="DW75" s="832"/>
      <c r="DX75" s="832"/>
      <c r="DY75" s="832"/>
      <c r="DZ75" s="833"/>
      <c r="EA75" s="90"/>
    </row>
    <row r="76" spans="1:131" ht="26.25" customHeight="1" x14ac:dyDescent="0.2">
      <c r="A76" s="99">
        <v>9</v>
      </c>
      <c r="B76" s="845"/>
      <c r="C76" s="846"/>
      <c r="D76" s="846"/>
      <c r="E76" s="846"/>
      <c r="F76" s="846"/>
      <c r="G76" s="846"/>
      <c r="H76" s="846"/>
      <c r="I76" s="846"/>
      <c r="J76" s="846"/>
      <c r="K76" s="846"/>
      <c r="L76" s="846"/>
      <c r="M76" s="846"/>
      <c r="N76" s="846"/>
      <c r="O76" s="846"/>
      <c r="P76" s="847"/>
      <c r="Q76" s="848"/>
      <c r="R76" s="849"/>
      <c r="S76" s="849"/>
      <c r="T76" s="849"/>
      <c r="U76" s="806"/>
      <c r="V76" s="850"/>
      <c r="W76" s="849"/>
      <c r="X76" s="849"/>
      <c r="Y76" s="849"/>
      <c r="Z76" s="806"/>
      <c r="AA76" s="850"/>
      <c r="AB76" s="849"/>
      <c r="AC76" s="849"/>
      <c r="AD76" s="849"/>
      <c r="AE76" s="806"/>
      <c r="AF76" s="850"/>
      <c r="AG76" s="849"/>
      <c r="AH76" s="849"/>
      <c r="AI76" s="849"/>
      <c r="AJ76" s="806"/>
      <c r="AK76" s="850"/>
      <c r="AL76" s="849"/>
      <c r="AM76" s="849"/>
      <c r="AN76" s="849"/>
      <c r="AO76" s="806"/>
      <c r="AP76" s="850"/>
      <c r="AQ76" s="849"/>
      <c r="AR76" s="849"/>
      <c r="AS76" s="849"/>
      <c r="AT76" s="806"/>
      <c r="AU76" s="850"/>
      <c r="AV76" s="849"/>
      <c r="AW76" s="849"/>
      <c r="AX76" s="849"/>
      <c r="AY76" s="806"/>
      <c r="AZ76" s="804"/>
      <c r="BA76" s="804"/>
      <c r="BB76" s="804"/>
      <c r="BC76" s="804"/>
      <c r="BD76" s="805"/>
      <c r="BE76" s="102"/>
      <c r="BF76" s="102"/>
      <c r="BG76" s="102"/>
      <c r="BH76" s="102"/>
      <c r="BI76" s="102"/>
      <c r="BJ76" s="102"/>
      <c r="BK76" s="102"/>
      <c r="BL76" s="102"/>
      <c r="BM76" s="102"/>
      <c r="BN76" s="102"/>
      <c r="BO76" s="102"/>
      <c r="BP76" s="102"/>
      <c r="BQ76" s="99">
        <v>70</v>
      </c>
      <c r="BR76" s="104"/>
      <c r="BS76" s="831"/>
      <c r="BT76" s="832"/>
      <c r="BU76" s="832"/>
      <c r="BV76" s="832"/>
      <c r="BW76" s="832"/>
      <c r="BX76" s="832"/>
      <c r="BY76" s="832"/>
      <c r="BZ76" s="832"/>
      <c r="CA76" s="832"/>
      <c r="CB76" s="832"/>
      <c r="CC76" s="832"/>
      <c r="CD76" s="832"/>
      <c r="CE76" s="832"/>
      <c r="CF76" s="832"/>
      <c r="CG76" s="837"/>
      <c r="CH76" s="834"/>
      <c r="CI76" s="835"/>
      <c r="CJ76" s="835"/>
      <c r="CK76" s="835"/>
      <c r="CL76" s="836"/>
      <c r="CM76" s="834"/>
      <c r="CN76" s="835"/>
      <c r="CO76" s="835"/>
      <c r="CP76" s="835"/>
      <c r="CQ76" s="836"/>
      <c r="CR76" s="834"/>
      <c r="CS76" s="835"/>
      <c r="CT76" s="835"/>
      <c r="CU76" s="835"/>
      <c r="CV76" s="836"/>
      <c r="CW76" s="834"/>
      <c r="CX76" s="835"/>
      <c r="CY76" s="835"/>
      <c r="CZ76" s="835"/>
      <c r="DA76" s="836"/>
      <c r="DB76" s="834"/>
      <c r="DC76" s="835"/>
      <c r="DD76" s="835"/>
      <c r="DE76" s="835"/>
      <c r="DF76" s="836"/>
      <c r="DG76" s="834"/>
      <c r="DH76" s="835"/>
      <c r="DI76" s="835"/>
      <c r="DJ76" s="835"/>
      <c r="DK76" s="836"/>
      <c r="DL76" s="834"/>
      <c r="DM76" s="835"/>
      <c r="DN76" s="835"/>
      <c r="DO76" s="835"/>
      <c r="DP76" s="836"/>
      <c r="DQ76" s="834"/>
      <c r="DR76" s="835"/>
      <c r="DS76" s="835"/>
      <c r="DT76" s="835"/>
      <c r="DU76" s="836"/>
      <c r="DV76" s="831"/>
      <c r="DW76" s="832"/>
      <c r="DX76" s="832"/>
      <c r="DY76" s="832"/>
      <c r="DZ76" s="833"/>
      <c r="EA76" s="90"/>
    </row>
    <row r="77" spans="1:131" ht="26.25" customHeight="1" x14ac:dyDescent="0.2">
      <c r="A77" s="99">
        <v>10</v>
      </c>
      <c r="B77" s="845"/>
      <c r="C77" s="846"/>
      <c r="D77" s="846"/>
      <c r="E77" s="846"/>
      <c r="F77" s="846"/>
      <c r="G77" s="846"/>
      <c r="H77" s="846"/>
      <c r="I77" s="846"/>
      <c r="J77" s="846"/>
      <c r="K77" s="846"/>
      <c r="L77" s="846"/>
      <c r="M77" s="846"/>
      <c r="N77" s="846"/>
      <c r="O77" s="846"/>
      <c r="P77" s="847"/>
      <c r="Q77" s="848"/>
      <c r="R77" s="849"/>
      <c r="S77" s="849"/>
      <c r="T77" s="849"/>
      <c r="U77" s="806"/>
      <c r="V77" s="850"/>
      <c r="W77" s="849"/>
      <c r="X77" s="849"/>
      <c r="Y77" s="849"/>
      <c r="Z77" s="806"/>
      <c r="AA77" s="850"/>
      <c r="AB77" s="849"/>
      <c r="AC77" s="849"/>
      <c r="AD77" s="849"/>
      <c r="AE77" s="806"/>
      <c r="AF77" s="850"/>
      <c r="AG77" s="849"/>
      <c r="AH77" s="849"/>
      <c r="AI77" s="849"/>
      <c r="AJ77" s="806"/>
      <c r="AK77" s="850"/>
      <c r="AL77" s="849"/>
      <c r="AM77" s="849"/>
      <c r="AN77" s="849"/>
      <c r="AO77" s="806"/>
      <c r="AP77" s="850"/>
      <c r="AQ77" s="849"/>
      <c r="AR77" s="849"/>
      <c r="AS77" s="849"/>
      <c r="AT77" s="806"/>
      <c r="AU77" s="850"/>
      <c r="AV77" s="849"/>
      <c r="AW77" s="849"/>
      <c r="AX77" s="849"/>
      <c r="AY77" s="806"/>
      <c r="AZ77" s="804"/>
      <c r="BA77" s="804"/>
      <c r="BB77" s="804"/>
      <c r="BC77" s="804"/>
      <c r="BD77" s="805"/>
      <c r="BE77" s="102"/>
      <c r="BF77" s="102"/>
      <c r="BG77" s="102"/>
      <c r="BH77" s="102"/>
      <c r="BI77" s="102"/>
      <c r="BJ77" s="102"/>
      <c r="BK77" s="102"/>
      <c r="BL77" s="102"/>
      <c r="BM77" s="102"/>
      <c r="BN77" s="102"/>
      <c r="BO77" s="102"/>
      <c r="BP77" s="102"/>
      <c r="BQ77" s="99">
        <v>71</v>
      </c>
      <c r="BR77" s="104"/>
      <c r="BS77" s="831"/>
      <c r="BT77" s="832"/>
      <c r="BU77" s="832"/>
      <c r="BV77" s="832"/>
      <c r="BW77" s="832"/>
      <c r="BX77" s="832"/>
      <c r="BY77" s="832"/>
      <c r="BZ77" s="832"/>
      <c r="CA77" s="832"/>
      <c r="CB77" s="832"/>
      <c r="CC77" s="832"/>
      <c r="CD77" s="832"/>
      <c r="CE77" s="832"/>
      <c r="CF77" s="832"/>
      <c r="CG77" s="837"/>
      <c r="CH77" s="834"/>
      <c r="CI77" s="835"/>
      <c r="CJ77" s="835"/>
      <c r="CK77" s="835"/>
      <c r="CL77" s="836"/>
      <c r="CM77" s="834"/>
      <c r="CN77" s="835"/>
      <c r="CO77" s="835"/>
      <c r="CP77" s="835"/>
      <c r="CQ77" s="836"/>
      <c r="CR77" s="834"/>
      <c r="CS77" s="835"/>
      <c r="CT77" s="835"/>
      <c r="CU77" s="835"/>
      <c r="CV77" s="836"/>
      <c r="CW77" s="834"/>
      <c r="CX77" s="835"/>
      <c r="CY77" s="835"/>
      <c r="CZ77" s="835"/>
      <c r="DA77" s="836"/>
      <c r="DB77" s="834"/>
      <c r="DC77" s="835"/>
      <c r="DD77" s="835"/>
      <c r="DE77" s="835"/>
      <c r="DF77" s="836"/>
      <c r="DG77" s="834"/>
      <c r="DH77" s="835"/>
      <c r="DI77" s="835"/>
      <c r="DJ77" s="835"/>
      <c r="DK77" s="836"/>
      <c r="DL77" s="834"/>
      <c r="DM77" s="835"/>
      <c r="DN77" s="835"/>
      <c r="DO77" s="835"/>
      <c r="DP77" s="836"/>
      <c r="DQ77" s="834"/>
      <c r="DR77" s="835"/>
      <c r="DS77" s="835"/>
      <c r="DT77" s="835"/>
      <c r="DU77" s="836"/>
      <c r="DV77" s="831"/>
      <c r="DW77" s="832"/>
      <c r="DX77" s="832"/>
      <c r="DY77" s="832"/>
      <c r="DZ77" s="833"/>
      <c r="EA77" s="90"/>
    </row>
    <row r="78" spans="1:131" ht="26.25" customHeight="1" x14ac:dyDescent="0.2">
      <c r="A78" s="99">
        <v>11</v>
      </c>
      <c r="B78" s="845"/>
      <c r="C78" s="846"/>
      <c r="D78" s="846"/>
      <c r="E78" s="846"/>
      <c r="F78" s="846"/>
      <c r="G78" s="846"/>
      <c r="H78" s="846"/>
      <c r="I78" s="846"/>
      <c r="J78" s="846"/>
      <c r="K78" s="846"/>
      <c r="L78" s="846"/>
      <c r="M78" s="846"/>
      <c r="N78" s="846"/>
      <c r="O78" s="846"/>
      <c r="P78" s="847"/>
      <c r="Q78" s="851"/>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804"/>
      <c r="BA78" s="804"/>
      <c r="BB78" s="804"/>
      <c r="BC78" s="804"/>
      <c r="BD78" s="805"/>
      <c r="BE78" s="102"/>
      <c r="BF78" s="102"/>
      <c r="BG78" s="102"/>
      <c r="BH78" s="102"/>
      <c r="BI78" s="102"/>
      <c r="BJ78" s="90"/>
      <c r="BK78" s="90"/>
      <c r="BL78" s="90"/>
      <c r="BM78" s="90"/>
      <c r="BN78" s="90"/>
      <c r="BO78" s="102"/>
      <c r="BP78" s="102"/>
      <c r="BQ78" s="99">
        <v>72</v>
      </c>
      <c r="BR78" s="104"/>
      <c r="BS78" s="831"/>
      <c r="BT78" s="832"/>
      <c r="BU78" s="832"/>
      <c r="BV78" s="832"/>
      <c r="BW78" s="832"/>
      <c r="BX78" s="832"/>
      <c r="BY78" s="832"/>
      <c r="BZ78" s="832"/>
      <c r="CA78" s="832"/>
      <c r="CB78" s="832"/>
      <c r="CC78" s="832"/>
      <c r="CD78" s="832"/>
      <c r="CE78" s="832"/>
      <c r="CF78" s="832"/>
      <c r="CG78" s="837"/>
      <c r="CH78" s="834"/>
      <c r="CI78" s="835"/>
      <c r="CJ78" s="835"/>
      <c r="CK78" s="835"/>
      <c r="CL78" s="836"/>
      <c r="CM78" s="834"/>
      <c r="CN78" s="835"/>
      <c r="CO78" s="835"/>
      <c r="CP78" s="835"/>
      <c r="CQ78" s="836"/>
      <c r="CR78" s="834"/>
      <c r="CS78" s="835"/>
      <c r="CT78" s="835"/>
      <c r="CU78" s="835"/>
      <c r="CV78" s="836"/>
      <c r="CW78" s="834"/>
      <c r="CX78" s="835"/>
      <c r="CY78" s="835"/>
      <c r="CZ78" s="835"/>
      <c r="DA78" s="836"/>
      <c r="DB78" s="834"/>
      <c r="DC78" s="835"/>
      <c r="DD78" s="835"/>
      <c r="DE78" s="835"/>
      <c r="DF78" s="836"/>
      <c r="DG78" s="834"/>
      <c r="DH78" s="835"/>
      <c r="DI78" s="835"/>
      <c r="DJ78" s="835"/>
      <c r="DK78" s="836"/>
      <c r="DL78" s="834"/>
      <c r="DM78" s="835"/>
      <c r="DN78" s="835"/>
      <c r="DO78" s="835"/>
      <c r="DP78" s="836"/>
      <c r="DQ78" s="834"/>
      <c r="DR78" s="835"/>
      <c r="DS78" s="835"/>
      <c r="DT78" s="835"/>
      <c r="DU78" s="836"/>
      <c r="DV78" s="831"/>
      <c r="DW78" s="832"/>
      <c r="DX78" s="832"/>
      <c r="DY78" s="832"/>
      <c r="DZ78" s="833"/>
      <c r="EA78" s="90"/>
    </row>
    <row r="79" spans="1:131" ht="26.25" customHeight="1" x14ac:dyDescent="0.2">
      <c r="A79" s="99">
        <v>12</v>
      </c>
      <c r="B79" s="845"/>
      <c r="C79" s="846"/>
      <c r="D79" s="846"/>
      <c r="E79" s="846"/>
      <c r="F79" s="846"/>
      <c r="G79" s="846"/>
      <c r="H79" s="846"/>
      <c r="I79" s="846"/>
      <c r="J79" s="846"/>
      <c r="K79" s="846"/>
      <c r="L79" s="846"/>
      <c r="M79" s="846"/>
      <c r="N79" s="846"/>
      <c r="O79" s="846"/>
      <c r="P79" s="847"/>
      <c r="Q79" s="851"/>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804"/>
      <c r="BA79" s="804"/>
      <c r="BB79" s="804"/>
      <c r="BC79" s="804"/>
      <c r="BD79" s="805"/>
      <c r="BE79" s="102"/>
      <c r="BF79" s="102"/>
      <c r="BG79" s="102"/>
      <c r="BH79" s="102"/>
      <c r="BI79" s="102"/>
      <c r="BJ79" s="90"/>
      <c r="BK79" s="90"/>
      <c r="BL79" s="90"/>
      <c r="BM79" s="90"/>
      <c r="BN79" s="90"/>
      <c r="BO79" s="102"/>
      <c r="BP79" s="102"/>
      <c r="BQ79" s="99">
        <v>73</v>
      </c>
      <c r="BR79" s="104"/>
      <c r="BS79" s="831"/>
      <c r="BT79" s="832"/>
      <c r="BU79" s="832"/>
      <c r="BV79" s="832"/>
      <c r="BW79" s="832"/>
      <c r="BX79" s="832"/>
      <c r="BY79" s="832"/>
      <c r="BZ79" s="832"/>
      <c r="CA79" s="832"/>
      <c r="CB79" s="832"/>
      <c r="CC79" s="832"/>
      <c r="CD79" s="832"/>
      <c r="CE79" s="832"/>
      <c r="CF79" s="832"/>
      <c r="CG79" s="837"/>
      <c r="CH79" s="834"/>
      <c r="CI79" s="835"/>
      <c r="CJ79" s="835"/>
      <c r="CK79" s="835"/>
      <c r="CL79" s="836"/>
      <c r="CM79" s="834"/>
      <c r="CN79" s="835"/>
      <c r="CO79" s="835"/>
      <c r="CP79" s="835"/>
      <c r="CQ79" s="836"/>
      <c r="CR79" s="834"/>
      <c r="CS79" s="835"/>
      <c r="CT79" s="835"/>
      <c r="CU79" s="835"/>
      <c r="CV79" s="836"/>
      <c r="CW79" s="834"/>
      <c r="CX79" s="835"/>
      <c r="CY79" s="835"/>
      <c r="CZ79" s="835"/>
      <c r="DA79" s="836"/>
      <c r="DB79" s="834"/>
      <c r="DC79" s="835"/>
      <c r="DD79" s="835"/>
      <c r="DE79" s="835"/>
      <c r="DF79" s="836"/>
      <c r="DG79" s="834"/>
      <c r="DH79" s="835"/>
      <c r="DI79" s="835"/>
      <c r="DJ79" s="835"/>
      <c r="DK79" s="836"/>
      <c r="DL79" s="834"/>
      <c r="DM79" s="835"/>
      <c r="DN79" s="835"/>
      <c r="DO79" s="835"/>
      <c r="DP79" s="836"/>
      <c r="DQ79" s="834"/>
      <c r="DR79" s="835"/>
      <c r="DS79" s="835"/>
      <c r="DT79" s="835"/>
      <c r="DU79" s="836"/>
      <c r="DV79" s="831"/>
      <c r="DW79" s="832"/>
      <c r="DX79" s="832"/>
      <c r="DY79" s="832"/>
      <c r="DZ79" s="833"/>
      <c r="EA79" s="90"/>
    </row>
    <row r="80" spans="1:131" ht="26.25" customHeight="1" x14ac:dyDescent="0.2">
      <c r="A80" s="99">
        <v>13</v>
      </c>
      <c r="B80" s="845"/>
      <c r="C80" s="846"/>
      <c r="D80" s="846"/>
      <c r="E80" s="846"/>
      <c r="F80" s="846"/>
      <c r="G80" s="846"/>
      <c r="H80" s="846"/>
      <c r="I80" s="846"/>
      <c r="J80" s="846"/>
      <c r="K80" s="846"/>
      <c r="L80" s="846"/>
      <c r="M80" s="846"/>
      <c r="N80" s="846"/>
      <c r="O80" s="846"/>
      <c r="P80" s="847"/>
      <c r="Q80" s="851"/>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804"/>
      <c r="BA80" s="804"/>
      <c r="BB80" s="804"/>
      <c r="BC80" s="804"/>
      <c r="BD80" s="805"/>
      <c r="BE80" s="102"/>
      <c r="BF80" s="102"/>
      <c r="BG80" s="102"/>
      <c r="BH80" s="102"/>
      <c r="BI80" s="102"/>
      <c r="BJ80" s="102"/>
      <c r="BK80" s="102"/>
      <c r="BL80" s="102"/>
      <c r="BM80" s="102"/>
      <c r="BN80" s="102"/>
      <c r="BO80" s="102"/>
      <c r="BP80" s="102"/>
      <c r="BQ80" s="99">
        <v>74</v>
      </c>
      <c r="BR80" s="104"/>
      <c r="BS80" s="831"/>
      <c r="BT80" s="832"/>
      <c r="BU80" s="832"/>
      <c r="BV80" s="832"/>
      <c r="BW80" s="832"/>
      <c r="BX80" s="832"/>
      <c r="BY80" s="832"/>
      <c r="BZ80" s="832"/>
      <c r="CA80" s="832"/>
      <c r="CB80" s="832"/>
      <c r="CC80" s="832"/>
      <c r="CD80" s="832"/>
      <c r="CE80" s="832"/>
      <c r="CF80" s="832"/>
      <c r="CG80" s="837"/>
      <c r="CH80" s="834"/>
      <c r="CI80" s="835"/>
      <c r="CJ80" s="835"/>
      <c r="CK80" s="835"/>
      <c r="CL80" s="836"/>
      <c r="CM80" s="834"/>
      <c r="CN80" s="835"/>
      <c r="CO80" s="835"/>
      <c r="CP80" s="835"/>
      <c r="CQ80" s="836"/>
      <c r="CR80" s="834"/>
      <c r="CS80" s="835"/>
      <c r="CT80" s="835"/>
      <c r="CU80" s="835"/>
      <c r="CV80" s="836"/>
      <c r="CW80" s="834"/>
      <c r="CX80" s="835"/>
      <c r="CY80" s="835"/>
      <c r="CZ80" s="835"/>
      <c r="DA80" s="836"/>
      <c r="DB80" s="834"/>
      <c r="DC80" s="835"/>
      <c r="DD80" s="835"/>
      <c r="DE80" s="835"/>
      <c r="DF80" s="836"/>
      <c r="DG80" s="834"/>
      <c r="DH80" s="835"/>
      <c r="DI80" s="835"/>
      <c r="DJ80" s="835"/>
      <c r="DK80" s="836"/>
      <c r="DL80" s="834"/>
      <c r="DM80" s="835"/>
      <c r="DN80" s="835"/>
      <c r="DO80" s="835"/>
      <c r="DP80" s="836"/>
      <c r="DQ80" s="834"/>
      <c r="DR80" s="835"/>
      <c r="DS80" s="835"/>
      <c r="DT80" s="835"/>
      <c r="DU80" s="836"/>
      <c r="DV80" s="831"/>
      <c r="DW80" s="832"/>
      <c r="DX80" s="832"/>
      <c r="DY80" s="832"/>
      <c r="DZ80" s="833"/>
      <c r="EA80" s="90"/>
    </row>
    <row r="81" spans="1:131" ht="26.25" customHeight="1" x14ac:dyDescent="0.2">
      <c r="A81" s="99">
        <v>14</v>
      </c>
      <c r="B81" s="845"/>
      <c r="C81" s="846"/>
      <c r="D81" s="846"/>
      <c r="E81" s="846"/>
      <c r="F81" s="846"/>
      <c r="G81" s="846"/>
      <c r="H81" s="846"/>
      <c r="I81" s="846"/>
      <c r="J81" s="846"/>
      <c r="K81" s="846"/>
      <c r="L81" s="846"/>
      <c r="M81" s="846"/>
      <c r="N81" s="846"/>
      <c r="O81" s="846"/>
      <c r="P81" s="847"/>
      <c r="Q81" s="851"/>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4"/>
      <c r="BA81" s="804"/>
      <c r="BB81" s="804"/>
      <c r="BC81" s="804"/>
      <c r="BD81" s="805"/>
      <c r="BE81" s="102"/>
      <c r="BF81" s="102"/>
      <c r="BG81" s="102"/>
      <c r="BH81" s="102"/>
      <c r="BI81" s="102"/>
      <c r="BJ81" s="102"/>
      <c r="BK81" s="102"/>
      <c r="BL81" s="102"/>
      <c r="BM81" s="102"/>
      <c r="BN81" s="102"/>
      <c r="BO81" s="102"/>
      <c r="BP81" s="102"/>
      <c r="BQ81" s="99">
        <v>75</v>
      </c>
      <c r="BR81" s="104"/>
      <c r="BS81" s="831"/>
      <c r="BT81" s="832"/>
      <c r="BU81" s="832"/>
      <c r="BV81" s="832"/>
      <c r="BW81" s="832"/>
      <c r="BX81" s="832"/>
      <c r="BY81" s="832"/>
      <c r="BZ81" s="832"/>
      <c r="CA81" s="832"/>
      <c r="CB81" s="832"/>
      <c r="CC81" s="832"/>
      <c r="CD81" s="832"/>
      <c r="CE81" s="832"/>
      <c r="CF81" s="832"/>
      <c r="CG81" s="837"/>
      <c r="CH81" s="834"/>
      <c r="CI81" s="835"/>
      <c r="CJ81" s="835"/>
      <c r="CK81" s="835"/>
      <c r="CL81" s="836"/>
      <c r="CM81" s="834"/>
      <c r="CN81" s="835"/>
      <c r="CO81" s="835"/>
      <c r="CP81" s="835"/>
      <c r="CQ81" s="836"/>
      <c r="CR81" s="834"/>
      <c r="CS81" s="835"/>
      <c r="CT81" s="835"/>
      <c r="CU81" s="835"/>
      <c r="CV81" s="836"/>
      <c r="CW81" s="834"/>
      <c r="CX81" s="835"/>
      <c r="CY81" s="835"/>
      <c r="CZ81" s="835"/>
      <c r="DA81" s="836"/>
      <c r="DB81" s="834"/>
      <c r="DC81" s="835"/>
      <c r="DD81" s="835"/>
      <c r="DE81" s="835"/>
      <c r="DF81" s="836"/>
      <c r="DG81" s="834"/>
      <c r="DH81" s="835"/>
      <c r="DI81" s="835"/>
      <c r="DJ81" s="835"/>
      <c r="DK81" s="836"/>
      <c r="DL81" s="834"/>
      <c r="DM81" s="835"/>
      <c r="DN81" s="835"/>
      <c r="DO81" s="835"/>
      <c r="DP81" s="836"/>
      <c r="DQ81" s="834"/>
      <c r="DR81" s="835"/>
      <c r="DS81" s="835"/>
      <c r="DT81" s="835"/>
      <c r="DU81" s="836"/>
      <c r="DV81" s="831"/>
      <c r="DW81" s="832"/>
      <c r="DX81" s="832"/>
      <c r="DY81" s="832"/>
      <c r="DZ81" s="833"/>
      <c r="EA81" s="90"/>
    </row>
    <row r="82" spans="1:131" ht="26.25" customHeight="1" x14ac:dyDescent="0.2">
      <c r="A82" s="99">
        <v>15</v>
      </c>
      <c r="B82" s="845"/>
      <c r="C82" s="846"/>
      <c r="D82" s="846"/>
      <c r="E82" s="846"/>
      <c r="F82" s="846"/>
      <c r="G82" s="846"/>
      <c r="H82" s="846"/>
      <c r="I82" s="846"/>
      <c r="J82" s="846"/>
      <c r="K82" s="846"/>
      <c r="L82" s="846"/>
      <c r="M82" s="846"/>
      <c r="N82" s="846"/>
      <c r="O82" s="846"/>
      <c r="P82" s="847"/>
      <c r="Q82" s="851"/>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4"/>
      <c r="BA82" s="804"/>
      <c r="BB82" s="804"/>
      <c r="BC82" s="804"/>
      <c r="BD82" s="805"/>
      <c r="BE82" s="102"/>
      <c r="BF82" s="102"/>
      <c r="BG82" s="102"/>
      <c r="BH82" s="102"/>
      <c r="BI82" s="102"/>
      <c r="BJ82" s="102"/>
      <c r="BK82" s="102"/>
      <c r="BL82" s="102"/>
      <c r="BM82" s="102"/>
      <c r="BN82" s="102"/>
      <c r="BO82" s="102"/>
      <c r="BP82" s="102"/>
      <c r="BQ82" s="99">
        <v>76</v>
      </c>
      <c r="BR82" s="104"/>
      <c r="BS82" s="831"/>
      <c r="BT82" s="832"/>
      <c r="BU82" s="832"/>
      <c r="BV82" s="832"/>
      <c r="BW82" s="832"/>
      <c r="BX82" s="832"/>
      <c r="BY82" s="832"/>
      <c r="BZ82" s="832"/>
      <c r="CA82" s="832"/>
      <c r="CB82" s="832"/>
      <c r="CC82" s="832"/>
      <c r="CD82" s="832"/>
      <c r="CE82" s="832"/>
      <c r="CF82" s="832"/>
      <c r="CG82" s="837"/>
      <c r="CH82" s="834"/>
      <c r="CI82" s="835"/>
      <c r="CJ82" s="835"/>
      <c r="CK82" s="835"/>
      <c r="CL82" s="836"/>
      <c r="CM82" s="834"/>
      <c r="CN82" s="835"/>
      <c r="CO82" s="835"/>
      <c r="CP82" s="835"/>
      <c r="CQ82" s="836"/>
      <c r="CR82" s="834"/>
      <c r="CS82" s="835"/>
      <c r="CT82" s="835"/>
      <c r="CU82" s="835"/>
      <c r="CV82" s="836"/>
      <c r="CW82" s="834"/>
      <c r="CX82" s="835"/>
      <c r="CY82" s="835"/>
      <c r="CZ82" s="835"/>
      <c r="DA82" s="836"/>
      <c r="DB82" s="834"/>
      <c r="DC82" s="835"/>
      <c r="DD82" s="835"/>
      <c r="DE82" s="835"/>
      <c r="DF82" s="836"/>
      <c r="DG82" s="834"/>
      <c r="DH82" s="835"/>
      <c r="DI82" s="835"/>
      <c r="DJ82" s="835"/>
      <c r="DK82" s="836"/>
      <c r="DL82" s="834"/>
      <c r="DM82" s="835"/>
      <c r="DN82" s="835"/>
      <c r="DO82" s="835"/>
      <c r="DP82" s="836"/>
      <c r="DQ82" s="834"/>
      <c r="DR82" s="835"/>
      <c r="DS82" s="835"/>
      <c r="DT82" s="835"/>
      <c r="DU82" s="836"/>
      <c r="DV82" s="831"/>
      <c r="DW82" s="832"/>
      <c r="DX82" s="832"/>
      <c r="DY82" s="832"/>
      <c r="DZ82" s="833"/>
      <c r="EA82" s="90"/>
    </row>
    <row r="83" spans="1:131" ht="26.25" customHeight="1" x14ac:dyDescent="0.2">
      <c r="A83" s="99">
        <v>16</v>
      </c>
      <c r="B83" s="845"/>
      <c r="C83" s="846"/>
      <c r="D83" s="846"/>
      <c r="E83" s="846"/>
      <c r="F83" s="846"/>
      <c r="G83" s="846"/>
      <c r="H83" s="846"/>
      <c r="I83" s="846"/>
      <c r="J83" s="846"/>
      <c r="K83" s="846"/>
      <c r="L83" s="846"/>
      <c r="M83" s="846"/>
      <c r="N83" s="846"/>
      <c r="O83" s="846"/>
      <c r="P83" s="847"/>
      <c r="Q83" s="851"/>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4"/>
      <c r="BA83" s="804"/>
      <c r="BB83" s="804"/>
      <c r="BC83" s="804"/>
      <c r="BD83" s="805"/>
      <c r="BE83" s="102"/>
      <c r="BF83" s="102"/>
      <c r="BG83" s="102"/>
      <c r="BH83" s="102"/>
      <c r="BI83" s="102"/>
      <c r="BJ83" s="102"/>
      <c r="BK83" s="102"/>
      <c r="BL83" s="102"/>
      <c r="BM83" s="102"/>
      <c r="BN83" s="102"/>
      <c r="BO83" s="102"/>
      <c r="BP83" s="102"/>
      <c r="BQ83" s="99">
        <v>77</v>
      </c>
      <c r="BR83" s="104"/>
      <c r="BS83" s="831"/>
      <c r="BT83" s="832"/>
      <c r="BU83" s="832"/>
      <c r="BV83" s="832"/>
      <c r="BW83" s="832"/>
      <c r="BX83" s="832"/>
      <c r="BY83" s="832"/>
      <c r="BZ83" s="832"/>
      <c r="CA83" s="832"/>
      <c r="CB83" s="832"/>
      <c r="CC83" s="832"/>
      <c r="CD83" s="832"/>
      <c r="CE83" s="832"/>
      <c r="CF83" s="832"/>
      <c r="CG83" s="837"/>
      <c r="CH83" s="834"/>
      <c r="CI83" s="835"/>
      <c r="CJ83" s="835"/>
      <c r="CK83" s="835"/>
      <c r="CL83" s="836"/>
      <c r="CM83" s="834"/>
      <c r="CN83" s="835"/>
      <c r="CO83" s="835"/>
      <c r="CP83" s="835"/>
      <c r="CQ83" s="836"/>
      <c r="CR83" s="834"/>
      <c r="CS83" s="835"/>
      <c r="CT83" s="835"/>
      <c r="CU83" s="835"/>
      <c r="CV83" s="836"/>
      <c r="CW83" s="834"/>
      <c r="CX83" s="835"/>
      <c r="CY83" s="835"/>
      <c r="CZ83" s="835"/>
      <c r="DA83" s="836"/>
      <c r="DB83" s="834"/>
      <c r="DC83" s="835"/>
      <c r="DD83" s="835"/>
      <c r="DE83" s="835"/>
      <c r="DF83" s="836"/>
      <c r="DG83" s="834"/>
      <c r="DH83" s="835"/>
      <c r="DI83" s="835"/>
      <c r="DJ83" s="835"/>
      <c r="DK83" s="836"/>
      <c r="DL83" s="834"/>
      <c r="DM83" s="835"/>
      <c r="DN83" s="835"/>
      <c r="DO83" s="835"/>
      <c r="DP83" s="836"/>
      <c r="DQ83" s="834"/>
      <c r="DR83" s="835"/>
      <c r="DS83" s="835"/>
      <c r="DT83" s="835"/>
      <c r="DU83" s="836"/>
      <c r="DV83" s="831"/>
      <c r="DW83" s="832"/>
      <c r="DX83" s="832"/>
      <c r="DY83" s="832"/>
      <c r="DZ83" s="833"/>
      <c r="EA83" s="90"/>
    </row>
    <row r="84" spans="1:131" ht="26.25" customHeight="1" x14ac:dyDescent="0.2">
      <c r="A84" s="99">
        <v>17</v>
      </c>
      <c r="B84" s="845"/>
      <c r="C84" s="846"/>
      <c r="D84" s="846"/>
      <c r="E84" s="846"/>
      <c r="F84" s="846"/>
      <c r="G84" s="846"/>
      <c r="H84" s="846"/>
      <c r="I84" s="846"/>
      <c r="J84" s="846"/>
      <c r="K84" s="846"/>
      <c r="L84" s="846"/>
      <c r="M84" s="846"/>
      <c r="N84" s="846"/>
      <c r="O84" s="846"/>
      <c r="P84" s="847"/>
      <c r="Q84" s="851"/>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4"/>
      <c r="BA84" s="804"/>
      <c r="BB84" s="804"/>
      <c r="BC84" s="804"/>
      <c r="BD84" s="805"/>
      <c r="BE84" s="102"/>
      <c r="BF84" s="102"/>
      <c r="BG84" s="102"/>
      <c r="BH84" s="102"/>
      <c r="BI84" s="102"/>
      <c r="BJ84" s="102"/>
      <c r="BK84" s="102"/>
      <c r="BL84" s="102"/>
      <c r="BM84" s="102"/>
      <c r="BN84" s="102"/>
      <c r="BO84" s="102"/>
      <c r="BP84" s="102"/>
      <c r="BQ84" s="99">
        <v>78</v>
      </c>
      <c r="BR84" s="104"/>
      <c r="BS84" s="831"/>
      <c r="BT84" s="832"/>
      <c r="BU84" s="832"/>
      <c r="BV84" s="832"/>
      <c r="BW84" s="832"/>
      <c r="BX84" s="832"/>
      <c r="BY84" s="832"/>
      <c r="BZ84" s="832"/>
      <c r="CA84" s="832"/>
      <c r="CB84" s="832"/>
      <c r="CC84" s="832"/>
      <c r="CD84" s="832"/>
      <c r="CE84" s="832"/>
      <c r="CF84" s="832"/>
      <c r="CG84" s="837"/>
      <c r="CH84" s="834"/>
      <c r="CI84" s="835"/>
      <c r="CJ84" s="835"/>
      <c r="CK84" s="835"/>
      <c r="CL84" s="836"/>
      <c r="CM84" s="834"/>
      <c r="CN84" s="835"/>
      <c r="CO84" s="835"/>
      <c r="CP84" s="835"/>
      <c r="CQ84" s="836"/>
      <c r="CR84" s="834"/>
      <c r="CS84" s="835"/>
      <c r="CT84" s="835"/>
      <c r="CU84" s="835"/>
      <c r="CV84" s="836"/>
      <c r="CW84" s="834"/>
      <c r="CX84" s="835"/>
      <c r="CY84" s="835"/>
      <c r="CZ84" s="835"/>
      <c r="DA84" s="836"/>
      <c r="DB84" s="834"/>
      <c r="DC84" s="835"/>
      <c r="DD84" s="835"/>
      <c r="DE84" s="835"/>
      <c r="DF84" s="836"/>
      <c r="DG84" s="834"/>
      <c r="DH84" s="835"/>
      <c r="DI84" s="835"/>
      <c r="DJ84" s="835"/>
      <c r="DK84" s="836"/>
      <c r="DL84" s="834"/>
      <c r="DM84" s="835"/>
      <c r="DN84" s="835"/>
      <c r="DO84" s="835"/>
      <c r="DP84" s="836"/>
      <c r="DQ84" s="834"/>
      <c r="DR84" s="835"/>
      <c r="DS84" s="835"/>
      <c r="DT84" s="835"/>
      <c r="DU84" s="836"/>
      <c r="DV84" s="831"/>
      <c r="DW84" s="832"/>
      <c r="DX84" s="832"/>
      <c r="DY84" s="832"/>
      <c r="DZ84" s="833"/>
      <c r="EA84" s="90"/>
    </row>
    <row r="85" spans="1:131" ht="26.25" customHeight="1" x14ac:dyDescent="0.2">
      <c r="A85" s="99">
        <v>18</v>
      </c>
      <c r="B85" s="845"/>
      <c r="C85" s="846"/>
      <c r="D85" s="846"/>
      <c r="E85" s="846"/>
      <c r="F85" s="846"/>
      <c r="G85" s="846"/>
      <c r="H85" s="846"/>
      <c r="I85" s="846"/>
      <c r="J85" s="846"/>
      <c r="K85" s="846"/>
      <c r="L85" s="846"/>
      <c r="M85" s="846"/>
      <c r="N85" s="846"/>
      <c r="O85" s="846"/>
      <c r="P85" s="847"/>
      <c r="Q85" s="851"/>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4"/>
      <c r="BA85" s="804"/>
      <c r="BB85" s="804"/>
      <c r="BC85" s="804"/>
      <c r="BD85" s="805"/>
      <c r="BE85" s="102"/>
      <c r="BF85" s="102"/>
      <c r="BG85" s="102"/>
      <c r="BH85" s="102"/>
      <c r="BI85" s="102"/>
      <c r="BJ85" s="102"/>
      <c r="BK85" s="102"/>
      <c r="BL85" s="102"/>
      <c r="BM85" s="102"/>
      <c r="BN85" s="102"/>
      <c r="BO85" s="102"/>
      <c r="BP85" s="102"/>
      <c r="BQ85" s="99">
        <v>79</v>
      </c>
      <c r="BR85" s="104"/>
      <c r="BS85" s="831"/>
      <c r="BT85" s="832"/>
      <c r="BU85" s="832"/>
      <c r="BV85" s="832"/>
      <c r="BW85" s="832"/>
      <c r="BX85" s="832"/>
      <c r="BY85" s="832"/>
      <c r="BZ85" s="832"/>
      <c r="CA85" s="832"/>
      <c r="CB85" s="832"/>
      <c r="CC85" s="832"/>
      <c r="CD85" s="832"/>
      <c r="CE85" s="832"/>
      <c r="CF85" s="832"/>
      <c r="CG85" s="837"/>
      <c r="CH85" s="834"/>
      <c r="CI85" s="835"/>
      <c r="CJ85" s="835"/>
      <c r="CK85" s="835"/>
      <c r="CL85" s="836"/>
      <c r="CM85" s="834"/>
      <c r="CN85" s="835"/>
      <c r="CO85" s="835"/>
      <c r="CP85" s="835"/>
      <c r="CQ85" s="836"/>
      <c r="CR85" s="834"/>
      <c r="CS85" s="835"/>
      <c r="CT85" s="835"/>
      <c r="CU85" s="835"/>
      <c r="CV85" s="836"/>
      <c r="CW85" s="834"/>
      <c r="CX85" s="835"/>
      <c r="CY85" s="835"/>
      <c r="CZ85" s="835"/>
      <c r="DA85" s="836"/>
      <c r="DB85" s="834"/>
      <c r="DC85" s="835"/>
      <c r="DD85" s="835"/>
      <c r="DE85" s="835"/>
      <c r="DF85" s="836"/>
      <c r="DG85" s="834"/>
      <c r="DH85" s="835"/>
      <c r="DI85" s="835"/>
      <c r="DJ85" s="835"/>
      <c r="DK85" s="836"/>
      <c r="DL85" s="834"/>
      <c r="DM85" s="835"/>
      <c r="DN85" s="835"/>
      <c r="DO85" s="835"/>
      <c r="DP85" s="836"/>
      <c r="DQ85" s="834"/>
      <c r="DR85" s="835"/>
      <c r="DS85" s="835"/>
      <c r="DT85" s="835"/>
      <c r="DU85" s="836"/>
      <c r="DV85" s="831"/>
      <c r="DW85" s="832"/>
      <c r="DX85" s="832"/>
      <c r="DY85" s="832"/>
      <c r="DZ85" s="833"/>
      <c r="EA85" s="90"/>
    </row>
    <row r="86" spans="1:131" ht="26.25" customHeight="1" x14ac:dyDescent="0.2">
      <c r="A86" s="99">
        <v>19</v>
      </c>
      <c r="B86" s="845"/>
      <c r="C86" s="846"/>
      <c r="D86" s="846"/>
      <c r="E86" s="846"/>
      <c r="F86" s="846"/>
      <c r="G86" s="846"/>
      <c r="H86" s="846"/>
      <c r="I86" s="846"/>
      <c r="J86" s="846"/>
      <c r="K86" s="846"/>
      <c r="L86" s="846"/>
      <c r="M86" s="846"/>
      <c r="N86" s="846"/>
      <c r="O86" s="846"/>
      <c r="P86" s="847"/>
      <c r="Q86" s="851"/>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4"/>
      <c r="BA86" s="804"/>
      <c r="BB86" s="804"/>
      <c r="BC86" s="804"/>
      <c r="BD86" s="805"/>
      <c r="BE86" s="102"/>
      <c r="BF86" s="102"/>
      <c r="BG86" s="102"/>
      <c r="BH86" s="102"/>
      <c r="BI86" s="102"/>
      <c r="BJ86" s="102"/>
      <c r="BK86" s="102"/>
      <c r="BL86" s="102"/>
      <c r="BM86" s="102"/>
      <c r="BN86" s="102"/>
      <c r="BO86" s="102"/>
      <c r="BP86" s="102"/>
      <c r="BQ86" s="99">
        <v>80</v>
      </c>
      <c r="BR86" s="104"/>
      <c r="BS86" s="831"/>
      <c r="BT86" s="832"/>
      <c r="BU86" s="832"/>
      <c r="BV86" s="832"/>
      <c r="BW86" s="832"/>
      <c r="BX86" s="832"/>
      <c r="BY86" s="832"/>
      <c r="BZ86" s="832"/>
      <c r="CA86" s="832"/>
      <c r="CB86" s="832"/>
      <c r="CC86" s="832"/>
      <c r="CD86" s="832"/>
      <c r="CE86" s="832"/>
      <c r="CF86" s="832"/>
      <c r="CG86" s="837"/>
      <c r="CH86" s="834"/>
      <c r="CI86" s="835"/>
      <c r="CJ86" s="835"/>
      <c r="CK86" s="835"/>
      <c r="CL86" s="836"/>
      <c r="CM86" s="834"/>
      <c r="CN86" s="835"/>
      <c r="CO86" s="835"/>
      <c r="CP86" s="835"/>
      <c r="CQ86" s="836"/>
      <c r="CR86" s="834"/>
      <c r="CS86" s="835"/>
      <c r="CT86" s="835"/>
      <c r="CU86" s="835"/>
      <c r="CV86" s="836"/>
      <c r="CW86" s="834"/>
      <c r="CX86" s="835"/>
      <c r="CY86" s="835"/>
      <c r="CZ86" s="835"/>
      <c r="DA86" s="836"/>
      <c r="DB86" s="834"/>
      <c r="DC86" s="835"/>
      <c r="DD86" s="835"/>
      <c r="DE86" s="835"/>
      <c r="DF86" s="836"/>
      <c r="DG86" s="834"/>
      <c r="DH86" s="835"/>
      <c r="DI86" s="835"/>
      <c r="DJ86" s="835"/>
      <c r="DK86" s="836"/>
      <c r="DL86" s="834"/>
      <c r="DM86" s="835"/>
      <c r="DN86" s="835"/>
      <c r="DO86" s="835"/>
      <c r="DP86" s="836"/>
      <c r="DQ86" s="834"/>
      <c r="DR86" s="835"/>
      <c r="DS86" s="835"/>
      <c r="DT86" s="835"/>
      <c r="DU86" s="836"/>
      <c r="DV86" s="831"/>
      <c r="DW86" s="832"/>
      <c r="DX86" s="832"/>
      <c r="DY86" s="832"/>
      <c r="DZ86" s="833"/>
      <c r="EA86" s="90"/>
    </row>
    <row r="87" spans="1:131" ht="26.25" customHeight="1" x14ac:dyDescent="0.2">
      <c r="A87" s="105">
        <v>20</v>
      </c>
      <c r="B87" s="852"/>
      <c r="C87" s="853"/>
      <c r="D87" s="853"/>
      <c r="E87" s="853"/>
      <c r="F87" s="853"/>
      <c r="G87" s="853"/>
      <c r="H87" s="853"/>
      <c r="I87" s="853"/>
      <c r="J87" s="853"/>
      <c r="K87" s="853"/>
      <c r="L87" s="853"/>
      <c r="M87" s="853"/>
      <c r="N87" s="853"/>
      <c r="O87" s="853"/>
      <c r="P87" s="854"/>
      <c r="Q87" s="855"/>
      <c r="R87" s="856"/>
      <c r="S87" s="856"/>
      <c r="T87" s="856"/>
      <c r="U87" s="856"/>
      <c r="V87" s="856"/>
      <c r="W87" s="856"/>
      <c r="X87" s="856"/>
      <c r="Y87" s="856"/>
      <c r="Z87" s="856"/>
      <c r="AA87" s="856"/>
      <c r="AB87" s="856"/>
      <c r="AC87" s="856"/>
      <c r="AD87" s="856"/>
      <c r="AE87" s="856"/>
      <c r="AF87" s="856"/>
      <c r="AG87" s="856"/>
      <c r="AH87" s="856"/>
      <c r="AI87" s="856"/>
      <c r="AJ87" s="856"/>
      <c r="AK87" s="856"/>
      <c r="AL87" s="856"/>
      <c r="AM87" s="856"/>
      <c r="AN87" s="856"/>
      <c r="AO87" s="856"/>
      <c r="AP87" s="856"/>
      <c r="AQ87" s="856"/>
      <c r="AR87" s="856"/>
      <c r="AS87" s="856"/>
      <c r="AT87" s="856"/>
      <c r="AU87" s="856"/>
      <c r="AV87" s="856"/>
      <c r="AW87" s="856"/>
      <c r="AX87" s="856"/>
      <c r="AY87" s="856"/>
      <c r="AZ87" s="857"/>
      <c r="BA87" s="857"/>
      <c r="BB87" s="857"/>
      <c r="BC87" s="857"/>
      <c r="BD87" s="858"/>
      <c r="BE87" s="102"/>
      <c r="BF87" s="102"/>
      <c r="BG87" s="102"/>
      <c r="BH87" s="102"/>
      <c r="BI87" s="102"/>
      <c r="BJ87" s="102"/>
      <c r="BK87" s="102"/>
      <c r="BL87" s="102"/>
      <c r="BM87" s="102"/>
      <c r="BN87" s="102"/>
      <c r="BO87" s="102"/>
      <c r="BP87" s="102"/>
      <c r="BQ87" s="99">
        <v>81</v>
      </c>
      <c r="BR87" s="104"/>
      <c r="BS87" s="831"/>
      <c r="BT87" s="832"/>
      <c r="BU87" s="832"/>
      <c r="BV87" s="832"/>
      <c r="BW87" s="832"/>
      <c r="BX87" s="832"/>
      <c r="BY87" s="832"/>
      <c r="BZ87" s="832"/>
      <c r="CA87" s="832"/>
      <c r="CB87" s="832"/>
      <c r="CC87" s="832"/>
      <c r="CD87" s="832"/>
      <c r="CE87" s="832"/>
      <c r="CF87" s="832"/>
      <c r="CG87" s="837"/>
      <c r="CH87" s="834"/>
      <c r="CI87" s="835"/>
      <c r="CJ87" s="835"/>
      <c r="CK87" s="835"/>
      <c r="CL87" s="836"/>
      <c r="CM87" s="834"/>
      <c r="CN87" s="835"/>
      <c r="CO87" s="835"/>
      <c r="CP87" s="835"/>
      <c r="CQ87" s="836"/>
      <c r="CR87" s="834"/>
      <c r="CS87" s="835"/>
      <c r="CT87" s="835"/>
      <c r="CU87" s="835"/>
      <c r="CV87" s="836"/>
      <c r="CW87" s="834"/>
      <c r="CX87" s="835"/>
      <c r="CY87" s="835"/>
      <c r="CZ87" s="835"/>
      <c r="DA87" s="836"/>
      <c r="DB87" s="834"/>
      <c r="DC87" s="835"/>
      <c r="DD87" s="835"/>
      <c r="DE87" s="835"/>
      <c r="DF87" s="836"/>
      <c r="DG87" s="834"/>
      <c r="DH87" s="835"/>
      <c r="DI87" s="835"/>
      <c r="DJ87" s="835"/>
      <c r="DK87" s="836"/>
      <c r="DL87" s="834"/>
      <c r="DM87" s="835"/>
      <c r="DN87" s="835"/>
      <c r="DO87" s="835"/>
      <c r="DP87" s="836"/>
      <c r="DQ87" s="834"/>
      <c r="DR87" s="835"/>
      <c r="DS87" s="835"/>
      <c r="DT87" s="835"/>
      <c r="DU87" s="836"/>
      <c r="DV87" s="831"/>
      <c r="DW87" s="832"/>
      <c r="DX87" s="832"/>
      <c r="DY87" s="832"/>
      <c r="DZ87" s="833"/>
      <c r="EA87" s="90"/>
    </row>
    <row r="88" spans="1:131" ht="26.25" customHeight="1" thickBot="1" x14ac:dyDescent="0.25">
      <c r="A88" s="101" t="s">
        <v>334</v>
      </c>
      <c r="B88" s="761" t="s">
        <v>365</v>
      </c>
      <c r="C88" s="762"/>
      <c r="D88" s="762"/>
      <c r="E88" s="762"/>
      <c r="F88" s="762"/>
      <c r="G88" s="762"/>
      <c r="H88" s="762"/>
      <c r="I88" s="762"/>
      <c r="J88" s="762"/>
      <c r="K88" s="762"/>
      <c r="L88" s="762"/>
      <c r="M88" s="762"/>
      <c r="N88" s="762"/>
      <c r="O88" s="762"/>
      <c r="P88" s="763"/>
      <c r="Q88" s="812"/>
      <c r="R88" s="813"/>
      <c r="S88" s="813"/>
      <c r="T88" s="813"/>
      <c r="U88" s="813"/>
      <c r="V88" s="813"/>
      <c r="W88" s="813"/>
      <c r="X88" s="813"/>
      <c r="Y88" s="813"/>
      <c r="Z88" s="813"/>
      <c r="AA88" s="813"/>
      <c r="AB88" s="813"/>
      <c r="AC88" s="813"/>
      <c r="AD88" s="813"/>
      <c r="AE88" s="813"/>
      <c r="AF88" s="816">
        <v>38887</v>
      </c>
      <c r="AG88" s="816"/>
      <c r="AH88" s="816"/>
      <c r="AI88" s="816"/>
      <c r="AJ88" s="816"/>
      <c r="AK88" s="813"/>
      <c r="AL88" s="813"/>
      <c r="AM88" s="813"/>
      <c r="AN88" s="813"/>
      <c r="AO88" s="813"/>
      <c r="AP88" s="816">
        <v>1935</v>
      </c>
      <c r="AQ88" s="816"/>
      <c r="AR88" s="816"/>
      <c r="AS88" s="816"/>
      <c r="AT88" s="816"/>
      <c r="AU88" s="816">
        <v>407</v>
      </c>
      <c r="AV88" s="816"/>
      <c r="AW88" s="816"/>
      <c r="AX88" s="816"/>
      <c r="AY88" s="816"/>
      <c r="AZ88" s="821"/>
      <c r="BA88" s="821"/>
      <c r="BB88" s="821"/>
      <c r="BC88" s="821"/>
      <c r="BD88" s="822"/>
      <c r="BE88" s="102"/>
      <c r="BF88" s="102"/>
      <c r="BG88" s="102"/>
      <c r="BH88" s="102"/>
      <c r="BI88" s="102"/>
      <c r="BJ88" s="102"/>
      <c r="BK88" s="102"/>
      <c r="BL88" s="102"/>
      <c r="BM88" s="102"/>
      <c r="BN88" s="102"/>
      <c r="BO88" s="102"/>
      <c r="BP88" s="102"/>
      <c r="BQ88" s="99">
        <v>82</v>
      </c>
      <c r="BR88" s="104"/>
      <c r="BS88" s="831"/>
      <c r="BT88" s="832"/>
      <c r="BU88" s="832"/>
      <c r="BV88" s="832"/>
      <c r="BW88" s="832"/>
      <c r="BX88" s="832"/>
      <c r="BY88" s="832"/>
      <c r="BZ88" s="832"/>
      <c r="CA88" s="832"/>
      <c r="CB88" s="832"/>
      <c r="CC88" s="832"/>
      <c r="CD88" s="832"/>
      <c r="CE88" s="832"/>
      <c r="CF88" s="832"/>
      <c r="CG88" s="837"/>
      <c r="CH88" s="834"/>
      <c r="CI88" s="835"/>
      <c r="CJ88" s="835"/>
      <c r="CK88" s="835"/>
      <c r="CL88" s="836"/>
      <c r="CM88" s="834"/>
      <c r="CN88" s="835"/>
      <c r="CO88" s="835"/>
      <c r="CP88" s="835"/>
      <c r="CQ88" s="836"/>
      <c r="CR88" s="834"/>
      <c r="CS88" s="835"/>
      <c r="CT88" s="835"/>
      <c r="CU88" s="835"/>
      <c r="CV88" s="836"/>
      <c r="CW88" s="834"/>
      <c r="CX88" s="835"/>
      <c r="CY88" s="835"/>
      <c r="CZ88" s="835"/>
      <c r="DA88" s="836"/>
      <c r="DB88" s="834"/>
      <c r="DC88" s="835"/>
      <c r="DD88" s="835"/>
      <c r="DE88" s="835"/>
      <c r="DF88" s="836"/>
      <c r="DG88" s="834"/>
      <c r="DH88" s="835"/>
      <c r="DI88" s="835"/>
      <c r="DJ88" s="835"/>
      <c r="DK88" s="836"/>
      <c r="DL88" s="834"/>
      <c r="DM88" s="835"/>
      <c r="DN88" s="835"/>
      <c r="DO88" s="835"/>
      <c r="DP88" s="836"/>
      <c r="DQ88" s="834"/>
      <c r="DR88" s="835"/>
      <c r="DS88" s="835"/>
      <c r="DT88" s="835"/>
      <c r="DU88" s="836"/>
      <c r="DV88" s="831"/>
      <c r="DW88" s="832"/>
      <c r="DX88" s="832"/>
      <c r="DY88" s="832"/>
      <c r="DZ88" s="833"/>
      <c r="EA88" s="90"/>
    </row>
    <row r="89" spans="1:131" ht="26.25" hidden="1" customHeight="1" x14ac:dyDescent="0.2">
      <c r="A89" s="106"/>
      <c r="B89" s="107"/>
      <c r="C89" s="107"/>
      <c r="D89" s="107"/>
      <c r="E89" s="107"/>
      <c r="F89" s="107"/>
      <c r="G89" s="107"/>
      <c r="H89" s="107"/>
      <c r="I89" s="107"/>
      <c r="J89" s="107"/>
      <c r="K89" s="107"/>
      <c r="L89" s="107"/>
      <c r="M89" s="107"/>
      <c r="N89" s="107"/>
      <c r="O89" s="107"/>
      <c r="P89" s="107"/>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9"/>
      <c r="BA89" s="109"/>
      <c r="BB89" s="109"/>
      <c r="BC89" s="109"/>
      <c r="BD89" s="109"/>
      <c r="BE89" s="102"/>
      <c r="BF89" s="102"/>
      <c r="BG89" s="102"/>
      <c r="BH89" s="102"/>
      <c r="BI89" s="102"/>
      <c r="BJ89" s="102"/>
      <c r="BK89" s="102"/>
      <c r="BL89" s="102"/>
      <c r="BM89" s="102"/>
      <c r="BN89" s="102"/>
      <c r="BO89" s="102"/>
      <c r="BP89" s="102"/>
      <c r="BQ89" s="99">
        <v>83</v>
      </c>
      <c r="BR89" s="104"/>
      <c r="BS89" s="831"/>
      <c r="BT89" s="832"/>
      <c r="BU89" s="832"/>
      <c r="BV89" s="832"/>
      <c r="BW89" s="832"/>
      <c r="BX89" s="832"/>
      <c r="BY89" s="832"/>
      <c r="BZ89" s="832"/>
      <c r="CA89" s="832"/>
      <c r="CB89" s="832"/>
      <c r="CC89" s="832"/>
      <c r="CD89" s="832"/>
      <c r="CE89" s="832"/>
      <c r="CF89" s="832"/>
      <c r="CG89" s="837"/>
      <c r="CH89" s="834"/>
      <c r="CI89" s="835"/>
      <c r="CJ89" s="835"/>
      <c r="CK89" s="835"/>
      <c r="CL89" s="836"/>
      <c r="CM89" s="834"/>
      <c r="CN89" s="835"/>
      <c r="CO89" s="835"/>
      <c r="CP89" s="835"/>
      <c r="CQ89" s="836"/>
      <c r="CR89" s="834"/>
      <c r="CS89" s="835"/>
      <c r="CT89" s="835"/>
      <c r="CU89" s="835"/>
      <c r="CV89" s="836"/>
      <c r="CW89" s="834"/>
      <c r="CX89" s="835"/>
      <c r="CY89" s="835"/>
      <c r="CZ89" s="835"/>
      <c r="DA89" s="836"/>
      <c r="DB89" s="834"/>
      <c r="DC89" s="835"/>
      <c r="DD89" s="835"/>
      <c r="DE89" s="835"/>
      <c r="DF89" s="836"/>
      <c r="DG89" s="834"/>
      <c r="DH89" s="835"/>
      <c r="DI89" s="835"/>
      <c r="DJ89" s="835"/>
      <c r="DK89" s="836"/>
      <c r="DL89" s="834"/>
      <c r="DM89" s="835"/>
      <c r="DN89" s="835"/>
      <c r="DO89" s="835"/>
      <c r="DP89" s="836"/>
      <c r="DQ89" s="834"/>
      <c r="DR89" s="835"/>
      <c r="DS89" s="835"/>
      <c r="DT89" s="835"/>
      <c r="DU89" s="836"/>
      <c r="DV89" s="831"/>
      <c r="DW89" s="832"/>
      <c r="DX89" s="832"/>
      <c r="DY89" s="832"/>
      <c r="DZ89" s="833"/>
      <c r="EA89" s="90"/>
    </row>
    <row r="90" spans="1:131" ht="26.25" hidden="1" customHeight="1" x14ac:dyDescent="0.2">
      <c r="A90" s="106"/>
      <c r="B90" s="107"/>
      <c r="C90" s="107"/>
      <c r="D90" s="107"/>
      <c r="E90" s="107"/>
      <c r="F90" s="107"/>
      <c r="G90" s="107"/>
      <c r="H90" s="107"/>
      <c r="I90" s="107"/>
      <c r="J90" s="107"/>
      <c r="K90" s="107"/>
      <c r="L90" s="107"/>
      <c r="M90" s="107"/>
      <c r="N90" s="107"/>
      <c r="O90" s="107"/>
      <c r="P90" s="107"/>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9"/>
      <c r="BA90" s="109"/>
      <c r="BB90" s="109"/>
      <c r="BC90" s="109"/>
      <c r="BD90" s="109"/>
      <c r="BE90" s="102"/>
      <c r="BF90" s="102"/>
      <c r="BG90" s="102"/>
      <c r="BH90" s="102"/>
      <c r="BI90" s="102"/>
      <c r="BJ90" s="102"/>
      <c r="BK90" s="102"/>
      <c r="BL90" s="102"/>
      <c r="BM90" s="102"/>
      <c r="BN90" s="102"/>
      <c r="BO90" s="102"/>
      <c r="BP90" s="102"/>
      <c r="BQ90" s="99">
        <v>84</v>
      </c>
      <c r="BR90" s="104"/>
      <c r="BS90" s="831"/>
      <c r="BT90" s="832"/>
      <c r="BU90" s="832"/>
      <c r="BV90" s="832"/>
      <c r="BW90" s="832"/>
      <c r="BX90" s="832"/>
      <c r="BY90" s="832"/>
      <c r="BZ90" s="832"/>
      <c r="CA90" s="832"/>
      <c r="CB90" s="832"/>
      <c r="CC90" s="832"/>
      <c r="CD90" s="832"/>
      <c r="CE90" s="832"/>
      <c r="CF90" s="832"/>
      <c r="CG90" s="837"/>
      <c r="CH90" s="834"/>
      <c r="CI90" s="835"/>
      <c r="CJ90" s="835"/>
      <c r="CK90" s="835"/>
      <c r="CL90" s="836"/>
      <c r="CM90" s="834"/>
      <c r="CN90" s="835"/>
      <c r="CO90" s="835"/>
      <c r="CP90" s="835"/>
      <c r="CQ90" s="836"/>
      <c r="CR90" s="834"/>
      <c r="CS90" s="835"/>
      <c r="CT90" s="835"/>
      <c r="CU90" s="835"/>
      <c r="CV90" s="836"/>
      <c r="CW90" s="834"/>
      <c r="CX90" s="835"/>
      <c r="CY90" s="835"/>
      <c r="CZ90" s="835"/>
      <c r="DA90" s="836"/>
      <c r="DB90" s="834"/>
      <c r="DC90" s="835"/>
      <c r="DD90" s="835"/>
      <c r="DE90" s="835"/>
      <c r="DF90" s="836"/>
      <c r="DG90" s="834"/>
      <c r="DH90" s="835"/>
      <c r="DI90" s="835"/>
      <c r="DJ90" s="835"/>
      <c r="DK90" s="836"/>
      <c r="DL90" s="834"/>
      <c r="DM90" s="835"/>
      <c r="DN90" s="835"/>
      <c r="DO90" s="835"/>
      <c r="DP90" s="836"/>
      <c r="DQ90" s="834"/>
      <c r="DR90" s="835"/>
      <c r="DS90" s="835"/>
      <c r="DT90" s="835"/>
      <c r="DU90" s="836"/>
      <c r="DV90" s="831"/>
      <c r="DW90" s="832"/>
      <c r="DX90" s="832"/>
      <c r="DY90" s="832"/>
      <c r="DZ90" s="833"/>
      <c r="EA90" s="90"/>
    </row>
    <row r="91" spans="1:131" ht="26.25" hidden="1" customHeight="1" x14ac:dyDescent="0.2">
      <c r="A91" s="106"/>
      <c r="B91" s="107"/>
      <c r="C91" s="107"/>
      <c r="D91" s="107"/>
      <c r="E91" s="107"/>
      <c r="F91" s="107"/>
      <c r="G91" s="107"/>
      <c r="H91" s="107"/>
      <c r="I91" s="107"/>
      <c r="J91" s="107"/>
      <c r="K91" s="107"/>
      <c r="L91" s="107"/>
      <c r="M91" s="107"/>
      <c r="N91" s="107"/>
      <c r="O91" s="107"/>
      <c r="P91" s="107"/>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9"/>
      <c r="BA91" s="109"/>
      <c r="BB91" s="109"/>
      <c r="BC91" s="109"/>
      <c r="BD91" s="109"/>
      <c r="BE91" s="102"/>
      <c r="BF91" s="102"/>
      <c r="BG91" s="102"/>
      <c r="BH91" s="102"/>
      <c r="BI91" s="102"/>
      <c r="BJ91" s="102"/>
      <c r="BK91" s="102"/>
      <c r="BL91" s="102"/>
      <c r="BM91" s="102"/>
      <c r="BN91" s="102"/>
      <c r="BO91" s="102"/>
      <c r="BP91" s="102"/>
      <c r="BQ91" s="99">
        <v>85</v>
      </c>
      <c r="BR91" s="104"/>
      <c r="BS91" s="831"/>
      <c r="BT91" s="832"/>
      <c r="BU91" s="832"/>
      <c r="BV91" s="832"/>
      <c r="BW91" s="832"/>
      <c r="BX91" s="832"/>
      <c r="BY91" s="832"/>
      <c r="BZ91" s="832"/>
      <c r="CA91" s="832"/>
      <c r="CB91" s="832"/>
      <c r="CC91" s="832"/>
      <c r="CD91" s="832"/>
      <c r="CE91" s="832"/>
      <c r="CF91" s="832"/>
      <c r="CG91" s="837"/>
      <c r="CH91" s="834"/>
      <c r="CI91" s="835"/>
      <c r="CJ91" s="835"/>
      <c r="CK91" s="835"/>
      <c r="CL91" s="836"/>
      <c r="CM91" s="834"/>
      <c r="CN91" s="835"/>
      <c r="CO91" s="835"/>
      <c r="CP91" s="835"/>
      <c r="CQ91" s="836"/>
      <c r="CR91" s="834"/>
      <c r="CS91" s="835"/>
      <c r="CT91" s="835"/>
      <c r="CU91" s="835"/>
      <c r="CV91" s="836"/>
      <c r="CW91" s="834"/>
      <c r="CX91" s="835"/>
      <c r="CY91" s="835"/>
      <c r="CZ91" s="835"/>
      <c r="DA91" s="836"/>
      <c r="DB91" s="834"/>
      <c r="DC91" s="835"/>
      <c r="DD91" s="835"/>
      <c r="DE91" s="835"/>
      <c r="DF91" s="836"/>
      <c r="DG91" s="834"/>
      <c r="DH91" s="835"/>
      <c r="DI91" s="835"/>
      <c r="DJ91" s="835"/>
      <c r="DK91" s="836"/>
      <c r="DL91" s="834"/>
      <c r="DM91" s="835"/>
      <c r="DN91" s="835"/>
      <c r="DO91" s="835"/>
      <c r="DP91" s="836"/>
      <c r="DQ91" s="834"/>
      <c r="DR91" s="835"/>
      <c r="DS91" s="835"/>
      <c r="DT91" s="835"/>
      <c r="DU91" s="836"/>
      <c r="DV91" s="831"/>
      <c r="DW91" s="832"/>
      <c r="DX91" s="832"/>
      <c r="DY91" s="832"/>
      <c r="DZ91" s="833"/>
      <c r="EA91" s="90"/>
    </row>
    <row r="92" spans="1:131" ht="26.25" hidden="1" customHeight="1" x14ac:dyDescent="0.2">
      <c r="A92" s="106"/>
      <c r="B92" s="107"/>
      <c r="C92" s="107"/>
      <c r="D92" s="107"/>
      <c r="E92" s="107"/>
      <c r="F92" s="107"/>
      <c r="G92" s="107"/>
      <c r="H92" s="107"/>
      <c r="I92" s="107"/>
      <c r="J92" s="107"/>
      <c r="K92" s="107"/>
      <c r="L92" s="107"/>
      <c r="M92" s="107"/>
      <c r="N92" s="107"/>
      <c r="O92" s="107"/>
      <c r="P92" s="107"/>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9"/>
      <c r="BA92" s="109"/>
      <c r="BB92" s="109"/>
      <c r="BC92" s="109"/>
      <c r="BD92" s="109"/>
      <c r="BE92" s="102"/>
      <c r="BF92" s="102"/>
      <c r="BG92" s="102"/>
      <c r="BH92" s="102"/>
      <c r="BI92" s="102"/>
      <c r="BJ92" s="102"/>
      <c r="BK92" s="102"/>
      <c r="BL92" s="102"/>
      <c r="BM92" s="102"/>
      <c r="BN92" s="102"/>
      <c r="BO92" s="102"/>
      <c r="BP92" s="102"/>
      <c r="BQ92" s="99">
        <v>86</v>
      </c>
      <c r="BR92" s="104"/>
      <c r="BS92" s="831"/>
      <c r="BT92" s="832"/>
      <c r="BU92" s="832"/>
      <c r="BV92" s="832"/>
      <c r="BW92" s="832"/>
      <c r="BX92" s="832"/>
      <c r="BY92" s="832"/>
      <c r="BZ92" s="832"/>
      <c r="CA92" s="832"/>
      <c r="CB92" s="832"/>
      <c r="CC92" s="832"/>
      <c r="CD92" s="832"/>
      <c r="CE92" s="832"/>
      <c r="CF92" s="832"/>
      <c r="CG92" s="837"/>
      <c r="CH92" s="834"/>
      <c r="CI92" s="835"/>
      <c r="CJ92" s="835"/>
      <c r="CK92" s="835"/>
      <c r="CL92" s="836"/>
      <c r="CM92" s="834"/>
      <c r="CN92" s="835"/>
      <c r="CO92" s="835"/>
      <c r="CP92" s="835"/>
      <c r="CQ92" s="836"/>
      <c r="CR92" s="834"/>
      <c r="CS92" s="835"/>
      <c r="CT92" s="835"/>
      <c r="CU92" s="835"/>
      <c r="CV92" s="836"/>
      <c r="CW92" s="834"/>
      <c r="CX92" s="835"/>
      <c r="CY92" s="835"/>
      <c r="CZ92" s="835"/>
      <c r="DA92" s="836"/>
      <c r="DB92" s="834"/>
      <c r="DC92" s="835"/>
      <c r="DD92" s="835"/>
      <c r="DE92" s="835"/>
      <c r="DF92" s="836"/>
      <c r="DG92" s="834"/>
      <c r="DH92" s="835"/>
      <c r="DI92" s="835"/>
      <c r="DJ92" s="835"/>
      <c r="DK92" s="836"/>
      <c r="DL92" s="834"/>
      <c r="DM92" s="835"/>
      <c r="DN92" s="835"/>
      <c r="DO92" s="835"/>
      <c r="DP92" s="836"/>
      <c r="DQ92" s="834"/>
      <c r="DR92" s="835"/>
      <c r="DS92" s="835"/>
      <c r="DT92" s="835"/>
      <c r="DU92" s="836"/>
      <c r="DV92" s="831"/>
      <c r="DW92" s="832"/>
      <c r="DX92" s="832"/>
      <c r="DY92" s="832"/>
      <c r="DZ92" s="833"/>
      <c r="EA92" s="90"/>
    </row>
    <row r="93" spans="1:131" ht="26.25" hidden="1" customHeight="1" x14ac:dyDescent="0.2">
      <c r="A93" s="106"/>
      <c r="B93" s="107"/>
      <c r="C93" s="107"/>
      <c r="D93" s="107"/>
      <c r="E93" s="107"/>
      <c r="F93" s="107"/>
      <c r="G93" s="107"/>
      <c r="H93" s="107"/>
      <c r="I93" s="107"/>
      <c r="J93" s="107"/>
      <c r="K93" s="107"/>
      <c r="L93" s="107"/>
      <c r="M93" s="107"/>
      <c r="N93" s="107"/>
      <c r="O93" s="107"/>
      <c r="P93" s="107"/>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9"/>
      <c r="BA93" s="109"/>
      <c r="BB93" s="109"/>
      <c r="BC93" s="109"/>
      <c r="BD93" s="109"/>
      <c r="BE93" s="102"/>
      <c r="BF93" s="102"/>
      <c r="BG93" s="102"/>
      <c r="BH93" s="102"/>
      <c r="BI93" s="102"/>
      <c r="BJ93" s="102"/>
      <c r="BK93" s="102"/>
      <c r="BL93" s="102"/>
      <c r="BM93" s="102"/>
      <c r="BN93" s="102"/>
      <c r="BO93" s="102"/>
      <c r="BP93" s="102"/>
      <c r="BQ93" s="99">
        <v>87</v>
      </c>
      <c r="BR93" s="104"/>
      <c r="BS93" s="831"/>
      <c r="BT93" s="832"/>
      <c r="BU93" s="832"/>
      <c r="BV93" s="832"/>
      <c r="BW93" s="832"/>
      <c r="BX93" s="832"/>
      <c r="BY93" s="832"/>
      <c r="BZ93" s="832"/>
      <c r="CA93" s="832"/>
      <c r="CB93" s="832"/>
      <c r="CC93" s="832"/>
      <c r="CD93" s="832"/>
      <c r="CE93" s="832"/>
      <c r="CF93" s="832"/>
      <c r="CG93" s="837"/>
      <c r="CH93" s="834"/>
      <c r="CI93" s="835"/>
      <c r="CJ93" s="835"/>
      <c r="CK93" s="835"/>
      <c r="CL93" s="836"/>
      <c r="CM93" s="834"/>
      <c r="CN93" s="835"/>
      <c r="CO93" s="835"/>
      <c r="CP93" s="835"/>
      <c r="CQ93" s="836"/>
      <c r="CR93" s="834"/>
      <c r="CS93" s="835"/>
      <c r="CT93" s="835"/>
      <c r="CU93" s="835"/>
      <c r="CV93" s="836"/>
      <c r="CW93" s="834"/>
      <c r="CX93" s="835"/>
      <c r="CY93" s="835"/>
      <c r="CZ93" s="835"/>
      <c r="DA93" s="836"/>
      <c r="DB93" s="834"/>
      <c r="DC93" s="835"/>
      <c r="DD93" s="835"/>
      <c r="DE93" s="835"/>
      <c r="DF93" s="836"/>
      <c r="DG93" s="834"/>
      <c r="DH93" s="835"/>
      <c r="DI93" s="835"/>
      <c r="DJ93" s="835"/>
      <c r="DK93" s="836"/>
      <c r="DL93" s="834"/>
      <c r="DM93" s="835"/>
      <c r="DN93" s="835"/>
      <c r="DO93" s="835"/>
      <c r="DP93" s="836"/>
      <c r="DQ93" s="834"/>
      <c r="DR93" s="835"/>
      <c r="DS93" s="835"/>
      <c r="DT93" s="835"/>
      <c r="DU93" s="836"/>
      <c r="DV93" s="831"/>
      <c r="DW93" s="832"/>
      <c r="DX93" s="832"/>
      <c r="DY93" s="832"/>
      <c r="DZ93" s="833"/>
      <c r="EA93" s="90"/>
    </row>
    <row r="94" spans="1:131" ht="26.25" hidden="1" customHeight="1" x14ac:dyDescent="0.2">
      <c r="A94" s="106"/>
      <c r="B94" s="107"/>
      <c r="C94" s="107"/>
      <c r="D94" s="107"/>
      <c r="E94" s="107"/>
      <c r="F94" s="107"/>
      <c r="G94" s="107"/>
      <c r="H94" s="107"/>
      <c r="I94" s="107"/>
      <c r="J94" s="107"/>
      <c r="K94" s="107"/>
      <c r="L94" s="107"/>
      <c r="M94" s="107"/>
      <c r="N94" s="107"/>
      <c r="O94" s="107"/>
      <c r="P94" s="107"/>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9"/>
      <c r="BA94" s="109"/>
      <c r="BB94" s="109"/>
      <c r="BC94" s="109"/>
      <c r="BD94" s="109"/>
      <c r="BE94" s="102"/>
      <c r="BF94" s="102"/>
      <c r="BG94" s="102"/>
      <c r="BH94" s="102"/>
      <c r="BI94" s="102"/>
      <c r="BJ94" s="102"/>
      <c r="BK94" s="102"/>
      <c r="BL94" s="102"/>
      <c r="BM94" s="102"/>
      <c r="BN94" s="102"/>
      <c r="BO94" s="102"/>
      <c r="BP94" s="102"/>
      <c r="BQ94" s="99">
        <v>88</v>
      </c>
      <c r="BR94" s="104"/>
      <c r="BS94" s="831"/>
      <c r="BT94" s="832"/>
      <c r="BU94" s="832"/>
      <c r="BV94" s="832"/>
      <c r="BW94" s="832"/>
      <c r="BX94" s="832"/>
      <c r="BY94" s="832"/>
      <c r="BZ94" s="832"/>
      <c r="CA94" s="832"/>
      <c r="CB94" s="832"/>
      <c r="CC94" s="832"/>
      <c r="CD94" s="832"/>
      <c r="CE94" s="832"/>
      <c r="CF94" s="832"/>
      <c r="CG94" s="837"/>
      <c r="CH94" s="834"/>
      <c r="CI94" s="835"/>
      <c r="CJ94" s="835"/>
      <c r="CK94" s="835"/>
      <c r="CL94" s="836"/>
      <c r="CM94" s="834"/>
      <c r="CN94" s="835"/>
      <c r="CO94" s="835"/>
      <c r="CP94" s="835"/>
      <c r="CQ94" s="836"/>
      <c r="CR94" s="834"/>
      <c r="CS94" s="835"/>
      <c r="CT94" s="835"/>
      <c r="CU94" s="835"/>
      <c r="CV94" s="836"/>
      <c r="CW94" s="834"/>
      <c r="CX94" s="835"/>
      <c r="CY94" s="835"/>
      <c r="CZ94" s="835"/>
      <c r="DA94" s="836"/>
      <c r="DB94" s="834"/>
      <c r="DC94" s="835"/>
      <c r="DD94" s="835"/>
      <c r="DE94" s="835"/>
      <c r="DF94" s="836"/>
      <c r="DG94" s="834"/>
      <c r="DH94" s="835"/>
      <c r="DI94" s="835"/>
      <c r="DJ94" s="835"/>
      <c r="DK94" s="836"/>
      <c r="DL94" s="834"/>
      <c r="DM94" s="835"/>
      <c r="DN94" s="835"/>
      <c r="DO94" s="835"/>
      <c r="DP94" s="836"/>
      <c r="DQ94" s="834"/>
      <c r="DR94" s="835"/>
      <c r="DS94" s="835"/>
      <c r="DT94" s="835"/>
      <c r="DU94" s="836"/>
      <c r="DV94" s="831"/>
      <c r="DW94" s="832"/>
      <c r="DX94" s="832"/>
      <c r="DY94" s="832"/>
      <c r="DZ94" s="833"/>
      <c r="EA94" s="90"/>
    </row>
    <row r="95" spans="1:131" ht="26.25" hidden="1" customHeight="1" x14ac:dyDescent="0.2">
      <c r="A95" s="106"/>
      <c r="B95" s="107"/>
      <c r="C95" s="107"/>
      <c r="D95" s="107"/>
      <c r="E95" s="107"/>
      <c r="F95" s="107"/>
      <c r="G95" s="107"/>
      <c r="H95" s="107"/>
      <c r="I95" s="107"/>
      <c r="J95" s="107"/>
      <c r="K95" s="107"/>
      <c r="L95" s="107"/>
      <c r="M95" s="107"/>
      <c r="N95" s="107"/>
      <c r="O95" s="107"/>
      <c r="P95" s="107"/>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9"/>
      <c r="BA95" s="109"/>
      <c r="BB95" s="109"/>
      <c r="BC95" s="109"/>
      <c r="BD95" s="109"/>
      <c r="BE95" s="102"/>
      <c r="BF95" s="102"/>
      <c r="BG95" s="102"/>
      <c r="BH95" s="102"/>
      <c r="BI95" s="102"/>
      <c r="BJ95" s="102"/>
      <c r="BK95" s="102"/>
      <c r="BL95" s="102"/>
      <c r="BM95" s="102"/>
      <c r="BN95" s="102"/>
      <c r="BO95" s="102"/>
      <c r="BP95" s="102"/>
      <c r="BQ95" s="99">
        <v>89</v>
      </c>
      <c r="BR95" s="104"/>
      <c r="BS95" s="831"/>
      <c r="BT95" s="832"/>
      <c r="BU95" s="832"/>
      <c r="BV95" s="832"/>
      <c r="BW95" s="832"/>
      <c r="BX95" s="832"/>
      <c r="BY95" s="832"/>
      <c r="BZ95" s="832"/>
      <c r="CA95" s="832"/>
      <c r="CB95" s="832"/>
      <c r="CC95" s="832"/>
      <c r="CD95" s="832"/>
      <c r="CE95" s="832"/>
      <c r="CF95" s="832"/>
      <c r="CG95" s="837"/>
      <c r="CH95" s="834"/>
      <c r="CI95" s="835"/>
      <c r="CJ95" s="835"/>
      <c r="CK95" s="835"/>
      <c r="CL95" s="836"/>
      <c r="CM95" s="834"/>
      <c r="CN95" s="835"/>
      <c r="CO95" s="835"/>
      <c r="CP95" s="835"/>
      <c r="CQ95" s="836"/>
      <c r="CR95" s="834"/>
      <c r="CS95" s="835"/>
      <c r="CT95" s="835"/>
      <c r="CU95" s="835"/>
      <c r="CV95" s="836"/>
      <c r="CW95" s="834"/>
      <c r="CX95" s="835"/>
      <c r="CY95" s="835"/>
      <c r="CZ95" s="835"/>
      <c r="DA95" s="836"/>
      <c r="DB95" s="834"/>
      <c r="DC95" s="835"/>
      <c r="DD95" s="835"/>
      <c r="DE95" s="835"/>
      <c r="DF95" s="836"/>
      <c r="DG95" s="834"/>
      <c r="DH95" s="835"/>
      <c r="DI95" s="835"/>
      <c r="DJ95" s="835"/>
      <c r="DK95" s="836"/>
      <c r="DL95" s="834"/>
      <c r="DM95" s="835"/>
      <c r="DN95" s="835"/>
      <c r="DO95" s="835"/>
      <c r="DP95" s="836"/>
      <c r="DQ95" s="834"/>
      <c r="DR95" s="835"/>
      <c r="DS95" s="835"/>
      <c r="DT95" s="835"/>
      <c r="DU95" s="836"/>
      <c r="DV95" s="831"/>
      <c r="DW95" s="832"/>
      <c r="DX95" s="832"/>
      <c r="DY95" s="832"/>
      <c r="DZ95" s="833"/>
      <c r="EA95" s="90"/>
    </row>
    <row r="96" spans="1:131" ht="26.25" hidden="1" customHeight="1" x14ac:dyDescent="0.2">
      <c r="A96" s="106"/>
      <c r="B96" s="107"/>
      <c r="C96" s="107"/>
      <c r="D96" s="107"/>
      <c r="E96" s="107"/>
      <c r="F96" s="107"/>
      <c r="G96" s="107"/>
      <c r="H96" s="107"/>
      <c r="I96" s="107"/>
      <c r="J96" s="107"/>
      <c r="K96" s="107"/>
      <c r="L96" s="107"/>
      <c r="M96" s="107"/>
      <c r="N96" s="107"/>
      <c r="O96" s="107"/>
      <c r="P96" s="107"/>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9"/>
      <c r="BA96" s="109"/>
      <c r="BB96" s="109"/>
      <c r="BC96" s="109"/>
      <c r="BD96" s="109"/>
      <c r="BE96" s="102"/>
      <c r="BF96" s="102"/>
      <c r="BG96" s="102"/>
      <c r="BH96" s="102"/>
      <c r="BI96" s="102"/>
      <c r="BJ96" s="102"/>
      <c r="BK96" s="102"/>
      <c r="BL96" s="102"/>
      <c r="BM96" s="102"/>
      <c r="BN96" s="102"/>
      <c r="BO96" s="102"/>
      <c r="BP96" s="102"/>
      <c r="BQ96" s="99">
        <v>90</v>
      </c>
      <c r="BR96" s="104"/>
      <c r="BS96" s="831"/>
      <c r="BT96" s="832"/>
      <c r="BU96" s="832"/>
      <c r="BV96" s="832"/>
      <c r="BW96" s="832"/>
      <c r="BX96" s="832"/>
      <c r="BY96" s="832"/>
      <c r="BZ96" s="832"/>
      <c r="CA96" s="832"/>
      <c r="CB96" s="832"/>
      <c r="CC96" s="832"/>
      <c r="CD96" s="832"/>
      <c r="CE96" s="832"/>
      <c r="CF96" s="832"/>
      <c r="CG96" s="837"/>
      <c r="CH96" s="834"/>
      <c r="CI96" s="835"/>
      <c r="CJ96" s="835"/>
      <c r="CK96" s="835"/>
      <c r="CL96" s="836"/>
      <c r="CM96" s="834"/>
      <c r="CN96" s="835"/>
      <c r="CO96" s="835"/>
      <c r="CP96" s="835"/>
      <c r="CQ96" s="836"/>
      <c r="CR96" s="834"/>
      <c r="CS96" s="835"/>
      <c r="CT96" s="835"/>
      <c r="CU96" s="835"/>
      <c r="CV96" s="836"/>
      <c r="CW96" s="834"/>
      <c r="CX96" s="835"/>
      <c r="CY96" s="835"/>
      <c r="CZ96" s="835"/>
      <c r="DA96" s="836"/>
      <c r="DB96" s="834"/>
      <c r="DC96" s="835"/>
      <c r="DD96" s="835"/>
      <c r="DE96" s="835"/>
      <c r="DF96" s="836"/>
      <c r="DG96" s="834"/>
      <c r="DH96" s="835"/>
      <c r="DI96" s="835"/>
      <c r="DJ96" s="835"/>
      <c r="DK96" s="836"/>
      <c r="DL96" s="834"/>
      <c r="DM96" s="835"/>
      <c r="DN96" s="835"/>
      <c r="DO96" s="835"/>
      <c r="DP96" s="836"/>
      <c r="DQ96" s="834"/>
      <c r="DR96" s="835"/>
      <c r="DS96" s="835"/>
      <c r="DT96" s="835"/>
      <c r="DU96" s="836"/>
      <c r="DV96" s="831"/>
      <c r="DW96" s="832"/>
      <c r="DX96" s="832"/>
      <c r="DY96" s="832"/>
      <c r="DZ96" s="833"/>
      <c r="EA96" s="90"/>
    </row>
    <row r="97" spans="1:131" ht="26.25" hidden="1" customHeight="1" x14ac:dyDescent="0.2">
      <c r="A97" s="106"/>
      <c r="B97" s="107"/>
      <c r="C97" s="107"/>
      <c r="D97" s="107"/>
      <c r="E97" s="107"/>
      <c r="F97" s="107"/>
      <c r="G97" s="107"/>
      <c r="H97" s="107"/>
      <c r="I97" s="107"/>
      <c r="J97" s="107"/>
      <c r="K97" s="107"/>
      <c r="L97" s="107"/>
      <c r="M97" s="107"/>
      <c r="N97" s="107"/>
      <c r="O97" s="107"/>
      <c r="P97" s="107"/>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9"/>
      <c r="BA97" s="109"/>
      <c r="BB97" s="109"/>
      <c r="BC97" s="109"/>
      <c r="BD97" s="109"/>
      <c r="BE97" s="102"/>
      <c r="BF97" s="102"/>
      <c r="BG97" s="102"/>
      <c r="BH97" s="102"/>
      <c r="BI97" s="102"/>
      <c r="BJ97" s="102"/>
      <c r="BK97" s="102"/>
      <c r="BL97" s="102"/>
      <c r="BM97" s="102"/>
      <c r="BN97" s="102"/>
      <c r="BO97" s="102"/>
      <c r="BP97" s="102"/>
      <c r="BQ97" s="99">
        <v>91</v>
      </c>
      <c r="BR97" s="104"/>
      <c r="BS97" s="831"/>
      <c r="BT97" s="832"/>
      <c r="BU97" s="832"/>
      <c r="BV97" s="832"/>
      <c r="BW97" s="832"/>
      <c r="BX97" s="832"/>
      <c r="BY97" s="832"/>
      <c r="BZ97" s="832"/>
      <c r="CA97" s="832"/>
      <c r="CB97" s="832"/>
      <c r="CC97" s="832"/>
      <c r="CD97" s="832"/>
      <c r="CE97" s="832"/>
      <c r="CF97" s="832"/>
      <c r="CG97" s="837"/>
      <c r="CH97" s="834"/>
      <c r="CI97" s="835"/>
      <c r="CJ97" s="835"/>
      <c r="CK97" s="835"/>
      <c r="CL97" s="836"/>
      <c r="CM97" s="834"/>
      <c r="CN97" s="835"/>
      <c r="CO97" s="835"/>
      <c r="CP97" s="835"/>
      <c r="CQ97" s="836"/>
      <c r="CR97" s="834"/>
      <c r="CS97" s="835"/>
      <c r="CT97" s="835"/>
      <c r="CU97" s="835"/>
      <c r="CV97" s="836"/>
      <c r="CW97" s="834"/>
      <c r="CX97" s="835"/>
      <c r="CY97" s="835"/>
      <c r="CZ97" s="835"/>
      <c r="DA97" s="836"/>
      <c r="DB97" s="834"/>
      <c r="DC97" s="835"/>
      <c r="DD97" s="835"/>
      <c r="DE97" s="835"/>
      <c r="DF97" s="836"/>
      <c r="DG97" s="834"/>
      <c r="DH97" s="835"/>
      <c r="DI97" s="835"/>
      <c r="DJ97" s="835"/>
      <c r="DK97" s="836"/>
      <c r="DL97" s="834"/>
      <c r="DM97" s="835"/>
      <c r="DN97" s="835"/>
      <c r="DO97" s="835"/>
      <c r="DP97" s="836"/>
      <c r="DQ97" s="834"/>
      <c r="DR97" s="835"/>
      <c r="DS97" s="835"/>
      <c r="DT97" s="835"/>
      <c r="DU97" s="836"/>
      <c r="DV97" s="831"/>
      <c r="DW97" s="832"/>
      <c r="DX97" s="832"/>
      <c r="DY97" s="832"/>
      <c r="DZ97" s="833"/>
      <c r="EA97" s="90"/>
    </row>
    <row r="98" spans="1:131" ht="26.25" hidden="1" customHeight="1" x14ac:dyDescent="0.2">
      <c r="A98" s="106"/>
      <c r="B98" s="107"/>
      <c r="C98" s="107"/>
      <c r="D98" s="107"/>
      <c r="E98" s="107"/>
      <c r="F98" s="107"/>
      <c r="G98" s="107"/>
      <c r="H98" s="107"/>
      <c r="I98" s="107"/>
      <c r="J98" s="107"/>
      <c r="K98" s="107"/>
      <c r="L98" s="107"/>
      <c r="M98" s="107"/>
      <c r="N98" s="107"/>
      <c r="O98" s="107"/>
      <c r="P98" s="107"/>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9"/>
      <c r="BA98" s="109"/>
      <c r="BB98" s="109"/>
      <c r="BC98" s="109"/>
      <c r="BD98" s="109"/>
      <c r="BE98" s="102"/>
      <c r="BF98" s="102"/>
      <c r="BG98" s="102"/>
      <c r="BH98" s="102"/>
      <c r="BI98" s="102"/>
      <c r="BJ98" s="102"/>
      <c r="BK98" s="102"/>
      <c r="BL98" s="102"/>
      <c r="BM98" s="102"/>
      <c r="BN98" s="102"/>
      <c r="BO98" s="102"/>
      <c r="BP98" s="102"/>
      <c r="BQ98" s="99">
        <v>92</v>
      </c>
      <c r="BR98" s="104"/>
      <c r="BS98" s="831"/>
      <c r="BT98" s="832"/>
      <c r="BU98" s="832"/>
      <c r="BV98" s="832"/>
      <c r="BW98" s="832"/>
      <c r="BX98" s="832"/>
      <c r="BY98" s="832"/>
      <c r="BZ98" s="832"/>
      <c r="CA98" s="832"/>
      <c r="CB98" s="832"/>
      <c r="CC98" s="832"/>
      <c r="CD98" s="832"/>
      <c r="CE98" s="832"/>
      <c r="CF98" s="832"/>
      <c r="CG98" s="837"/>
      <c r="CH98" s="834"/>
      <c r="CI98" s="835"/>
      <c r="CJ98" s="835"/>
      <c r="CK98" s="835"/>
      <c r="CL98" s="836"/>
      <c r="CM98" s="834"/>
      <c r="CN98" s="835"/>
      <c r="CO98" s="835"/>
      <c r="CP98" s="835"/>
      <c r="CQ98" s="836"/>
      <c r="CR98" s="834"/>
      <c r="CS98" s="835"/>
      <c r="CT98" s="835"/>
      <c r="CU98" s="835"/>
      <c r="CV98" s="836"/>
      <c r="CW98" s="834"/>
      <c r="CX98" s="835"/>
      <c r="CY98" s="835"/>
      <c r="CZ98" s="835"/>
      <c r="DA98" s="836"/>
      <c r="DB98" s="834"/>
      <c r="DC98" s="835"/>
      <c r="DD98" s="835"/>
      <c r="DE98" s="835"/>
      <c r="DF98" s="836"/>
      <c r="DG98" s="834"/>
      <c r="DH98" s="835"/>
      <c r="DI98" s="835"/>
      <c r="DJ98" s="835"/>
      <c r="DK98" s="836"/>
      <c r="DL98" s="834"/>
      <c r="DM98" s="835"/>
      <c r="DN98" s="835"/>
      <c r="DO98" s="835"/>
      <c r="DP98" s="836"/>
      <c r="DQ98" s="834"/>
      <c r="DR98" s="835"/>
      <c r="DS98" s="835"/>
      <c r="DT98" s="835"/>
      <c r="DU98" s="836"/>
      <c r="DV98" s="831"/>
      <c r="DW98" s="832"/>
      <c r="DX98" s="832"/>
      <c r="DY98" s="832"/>
      <c r="DZ98" s="833"/>
      <c r="EA98" s="90"/>
    </row>
    <row r="99" spans="1:131" ht="26.25" hidden="1" customHeight="1" x14ac:dyDescent="0.2">
      <c r="A99" s="106"/>
      <c r="B99" s="107"/>
      <c r="C99" s="107"/>
      <c r="D99" s="107"/>
      <c r="E99" s="107"/>
      <c r="F99" s="107"/>
      <c r="G99" s="107"/>
      <c r="H99" s="107"/>
      <c r="I99" s="107"/>
      <c r="J99" s="107"/>
      <c r="K99" s="107"/>
      <c r="L99" s="107"/>
      <c r="M99" s="107"/>
      <c r="N99" s="107"/>
      <c r="O99" s="107"/>
      <c r="P99" s="107"/>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9"/>
      <c r="BA99" s="109"/>
      <c r="BB99" s="109"/>
      <c r="BC99" s="109"/>
      <c r="BD99" s="109"/>
      <c r="BE99" s="102"/>
      <c r="BF99" s="102"/>
      <c r="BG99" s="102"/>
      <c r="BH99" s="102"/>
      <c r="BI99" s="102"/>
      <c r="BJ99" s="102"/>
      <c r="BK99" s="102"/>
      <c r="BL99" s="102"/>
      <c r="BM99" s="102"/>
      <c r="BN99" s="102"/>
      <c r="BO99" s="102"/>
      <c r="BP99" s="102"/>
      <c r="BQ99" s="99">
        <v>93</v>
      </c>
      <c r="BR99" s="104"/>
      <c r="BS99" s="831"/>
      <c r="BT99" s="832"/>
      <c r="BU99" s="832"/>
      <c r="BV99" s="832"/>
      <c r="BW99" s="832"/>
      <c r="BX99" s="832"/>
      <c r="BY99" s="832"/>
      <c r="BZ99" s="832"/>
      <c r="CA99" s="832"/>
      <c r="CB99" s="832"/>
      <c r="CC99" s="832"/>
      <c r="CD99" s="832"/>
      <c r="CE99" s="832"/>
      <c r="CF99" s="832"/>
      <c r="CG99" s="837"/>
      <c r="CH99" s="834"/>
      <c r="CI99" s="835"/>
      <c r="CJ99" s="835"/>
      <c r="CK99" s="835"/>
      <c r="CL99" s="836"/>
      <c r="CM99" s="834"/>
      <c r="CN99" s="835"/>
      <c r="CO99" s="835"/>
      <c r="CP99" s="835"/>
      <c r="CQ99" s="836"/>
      <c r="CR99" s="834"/>
      <c r="CS99" s="835"/>
      <c r="CT99" s="835"/>
      <c r="CU99" s="835"/>
      <c r="CV99" s="836"/>
      <c r="CW99" s="834"/>
      <c r="CX99" s="835"/>
      <c r="CY99" s="835"/>
      <c r="CZ99" s="835"/>
      <c r="DA99" s="836"/>
      <c r="DB99" s="834"/>
      <c r="DC99" s="835"/>
      <c r="DD99" s="835"/>
      <c r="DE99" s="835"/>
      <c r="DF99" s="836"/>
      <c r="DG99" s="834"/>
      <c r="DH99" s="835"/>
      <c r="DI99" s="835"/>
      <c r="DJ99" s="835"/>
      <c r="DK99" s="836"/>
      <c r="DL99" s="834"/>
      <c r="DM99" s="835"/>
      <c r="DN99" s="835"/>
      <c r="DO99" s="835"/>
      <c r="DP99" s="836"/>
      <c r="DQ99" s="834"/>
      <c r="DR99" s="835"/>
      <c r="DS99" s="835"/>
      <c r="DT99" s="835"/>
      <c r="DU99" s="836"/>
      <c r="DV99" s="831"/>
      <c r="DW99" s="832"/>
      <c r="DX99" s="832"/>
      <c r="DY99" s="832"/>
      <c r="DZ99" s="833"/>
      <c r="EA99" s="90"/>
    </row>
    <row r="100" spans="1:131" ht="26.25" hidden="1" customHeight="1" x14ac:dyDescent="0.2">
      <c r="A100" s="106"/>
      <c r="B100" s="107"/>
      <c r="C100" s="107"/>
      <c r="D100" s="107"/>
      <c r="E100" s="107"/>
      <c r="F100" s="107"/>
      <c r="G100" s="107"/>
      <c r="H100" s="107"/>
      <c r="I100" s="107"/>
      <c r="J100" s="107"/>
      <c r="K100" s="107"/>
      <c r="L100" s="107"/>
      <c r="M100" s="107"/>
      <c r="N100" s="107"/>
      <c r="O100" s="107"/>
      <c r="P100" s="107"/>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9"/>
      <c r="BA100" s="109"/>
      <c r="BB100" s="109"/>
      <c r="BC100" s="109"/>
      <c r="BD100" s="109"/>
      <c r="BE100" s="102"/>
      <c r="BF100" s="102"/>
      <c r="BG100" s="102"/>
      <c r="BH100" s="102"/>
      <c r="BI100" s="102"/>
      <c r="BJ100" s="102"/>
      <c r="BK100" s="102"/>
      <c r="BL100" s="102"/>
      <c r="BM100" s="102"/>
      <c r="BN100" s="102"/>
      <c r="BO100" s="102"/>
      <c r="BP100" s="102"/>
      <c r="BQ100" s="99">
        <v>94</v>
      </c>
      <c r="BR100" s="104"/>
      <c r="BS100" s="831"/>
      <c r="BT100" s="832"/>
      <c r="BU100" s="832"/>
      <c r="BV100" s="832"/>
      <c r="BW100" s="832"/>
      <c r="BX100" s="832"/>
      <c r="BY100" s="832"/>
      <c r="BZ100" s="832"/>
      <c r="CA100" s="832"/>
      <c r="CB100" s="832"/>
      <c r="CC100" s="832"/>
      <c r="CD100" s="832"/>
      <c r="CE100" s="832"/>
      <c r="CF100" s="832"/>
      <c r="CG100" s="837"/>
      <c r="CH100" s="834"/>
      <c r="CI100" s="835"/>
      <c r="CJ100" s="835"/>
      <c r="CK100" s="835"/>
      <c r="CL100" s="836"/>
      <c r="CM100" s="834"/>
      <c r="CN100" s="835"/>
      <c r="CO100" s="835"/>
      <c r="CP100" s="835"/>
      <c r="CQ100" s="836"/>
      <c r="CR100" s="834"/>
      <c r="CS100" s="835"/>
      <c r="CT100" s="835"/>
      <c r="CU100" s="835"/>
      <c r="CV100" s="836"/>
      <c r="CW100" s="834"/>
      <c r="CX100" s="835"/>
      <c r="CY100" s="835"/>
      <c r="CZ100" s="835"/>
      <c r="DA100" s="836"/>
      <c r="DB100" s="834"/>
      <c r="DC100" s="835"/>
      <c r="DD100" s="835"/>
      <c r="DE100" s="835"/>
      <c r="DF100" s="836"/>
      <c r="DG100" s="834"/>
      <c r="DH100" s="835"/>
      <c r="DI100" s="835"/>
      <c r="DJ100" s="835"/>
      <c r="DK100" s="836"/>
      <c r="DL100" s="834"/>
      <c r="DM100" s="835"/>
      <c r="DN100" s="835"/>
      <c r="DO100" s="835"/>
      <c r="DP100" s="836"/>
      <c r="DQ100" s="834"/>
      <c r="DR100" s="835"/>
      <c r="DS100" s="835"/>
      <c r="DT100" s="835"/>
      <c r="DU100" s="836"/>
      <c r="DV100" s="831"/>
      <c r="DW100" s="832"/>
      <c r="DX100" s="832"/>
      <c r="DY100" s="832"/>
      <c r="DZ100" s="833"/>
      <c r="EA100" s="90"/>
    </row>
    <row r="101" spans="1:131" ht="26.25" hidden="1" customHeight="1" x14ac:dyDescent="0.2">
      <c r="A101" s="106"/>
      <c r="B101" s="107"/>
      <c r="C101" s="107"/>
      <c r="D101" s="107"/>
      <c r="E101" s="107"/>
      <c r="F101" s="107"/>
      <c r="G101" s="107"/>
      <c r="H101" s="107"/>
      <c r="I101" s="107"/>
      <c r="J101" s="107"/>
      <c r="K101" s="107"/>
      <c r="L101" s="107"/>
      <c r="M101" s="107"/>
      <c r="N101" s="107"/>
      <c r="O101" s="107"/>
      <c r="P101" s="107"/>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9"/>
      <c r="BA101" s="109"/>
      <c r="BB101" s="109"/>
      <c r="BC101" s="109"/>
      <c r="BD101" s="109"/>
      <c r="BE101" s="102"/>
      <c r="BF101" s="102"/>
      <c r="BG101" s="102"/>
      <c r="BH101" s="102"/>
      <c r="BI101" s="102"/>
      <c r="BJ101" s="102"/>
      <c r="BK101" s="102"/>
      <c r="BL101" s="102"/>
      <c r="BM101" s="102"/>
      <c r="BN101" s="102"/>
      <c r="BO101" s="102"/>
      <c r="BP101" s="102"/>
      <c r="BQ101" s="99">
        <v>95</v>
      </c>
      <c r="BR101" s="104"/>
      <c r="BS101" s="831"/>
      <c r="BT101" s="832"/>
      <c r="BU101" s="832"/>
      <c r="BV101" s="832"/>
      <c r="BW101" s="832"/>
      <c r="BX101" s="832"/>
      <c r="BY101" s="832"/>
      <c r="BZ101" s="832"/>
      <c r="CA101" s="832"/>
      <c r="CB101" s="832"/>
      <c r="CC101" s="832"/>
      <c r="CD101" s="832"/>
      <c r="CE101" s="832"/>
      <c r="CF101" s="832"/>
      <c r="CG101" s="837"/>
      <c r="CH101" s="834"/>
      <c r="CI101" s="835"/>
      <c r="CJ101" s="835"/>
      <c r="CK101" s="835"/>
      <c r="CL101" s="836"/>
      <c r="CM101" s="834"/>
      <c r="CN101" s="835"/>
      <c r="CO101" s="835"/>
      <c r="CP101" s="835"/>
      <c r="CQ101" s="836"/>
      <c r="CR101" s="834"/>
      <c r="CS101" s="835"/>
      <c r="CT101" s="835"/>
      <c r="CU101" s="835"/>
      <c r="CV101" s="836"/>
      <c r="CW101" s="834"/>
      <c r="CX101" s="835"/>
      <c r="CY101" s="835"/>
      <c r="CZ101" s="835"/>
      <c r="DA101" s="836"/>
      <c r="DB101" s="834"/>
      <c r="DC101" s="835"/>
      <c r="DD101" s="835"/>
      <c r="DE101" s="835"/>
      <c r="DF101" s="836"/>
      <c r="DG101" s="834"/>
      <c r="DH101" s="835"/>
      <c r="DI101" s="835"/>
      <c r="DJ101" s="835"/>
      <c r="DK101" s="836"/>
      <c r="DL101" s="834"/>
      <c r="DM101" s="835"/>
      <c r="DN101" s="835"/>
      <c r="DO101" s="835"/>
      <c r="DP101" s="836"/>
      <c r="DQ101" s="834"/>
      <c r="DR101" s="835"/>
      <c r="DS101" s="835"/>
      <c r="DT101" s="835"/>
      <c r="DU101" s="836"/>
      <c r="DV101" s="831"/>
      <c r="DW101" s="832"/>
      <c r="DX101" s="832"/>
      <c r="DY101" s="832"/>
      <c r="DZ101" s="833"/>
      <c r="EA101" s="90"/>
    </row>
    <row r="102" spans="1:131" ht="26.25" customHeight="1" thickBot="1" x14ac:dyDescent="0.25">
      <c r="A102" s="106"/>
      <c r="B102" s="107"/>
      <c r="C102" s="107"/>
      <c r="D102" s="107"/>
      <c r="E102" s="107"/>
      <c r="F102" s="107"/>
      <c r="G102" s="107"/>
      <c r="H102" s="107"/>
      <c r="I102" s="107"/>
      <c r="J102" s="107"/>
      <c r="K102" s="107"/>
      <c r="L102" s="107"/>
      <c r="M102" s="107"/>
      <c r="N102" s="107"/>
      <c r="O102" s="107"/>
      <c r="P102" s="107"/>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9"/>
      <c r="BA102" s="109"/>
      <c r="BB102" s="109"/>
      <c r="BC102" s="109"/>
      <c r="BD102" s="109"/>
      <c r="BE102" s="102"/>
      <c r="BF102" s="102"/>
      <c r="BG102" s="102"/>
      <c r="BH102" s="102"/>
      <c r="BI102" s="102"/>
      <c r="BJ102" s="102"/>
      <c r="BK102" s="102"/>
      <c r="BL102" s="102"/>
      <c r="BM102" s="102"/>
      <c r="BN102" s="102"/>
      <c r="BO102" s="102"/>
      <c r="BP102" s="102"/>
      <c r="BQ102" s="101" t="s">
        <v>334</v>
      </c>
      <c r="BR102" s="761" t="s">
        <v>366</v>
      </c>
      <c r="BS102" s="762"/>
      <c r="BT102" s="762"/>
      <c r="BU102" s="762"/>
      <c r="BV102" s="762"/>
      <c r="BW102" s="762"/>
      <c r="BX102" s="762"/>
      <c r="BY102" s="762"/>
      <c r="BZ102" s="762"/>
      <c r="CA102" s="762"/>
      <c r="CB102" s="762"/>
      <c r="CC102" s="762"/>
      <c r="CD102" s="762"/>
      <c r="CE102" s="762"/>
      <c r="CF102" s="762"/>
      <c r="CG102" s="763"/>
      <c r="CH102" s="859"/>
      <c r="CI102" s="860"/>
      <c r="CJ102" s="860"/>
      <c r="CK102" s="860"/>
      <c r="CL102" s="861"/>
      <c r="CM102" s="859"/>
      <c r="CN102" s="860"/>
      <c r="CO102" s="860"/>
      <c r="CP102" s="860"/>
      <c r="CQ102" s="861"/>
      <c r="CR102" s="862">
        <v>1140</v>
      </c>
      <c r="CS102" s="824"/>
      <c r="CT102" s="824"/>
      <c r="CU102" s="824"/>
      <c r="CV102" s="863"/>
      <c r="CW102" s="862">
        <v>275</v>
      </c>
      <c r="CX102" s="824"/>
      <c r="CY102" s="824"/>
      <c r="CZ102" s="824"/>
      <c r="DA102" s="863"/>
      <c r="DB102" s="862">
        <v>970</v>
      </c>
      <c r="DC102" s="824"/>
      <c r="DD102" s="824"/>
      <c r="DE102" s="824"/>
      <c r="DF102" s="863"/>
      <c r="DG102" s="862" t="s">
        <v>326</v>
      </c>
      <c r="DH102" s="824"/>
      <c r="DI102" s="824"/>
      <c r="DJ102" s="824"/>
      <c r="DK102" s="863"/>
      <c r="DL102" s="862" t="s">
        <v>326</v>
      </c>
      <c r="DM102" s="824"/>
      <c r="DN102" s="824"/>
      <c r="DO102" s="824"/>
      <c r="DP102" s="863"/>
      <c r="DQ102" s="862" t="s">
        <v>326</v>
      </c>
      <c r="DR102" s="824"/>
      <c r="DS102" s="824"/>
      <c r="DT102" s="824"/>
      <c r="DU102" s="863"/>
      <c r="DV102" s="761"/>
      <c r="DW102" s="762"/>
      <c r="DX102" s="762"/>
      <c r="DY102" s="762"/>
      <c r="DZ102" s="886"/>
      <c r="EA102" s="90"/>
    </row>
    <row r="103" spans="1:131" ht="26.25" customHeight="1" x14ac:dyDescent="0.2">
      <c r="A103" s="106"/>
      <c r="B103" s="107"/>
      <c r="C103" s="107"/>
      <c r="D103" s="107"/>
      <c r="E103" s="107"/>
      <c r="F103" s="107"/>
      <c r="G103" s="107"/>
      <c r="H103" s="107"/>
      <c r="I103" s="107"/>
      <c r="J103" s="107"/>
      <c r="K103" s="107"/>
      <c r="L103" s="107"/>
      <c r="M103" s="107"/>
      <c r="N103" s="107"/>
      <c r="O103" s="107"/>
      <c r="P103" s="107"/>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9"/>
      <c r="BA103" s="109"/>
      <c r="BB103" s="109"/>
      <c r="BC103" s="109"/>
      <c r="BD103" s="109"/>
      <c r="BE103" s="102"/>
      <c r="BF103" s="102"/>
      <c r="BG103" s="102"/>
      <c r="BH103" s="102"/>
      <c r="BI103" s="102"/>
      <c r="BJ103" s="102"/>
      <c r="BK103" s="102"/>
      <c r="BL103" s="102"/>
      <c r="BM103" s="102"/>
      <c r="BN103" s="102"/>
      <c r="BO103" s="102"/>
      <c r="BP103" s="102"/>
      <c r="BQ103" s="887" t="s">
        <v>367</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90"/>
    </row>
    <row r="104" spans="1:131" ht="26.25" customHeight="1" x14ac:dyDescent="0.2">
      <c r="A104" s="106"/>
      <c r="B104" s="107"/>
      <c r="C104" s="107"/>
      <c r="D104" s="107"/>
      <c r="E104" s="107"/>
      <c r="F104" s="107"/>
      <c r="G104" s="107"/>
      <c r="H104" s="107"/>
      <c r="I104" s="107"/>
      <c r="J104" s="107"/>
      <c r="K104" s="107"/>
      <c r="L104" s="107"/>
      <c r="M104" s="107"/>
      <c r="N104" s="107"/>
      <c r="O104" s="107"/>
      <c r="P104" s="107"/>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9"/>
      <c r="BA104" s="109"/>
      <c r="BB104" s="109"/>
      <c r="BC104" s="109"/>
      <c r="BD104" s="109"/>
      <c r="BE104" s="102"/>
      <c r="BF104" s="102"/>
      <c r="BG104" s="102"/>
      <c r="BH104" s="102"/>
      <c r="BI104" s="102"/>
      <c r="BJ104" s="102"/>
      <c r="BK104" s="102"/>
      <c r="BL104" s="102"/>
      <c r="BM104" s="102"/>
      <c r="BN104" s="102"/>
      <c r="BO104" s="102"/>
      <c r="BP104" s="102"/>
      <c r="BQ104" s="888" t="s">
        <v>368</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90"/>
    </row>
    <row r="105" spans="1:131" ht="11.25" customHeight="1" x14ac:dyDescent="0.2">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row>
    <row r="106" spans="1:131" ht="11.25" customHeight="1" x14ac:dyDescent="0.2">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row>
    <row r="107" spans="1:131" s="90" customFormat="1" ht="26.25" customHeight="1" thickBot="1" x14ac:dyDescent="0.25">
      <c r="A107" s="94" t="s">
        <v>369</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94" t="s">
        <v>370</v>
      </c>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row>
    <row r="108" spans="1:131" s="90" customFormat="1" ht="26.25" customHeight="1" x14ac:dyDescent="0.2">
      <c r="A108" s="889" t="s">
        <v>371</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372</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90" customFormat="1" ht="26.25" customHeight="1" x14ac:dyDescent="0.2">
      <c r="A109" s="884" t="s">
        <v>373</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4" t="s">
        <v>374</v>
      </c>
      <c r="AB109" s="865"/>
      <c r="AC109" s="865"/>
      <c r="AD109" s="865"/>
      <c r="AE109" s="866"/>
      <c r="AF109" s="864" t="s">
        <v>375</v>
      </c>
      <c r="AG109" s="865"/>
      <c r="AH109" s="865"/>
      <c r="AI109" s="865"/>
      <c r="AJ109" s="866"/>
      <c r="AK109" s="864" t="s">
        <v>240</v>
      </c>
      <c r="AL109" s="865"/>
      <c r="AM109" s="865"/>
      <c r="AN109" s="865"/>
      <c r="AO109" s="866"/>
      <c r="AP109" s="864" t="s">
        <v>376</v>
      </c>
      <c r="AQ109" s="865"/>
      <c r="AR109" s="865"/>
      <c r="AS109" s="865"/>
      <c r="AT109" s="867"/>
      <c r="AU109" s="884" t="s">
        <v>373</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4" t="s">
        <v>374</v>
      </c>
      <c r="BR109" s="865"/>
      <c r="BS109" s="865"/>
      <c r="BT109" s="865"/>
      <c r="BU109" s="866"/>
      <c r="BV109" s="864" t="s">
        <v>375</v>
      </c>
      <c r="BW109" s="865"/>
      <c r="BX109" s="865"/>
      <c r="BY109" s="865"/>
      <c r="BZ109" s="866"/>
      <c r="CA109" s="864" t="s">
        <v>240</v>
      </c>
      <c r="CB109" s="865"/>
      <c r="CC109" s="865"/>
      <c r="CD109" s="865"/>
      <c r="CE109" s="866"/>
      <c r="CF109" s="885" t="s">
        <v>376</v>
      </c>
      <c r="CG109" s="885"/>
      <c r="CH109" s="885"/>
      <c r="CI109" s="885"/>
      <c r="CJ109" s="885"/>
      <c r="CK109" s="864" t="s">
        <v>377</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4" t="s">
        <v>374</v>
      </c>
      <c r="DH109" s="865"/>
      <c r="DI109" s="865"/>
      <c r="DJ109" s="865"/>
      <c r="DK109" s="866"/>
      <c r="DL109" s="864" t="s">
        <v>375</v>
      </c>
      <c r="DM109" s="865"/>
      <c r="DN109" s="865"/>
      <c r="DO109" s="865"/>
      <c r="DP109" s="866"/>
      <c r="DQ109" s="864" t="s">
        <v>240</v>
      </c>
      <c r="DR109" s="865"/>
      <c r="DS109" s="865"/>
      <c r="DT109" s="865"/>
      <c r="DU109" s="866"/>
      <c r="DV109" s="864" t="s">
        <v>376</v>
      </c>
      <c r="DW109" s="865"/>
      <c r="DX109" s="865"/>
      <c r="DY109" s="865"/>
      <c r="DZ109" s="867"/>
    </row>
    <row r="110" spans="1:131" s="90" customFormat="1" ht="26.25" customHeight="1" x14ac:dyDescent="0.2">
      <c r="A110" s="868" t="s">
        <v>378</v>
      </c>
      <c r="B110" s="869"/>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70"/>
      <c r="AA110" s="871">
        <v>4036426</v>
      </c>
      <c r="AB110" s="872"/>
      <c r="AC110" s="872"/>
      <c r="AD110" s="872"/>
      <c r="AE110" s="873"/>
      <c r="AF110" s="874">
        <v>3969492</v>
      </c>
      <c r="AG110" s="872"/>
      <c r="AH110" s="872"/>
      <c r="AI110" s="872"/>
      <c r="AJ110" s="873"/>
      <c r="AK110" s="874">
        <v>3766417</v>
      </c>
      <c r="AL110" s="872"/>
      <c r="AM110" s="872"/>
      <c r="AN110" s="872"/>
      <c r="AO110" s="873"/>
      <c r="AP110" s="875">
        <v>7.3</v>
      </c>
      <c r="AQ110" s="876"/>
      <c r="AR110" s="876"/>
      <c r="AS110" s="876"/>
      <c r="AT110" s="877"/>
      <c r="AU110" s="878" t="s">
        <v>379</v>
      </c>
      <c r="AV110" s="879"/>
      <c r="AW110" s="879"/>
      <c r="AX110" s="879"/>
      <c r="AY110" s="879"/>
      <c r="AZ110" s="901" t="s">
        <v>380</v>
      </c>
      <c r="BA110" s="869"/>
      <c r="BB110" s="869"/>
      <c r="BC110" s="869"/>
      <c r="BD110" s="869"/>
      <c r="BE110" s="869"/>
      <c r="BF110" s="869"/>
      <c r="BG110" s="869"/>
      <c r="BH110" s="869"/>
      <c r="BI110" s="869"/>
      <c r="BJ110" s="869"/>
      <c r="BK110" s="869"/>
      <c r="BL110" s="869"/>
      <c r="BM110" s="869"/>
      <c r="BN110" s="869"/>
      <c r="BO110" s="869"/>
      <c r="BP110" s="870"/>
      <c r="BQ110" s="902">
        <v>40437749</v>
      </c>
      <c r="BR110" s="903"/>
      <c r="BS110" s="903"/>
      <c r="BT110" s="903"/>
      <c r="BU110" s="903"/>
      <c r="BV110" s="903">
        <v>38539226</v>
      </c>
      <c r="BW110" s="903"/>
      <c r="BX110" s="903"/>
      <c r="BY110" s="903"/>
      <c r="BZ110" s="903"/>
      <c r="CA110" s="903">
        <v>37541514</v>
      </c>
      <c r="CB110" s="903"/>
      <c r="CC110" s="903"/>
      <c r="CD110" s="903"/>
      <c r="CE110" s="903"/>
      <c r="CF110" s="916">
        <v>72.400000000000006</v>
      </c>
      <c r="CG110" s="917"/>
      <c r="CH110" s="917"/>
      <c r="CI110" s="917"/>
      <c r="CJ110" s="917"/>
      <c r="CK110" s="918" t="s">
        <v>381</v>
      </c>
      <c r="CL110" s="919"/>
      <c r="CM110" s="901" t="s">
        <v>382</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902">
        <v>904299</v>
      </c>
      <c r="DH110" s="903"/>
      <c r="DI110" s="903"/>
      <c r="DJ110" s="903"/>
      <c r="DK110" s="903"/>
      <c r="DL110" s="903">
        <v>549602</v>
      </c>
      <c r="DM110" s="903"/>
      <c r="DN110" s="903"/>
      <c r="DO110" s="903"/>
      <c r="DP110" s="903"/>
      <c r="DQ110" s="903">
        <v>185583</v>
      </c>
      <c r="DR110" s="903"/>
      <c r="DS110" s="903"/>
      <c r="DT110" s="903"/>
      <c r="DU110" s="903"/>
      <c r="DV110" s="904">
        <v>0.4</v>
      </c>
      <c r="DW110" s="904"/>
      <c r="DX110" s="904"/>
      <c r="DY110" s="904"/>
      <c r="DZ110" s="905"/>
    </row>
    <row r="111" spans="1:131" s="90" customFormat="1" ht="26.25" customHeight="1" x14ac:dyDescent="0.2">
      <c r="A111" s="906" t="s">
        <v>383</v>
      </c>
      <c r="B111" s="907"/>
      <c r="C111" s="907"/>
      <c r="D111" s="907"/>
      <c r="E111" s="907"/>
      <c r="F111" s="907"/>
      <c r="G111" s="907"/>
      <c r="H111" s="907"/>
      <c r="I111" s="907"/>
      <c r="J111" s="907"/>
      <c r="K111" s="907"/>
      <c r="L111" s="907"/>
      <c r="M111" s="907"/>
      <c r="N111" s="907"/>
      <c r="O111" s="907"/>
      <c r="P111" s="907"/>
      <c r="Q111" s="907"/>
      <c r="R111" s="907"/>
      <c r="S111" s="907"/>
      <c r="T111" s="907"/>
      <c r="U111" s="907"/>
      <c r="V111" s="907"/>
      <c r="W111" s="907"/>
      <c r="X111" s="907"/>
      <c r="Y111" s="907"/>
      <c r="Z111" s="908"/>
      <c r="AA111" s="909" t="s">
        <v>65</v>
      </c>
      <c r="AB111" s="910"/>
      <c r="AC111" s="910"/>
      <c r="AD111" s="910"/>
      <c r="AE111" s="911"/>
      <c r="AF111" s="912" t="s">
        <v>65</v>
      </c>
      <c r="AG111" s="910"/>
      <c r="AH111" s="910"/>
      <c r="AI111" s="910"/>
      <c r="AJ111" s="911"/>
      <c r="AK111" s="912" t="s">
        <v>65</v>
      </c>
      <c r="AL111" s="910"/>
      <c r="AM111" s="910"/>
      <c r="AN111" s="910"/>
      <c r="AO111" s="911"/>
      <c r="AP111" s="913" t="s">
        <v>65</v>
      </c>
      <c r="AQ111" s="914"/>
      <c r="AR111" s="914"/>
      <c r="AS111" s="914"/>
      <c r="AT111" s="915"/>
      <c r="AU111" s="880"/>
      <c r="AV111" s="881"/>
      <c r="AW111" s="881"/>
      <c r="AX111" s="881"/>
      <c r="AY111" s="881"/>
      <c r="AZ111" s="894" t="s">
        <v>384</v>
      </c>
      <c r="BA111" s="895"/>
      <c r="BB111" s="895"/>
      <c r="BC111" s="895"/>
      <c r="BD111" s="895"/>
      <c r="BE111" s="895"/>
      <c r="BF111" s="895"/>
      <c r="BG111" s="895"/>
      <c r="BH111" s="895"/>
      <c r="BI111" s="895"/>
      <c r="BJ111" s="895"/>
      <c r="BK111" s="895"/>
      <c r="BL111" s="895"/>
      <c r="BM111" s="895"/>
      <c r="BN111" s="895"/>
      <c r="BO111" s="895"/>
      <c r="BP111" s="896"/>
      <c r="BQ111" s="897">
        <v>3280977</v>
      </c>
      <c r="BR111" s="898"/>
      <c r="BS111" s="898"/>
      <c r="BT111" s="898"/>
      <c r="BU111" s="898"/>
      <c r="BV111" s="898">
        <v>2365127</v>
      </c>
      <c r="BW111" s="898"/>
      <c r="BX111" s="898"/>
      <c r="BY111" s="898"/>
      <c r="BZ111" s="898"/>
      <c r="CA111" s="898">
        <v>1232491</v>
      </c>
      <c r="CB111" s="898"/>
      <c r="CC111" s="898"/>
      <c r="CD111" s="898"/>
      <c r="CE111" s="898"/>
      <c r="CF111" s="892">
        <v>2.4</v>
      </c>
      <c r="CG111" s="893"/>
      <c r="CH111" s="893"/>
      <c r="CI111" s="893"/>
      <c r="CJ111" s="893"/>
      <c r="CK111" s="920"/>
      <c r="CL111" s="921"/>
      <c r="CM111" s="894" t="s">
        <v>385</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65</v>
      </c>
      <c r="DH111" s="898"/>
      <c r="DI111" s="898"/>
      <c r="DJ111" s="898"/>
      <c r="DK111" s="898"/>
      <c r="DL111" s="898" t="s">
        <v>65</v>
      </c>
      <c r="DM111" s="898"/>
      <c r="DN111" s="898"/>
      <c r="DO111" s="898"/>
      <c r="DP111" s="898"/>
      <c r="DQ111" s="898" t="s">
        <v>65</v>
      </c>
      <c r="DR111" s="898"/>
      <c r="DS111" s="898"/>
      <c r="DT111" s="898"/>
      <c r="DU111" s="898"/>
      <c r="DV111" s="899" t="s">
        <v>65</v>
      </c>
      <c r="DW111" s="899"/>
      <c r="DX111" s="899"/>
      <c r="DY111" s="899"/>
      <c r="DZ111" s="900"/>
    </row>
    <row r="112" spans="1:131" s="90" customFormat="1" ht="26.25" customHeight="1" x14ac:dyDescent="0.2">
      <c r="A112" s="924" t="s">
        <v>386</v>
      </c>
      <c r="B112" s="925"/>
      <c r="C112" s="895" t="s">
        <v>387</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930" t="s">
        <v>65</v>
      </c>
      <c r="AB112" s="931"/>
      <c r="AC112" s="931"/>
      <c r="AD112" s="931"/>
      <c r="AE112" s="932"/>
      <c r="AF112" s="933" t="s">
        <v>65</v>
      </c>
      <c r="AG112" s="931"/>
      <c r="AH112" s="931"/>
      <c r="AI112" s="931"/>
      <c r="AJ112" s="932"/>
      <c r="AK112" s="933" t="s">
        <v>65</v>
      </c>
      <c r="AL112" s="931"/>
      <c r="AM112" s="931"/>
      <c r="AN112" s="931"/>
      <c r="AO112" s="932"/>
      <c r="AP112" s="934" t="s">
        <v>65</v>
      </c>
      <c r="AQ112" s="935"/>
      <c r="AR112" s="935"/>
      <c r="AS112" s="935"/>
      <c r="AT112" s="936"/>
      <c r="AU112" s="880"/>
      <c r="AV112" s="881"/>
      <c r="AW112" s="881"/>
      <c r="AX112" s="881"/>
      <c r="AY112" s="881"/>
      <c r="AZ112" s="894" t="s">
        <v>388</v>
      </c>
      <c r="BA112" s="895"/>
      <c r="BB112" s="895"/>
      <c r="BC112" s="895"/>
      <c r="BD112" s="895"/>
      <c r="BE112" s="895"/>
      <c r="BF112" s="895"/>
      <c r="BG112" s="895"/>
      <c r="BH112" s="895"/>
      <c r="BI112" s="895"/>
      <c r="BJ112" s="895"/>
      <c r="BK112" s="895"/>
      <c r="BL112" s="895"/>
      <c r="BM112" s="895"/>
      <c r="BN112" s="895"/>
      <c r="BO112" s="895"/>
      <c r="BP112" s="896"/>
      <c r="BQ112" s="897">
        <v>3614647</v>
      </c>
      <c r="BR112" s="898"/>
      <c r="BS112" s="898"/>
      <c r="BT112" s="898"/>
      <c r="BU112" s="898"/>
      <c r="BV112" s="898">
        <v>3595312</v>
      </c>
      <c r="BW112" s="898"/>
      <c r="BX112" s="898"/>
      <c r="BY112" s="898"/>
      <c r="BZ112" s="898"/>
      <c r="CA112" s="898">
        <v>4229709</v>
      </c>
      <c r="CB112" s="898"/>
      <c r="CC112" s="898"/>
      <c r="CD112" s="898"/>
      <c r="CE112" s="898"/>
      <c r="CF112" s="892">
        <v>8.1999999999999993</v>
      </c>
      <c r="CG112" s="893"/>
      <c r="CH112" s="893"/>
      <c r="CI112" s="893"/>
      <c r="CJ112" s="893"/>
      <c r="CK112" s="920"/>
      <c r="CL112" s="921"/>
      <c r="CM112" s="894" t="s">
        <v>389</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t="s">
        <v>65</v>
      </c>
      <c r="DH112" s="898"/>
      <c r="DI112" s="898"/>
      <c r="DJ112" s="898"/>
      <c r="DK112" s="898"/>
      <c r="DL112" s="898" t="s">
        <v>65</v>
      </c>
      <c r="DM112" s="898"/>
      <c r="DN112" s="898"/>
      <c r="DO112" s="898"/>
      <c r="DP112" s="898"/>
      <c r="DQ112" s="898" t="s">
        <v>65</v>
      </c>
      <c r="DR112" s="898"/>
      <c r="DS112" s="898"/>
      <c r="DT112" s="898"/>
      <c r="DU112" s="898"/>
      <c r="DV112" s="899" t="s">
        <v>65</v>
      </c>
      <c r="DW112" s="899"/>
      <c r="DX112" s="899"/>
      <c r="DY112" s="899"/>
      <c r="DZ112" s="900"/>
    </row>
    <row r="113" spans="1:130" s="90" customFormat="1" ht="26.25" customHeight="1" x14ac:dyDescent="0.2">
      <c r="A113" s="926"/>
      <c r="B113" s="927"/>
      <c r="C113" s="895" t="s">
        <v>390</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09">
        <v>256844</v>
      </c>
      <c r="AB113" s="910"/>
      <c r="AC113" s="910"/>
      <c r="AD113" s="910"/>
      <c r="AE113" s="911"/>
      <c r="AF113" s="912">
        <v>348448</v>
      </c>
      <c r="AG113" s="910"/>
      <c r="AH113" s="910"/>
      <c r="AI113" s="910"/>
      <c r="AJ113" s="911"/>
      <c r="AK113" s="912">
        <v>340044</v>
      </c>
      <c r="AL113" s="910"/>
      <c r="AM113" s="910"/>
      <c r="AN113" s="910"/>
      <c r="AO113" s="911"/>
      <c r="AP113" s="913">
        <v>0.7</v>
      </c>
      <c r="AQ113" s="914"/>
      <c r="AR113" s="914"/>
      <c r="AS113" s="914"/>
      <c r="AT113" s="915"/>
      <c r="AU113" s="880"/>
      <c r="AV113" s="881"/>
      <c r="AW113" s="881"/>
      <c r="AX113" s="881"/>
      <c r="AY113" s="881"/>
      <c r="AZ113" s="894" t="s">
        <v>391</v>
      </c>
      <c r="BA113" s="895"/>
      <c r="BB113" s="895"/>
      <c r="BC113" s="895"/>
      <c r="BD113" s="895"/>
      <c r="BE113" s="895"/>
      <c r="BF113" s="895"/>
      <c r="BG113" s="895"/>
      <c r="BH113" s="895"/>
      <c r="BI113" s="895"/>
      <c r="BJ113" s="895"/>
      <c r="BK113" s="895"/>
      <c r="BL113" s="895"/>
      <c r="BM113" s="895"/>
      <c r="BN113" s="895"/>
      <c r="BO113" s="895"/>
      <c r="BP113" s="896"/>
      <c r="BQ113" s="897">
        <v>510813</v>
      </c>
      <c r="BR113" s="898"/>
      <c r="BS113" s="898"/>
      <c r="BT113" s="898"/>
      <c r="BU113" s="898"/>
      <c r="BV113" s="898">
        <v>448534</v>
      </c>
      <c r="BW113" s="898"/>
      <c r="BX113" s="898"/>
      <c r="BY113" s="898"/>
      <c r="BZ113" s="898"/>
      <c r="CA113" s="898">
        <v>407054</v>
      </c>
      <c r="CB113" s="898"/>
      <c r="CC113" s="898"/>
      <c r="CD113" s="898"/>
      <c r="CE113" s="898"/>
      <c r="CF113" s="892">
        <v>0.8</v>
      </c>
      <c r="CG113" s="893"/>
      <c r="CH113" s="893"/>
      <c r="CI113" s="893"/>
      <c r="CJ113" s="893"/>
      <c r="CK113" s="920"/>
      <c r="CL113" s="921"/>
      <c r="CM113" s="894" t="s">
        <v>392</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930" t="s">
        <v>65</v>
      </c>
      <c r="DH113" s="931"/>
      <c r="DI113" s="931"/>
      <c r="DJ113" s="931"/>
      <c r="DK113" s="932"/>
      <c r="DL113" s="933" t="s">
        <v>65</v>
      </c>
      <c r="DM113" s="931"/>
      <c r="DN113" s="931"/>
      <c r="DO113" s="931"/>
      <c r="DP113" s="932"/>
      <c r="DQ113" s="933" t="s">
        <v>65</v>
      </c>
      <c r="DR113" s="931"/>
      <c r="DS113" s="931"/>
      <c r="DT113" s="931"/>
      <c r="DU113" s="932"/>
      <c r="DV113" s="934" t="s">
        <v>65</v>
      </c>
      <c r="DW113" s="935"/>
      <c r="DX113" s="935"/>
      <c r="DY113" s="935"/>
      <c r="DZ113" s="936"/>
    </row>
    <row r="114" spans="1:130" s="90" customFormat="1" ht="26.25" customHeight="1" x14ac:dyDescent="0.2">
      <c r="A114" s="926"/>
      <c r="B114" s="927"/>
      <c r="C114" s="895" t="s">
        <v>393</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930">
        <v>101928</v>
      </c>
      <c r="AB114" s="931"/>
      <c r="AC114" s="931"/>
      <c r="AD114" s="931"/>
      <c r="AE114" s="932"/>
      <c r="AF114" s="933">
        <v>68466</v>
      </c>
      <c r="AG114" s="931"/>
      <c r="AH114" s="931"/>
      <c r="AI114" s="931"/>
      <c r="AJ114" s="932"/>
      <c r="AK114" s="933">
        <v>44251</v>
      </c>
      <c r="AL114" s="931"/>
      <c r="AM114" s="931"/>
      <c r="AN114" s="931"/>
      <c r="AO114" s="932"/>
      <c r="AP114" s="934">
        <v>0.1</v>
      </c>
      <c r="AQ114" s="935"/>
      <c r="AR114" s="935"/>
      <c r="AS114" s="935"/>
      <c r="AT114" s="936"/>
      <c r="AU114" s="880"/>
      <c r="AV114" s="881"/>
      <c r="AW114" s="881"/>
      <c r="AX114" s="881"/>
      <c r="AY114" s="881"/>
      <c r="AZ114" s="894" t="s">
        <v>394</v>
      </c>
      <c r="BA114" s="895"/>
      <c r="BB114" s="895"/>
      <c r="BC114" s="895"/>
      <c r="BD114" s="895"/>
      <c r="BE114" s="895"/>
      <c r="BF114" s="895"/>
      <c r="BG114" s="895"/>
      <c r="BH114" s="895"/>
      <c r="BI114" s="895"/>
      <c r="BJ114" s="895"/>
      <c r="BK114" s="895"/>
      <c r="BL114" s="895"/>
      <c r="BM114" s="895"/>
      <c r="BN114" s="895"/>
      <c r="BO114" s="895"/>
      <c r="BP114" s="896"/>
      <c r="BQ114" s="897">
        <v>8227287</v>
      </c>
      <c r="BR114" s="898"/>
      <c r="BS114" s="898"/>
      <c r="BT114" s="898"/>
      <c r="BU114" s="898"/>
      <c r="BV114" s="898">
        <v>8370351</v>
      </c>
      <c r="BW114" s="898"/>
      <c r="BX114" s="898"/>
      <c r="BY114" s="898"/>
      <c r="BZ114" s="898"/>
      <c r="CA114" s="898">
        <v>8622074</v>
      </c>
      <c r="CB114" s="898"/>
      <c r="CC114" s="898"/>
      <c r="CD114" s="898"/>
      <c r="CE114" s="898"/>
      <c r="CF114" s="892">
        <v>16.600000000000001</v>
      </c>
      <c r="CG114" s="893"/>
      <c r="CH114" s="893"/>
      <c r="CI114" s="893"/>
      <c r="CJ114" s="893"/>
      <c r="CK114" s="920"/>
      <c r="CL114" s="921"/>
      <c r="CM114" s="894" t="s">
        <v>395</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930" t="s">
        <v>65</v>
      </c>
      <c r="DH114" s="931"/>
      <c r="DI114" s="931"/>
      <c r="DJ114" s="931"/>
      <c r="DK114" s="932"/>
      <c r="DL114" s="933" t="s">
        <v>65</v>
      </c>
      <c r="DM114" s="931"/>
      <c r="DN114" s="931"/>
      <c r="DO114" s="931"/>
      <c r="DP114" s="932"/>
      <c r="DQ114" s="933" t="s">
        <v>65</v>
      </c>
      <c r="DR114" s="931"/>
      <c r="DS114" s="931"/>
      <c r="DT114" s="931"/>
      <c r="DU114" s="932"/>
      <c r="DV114" s="934" t="s">
        <v>65</v>
      </c>
      <c r="DW114" s="935"/>
      <c r="DX114" s="935"/>
      <c r="DY114" s="935"/>
      <c r="DZ114" s="936"/>
    </row>
    <row r="115" spans="1:130" s="90" customFormat="1" ht="26.25" customHeight="1" x14ac:dyDescent="0.2">
      <c r="A115" s="926"/>
      <c r="B115" s="927"/>
      <c r="C115" s="895" t="s">
        <v>396</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09">
        <v>691405</v>
      </c>
      <c r="AB115" s="910"/>
      <c r="AC115" s="910"/>
      <c r="AD115" s="910"/>
      <c r="AE115" s="911"/>
      <c r="AF115" s="912">
        <v>862844</v>
      </c>
      <c r="AG115" s="910"/>
      <c r="AH115" s="910"/>
      <c r="AI115" s="910"/>
      <c r="AJ115" s="911"/>
      <c r="AK115" s="912">
        <v>1153749</v>
      </c>
      <c r="AL115" s="910"/>
      <c r="AM115" s="910"/>
      <c r="AN115" s="910"/>
      <c r="AO115" s="911"/>
      <c r="AP115" s="913">
        <v>2.2000000000000002</v>
      </c>
      <c r="AQ115" s="914"/>
      <c r="AR115" s="914"/>
      <c r="AS115" s="914"/>
      <c r="AT115" s="915"/>
      <c r="AU115" s="880"/>
      <c r="AV115" s="881"/>
      <c r="AW115" s="881"/>
      <c r="AX115" s="881"/>
      <c r="AY115" s="881"/>
      <c r="AZ115" s="894" t="s">
        <v>397</v>
      </c>
      <c r="BA115" s="895"/>
      <c r="BB115" s="895"/>
      <c r="BC115" s="895"/>
      <c r="BD115" s="895"/>
      <c r="BE115" s="895"/>
      <c r="BF115" s="895"/>
      <c r="BG115" s="895"/>
      <c r="BH115" s="895"/>
      <c r="BI115" s="895"/>
      <c r="BJ115" s="895"/>
      <c r="BK115" s="895"/>
      <c r="BL115" s="895"/>
      <c r="BM115" s="895"/>
      <c r="BN115" s="895"/>
      <c r="BO115" s="895"/>
      <c r="BP115" s="896"/>
      <c r="BQ115" s="897" t="s">
        <v>65</v>
      </c>
      <c r="BR115" s="898"/>
      <c r="BS115" s="898"/>
      <c r="BT115" s="898"/>
      <c r="BU115" s="898"/>
      <c r="BV115" s="898" t="s">
        <v>65</v>
      </c>
      <c r="BW115" s="898"/>
      <c r="BX115" s="898"/>
      <c r="BY115" s="898"/>
      <c r="BZ115" s="898"/>
      <c r="CA115" s="898" t="s">
        <v>65</v>
      </c>
      <c r="CB115" s="898"/>
      <c r="CC115" s="898"/>
      <c r="CD115" s="898"/>
      <c r="CE115" s="898"/>
      <c r="CF115" s="892" t="s">
        <v>65</v>
      </c>
      <c r="CG115" s="893"/>
      <c r="CH115" s="893"/>
      <c r="CI115" s="893"/>
      <c r="CJ115" s="893"/>
      <c r="CK115" s="920"/>
      <c r="CL115" s="921"/>
      <c r="CM115" s="894" t="s">
        <v>398</v>
      </c>
      <c r="CN115" s="895"/>
      <c r="CO115" s="895"/>
      <c r="CP115" s="895"/>
      <c r="CQ115" s="895"/>
      <c r="CR115" s="895"/>
      <c r="CS115" s="895"/>
      <c r="CT115" s="895"/>
      <c r="CU115" s="895"/>
      <c r="CV115" s="895"/>
      <c r="CW115" s="895"/>
      <c r="CX115" s="895"/>
      <c r="CY115" s="895"/>
      <c r="CZ115" s="895"/>
      <c r="DA115" s="895"/>
      <c r="DB115" s="895"/>
      <c r="DC115" s="895"/>
      <c r="DD115" s="895"/>
      <c r="DE115" s="895"/>
      <c r="DF115" s="896"/>
      <c r="DG115" s="930">
        <v>2229131</v>
      </c>
      <c r="DH115" s="931"/>
      <c r="DI115" s="931"/>
      <c r="DJ115" s="931"/>
      <c r="DK115" s="932"/>
      <c r="DL115" s="933">
        <v>1703110</v>
      </c>
      <c r="DM115" s="931"/>
      <c r="DN115" s="931"/>
      <c r="DO115" s="931"/>
      <c r="DP115" s="932"/>
      <c r="DQ115" s="933">
        <v>969624</v>
      </c>
      <c r="DR115" s="931"/>
      <c r="DS115" s="931"/>
      <c r="DT115" s="931"/>
      <c r="DU115" s="932"/>
      <c r="DV115" s="934">
        <v>1.9</v>
      </c>
      <c r="DW115" s="935"/>
      <c r="DX115" s="935"/>
      <c r="DY115" s="935"/>
      <c r="DZ115" s="936"/>
    </row>
    <row r="116" spans="1:130" s="90" customFormat="1" ht="26.25" customHeight="1" x14ac:dyDescent="0.2">
      <c r="A116" s="928"/>
      <c r="B116" s="929"/>
      <c r="C116" s="937" t="s">
        <v>399</v>
      </c>
      <c r="D116" s="937"/>
      <c r="E116" s="937"/>
      <c r="F116" s="937"/>
      <c r="G116" s="937"/>
      <c r="H116" s="937"/>
      <c r="I116" s="937"/>
      <c r="J116" s="937"/>
      <c r="K116" s="937"/>
      <c r="L116" s="937"/>
      <c r="M116" s="937"/>
      <c r="N116" s="937"/>
      <c r="O116" s="937"/>
      <c r="P116" s="937"/>
      <c r="Q116" s="937"/>
      <c r="R116" s="937"/>
      <c r="S116" s="937"/>
      <c r="T116" s="937"/>
      <c r="U116" s="937"/>
      <c r="V116" s="937"/>
      <c r="W116" s="937"/>
      <c r="X116" s="937"/>
      <c r="Y116" s="937"/>
      <c r="Z116" s="938"/>
      <c r="AA116" s="930" t="s">
        <v>65</v>
      </c>
      <c r="AB116" s="931"/>
      <c r="AC116" s="931"/>
      <c r="AD116" s="931"/>
      <c r="AE116" s="932"/>
      <c r="AF116" s="933" t="s">
        <v>65</v>
      </c>
      <c r="AG116" s="931"/>
      <c r="AH116" s="931"/>
      <c r="AI116" s="931"/>
      <c r="AJ116" s="932"/>
      <c r="AK116" s="933" t="s">
        <v>65</v>
      </c>
      <c r="AL116" s="931"/>
      <c r="AM116" s="931"/>
      <c r="AN116" s="931"/>
      <c r="AO116" s="932"/>
      <c r="AP116" s="934" t="s">
        <v>65</v>
      </c>
      <c r="AQ116" s="935"/>
      <c r="AR116" s="935"/>
      <c r="AS116" s="935"/>
      <c r="AT116" s="936"/>
      <c r="AU116" s="880"/>
      <c r="AV116" s="881"/>
      <c r="AW116" s="881"/>
      <c r="AX116" s="881"/>
      <c r="AY116" s="881"/>
      <c r="AZ116" s="939" t="s">
        <v>400</v>
      </c>
      <c r="BA116" s="940"/>
      <c r="BB116" s="940"/>
      <c r="BC116" s="940"/>
      <c r="BD116" s="940"/>
      <c r="BE116" s="940"/>
      <c r="BF116" s="940"/>
      <c r="BG116" s="940"/>
      <c r="BH116" s="940"/>
      <c r="BI116" s="940"/>
      <c r="BJ116" s="940"/>
      <c r="BK116" s="940"/>
      <c r="BL116" s="940"/>
      <c r="BM116" s="940"/>
      <c r="BN116" s="940"/>
      <c r="BO116" s="940"/>
      <c r="BP116" s="941"/>
      <c r="BQ116" s="897" t="s">
        <v>65</v>
      </c>
      <c r="BR116" s="898"/>
      <c r="BS116" s="898"/>
      <c r="BT116" s="898"/>
      <c r="BU116" s="898"/>
      <c r="BV116" s="898" t="s">
        <v>65</v>
      </c>
      <c r="BW116" s="898"/>
      <c r="BX116" s="898"/>
      <c r="BY116" s="898"/>
      <c r="BZ116" s="898"/>
      <c r="CA116" s="898" t="s">
        <v>65</v>
      </c>
      <c r="CB116" s="898"/>
      <c r="CC116" s="898"/>
      <c r="CD116" s="898"/>
      <c r="CE116" s="898"/>
      <c r="CF116" s="892" t="s">
        <v>65</v>
      </c>
      <c r="CG116" s="893"/>
      <c r="CH116" s="893"/>
      <c r="CI116" s="893"/>
      <c r="CJ116" s="893"/>
      <c r="CK116" s="920"/>
      <c r="CL116" s="921"/>
      <c r="CM116" s="894" t="s">
        <v>401</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930">
        <v>147547</v>
      </c>
      <c r="DH116" s="931"/>
      <c r="DI116" s="931"/>
      <c r="DJ116" s="931"/>
      <c r="DK116" s="932"/>
      <c r="DL116" s="933">
        <v>112415</v>
      </c>
      <c r="DM116" s="931"/>
      <c r="DN116" s="931"/>
      <c r="DO116" s="931"/>
      <c r="DP116" s="932"/>
      <c r="DQ116" s="933">
        <v>77284</v>
      </c>
      <c r="DR116" s="931"/>
      <c r="DS116" s="931"/>
      <c r="DT116" s="931"/>
      <c r="DU116" s="932"/>
      <c r="DV116" s="934">
        <v>0.1</v>
      </c>
      <c r="DW116" s="935"/>
      <c r="DX116" s="935"/>
      <c r="DY116" s="935"/>
      <c r="DZ116" s="936"/>
    </row>
    <row r="117" spans="1:130" s="90" customFormat="1" ht="26.25" customHeight="1" x14ac:dyDescent="0.2">
      <c r="A117" s="884" t="s">
        <v>121</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949" t="s">
        <v>402</v>
      </c>
      <c r="Z117" s="866"/>
      <c r="AA117" s="950">
        <v>5086603</v>
      </c>
      <c r="AB117" s="951"/>
      <c r="AC117" s="951"/>
      <c r="AD117" s="951"/>
      <c r="AE117" s="952"/>
      <c r="AF117" s="953">
        <v>5249250</v>
      </c>
      <c r="AG117" s="951"/>
      <c r="AH117" s="951"/>
      <c r="AI117" s="951"/>
      <c r="AJ117" s="952"/>
      <c r="AK117" s="953">
        <v>5304461</v>
      </c>
      <c r="AL117" s="951"/>
      <c r="AM117" s="951"/>
      <c r="AN117" s="951"/>
      <c r="AO117" s="952"/>
      <c r="AP117" s="954"/>
      <c r="AQ117" s="955"/>
      <c r="AR117" s="955"/>
      <c r="AS117" s="955"/>
      <c r="AT117" s="956"/>
      <c r="AU117" s="880"/>
      <c r="AV117" s="881"/>
      <c r="AW117" s="881"/>
      <c r="AX117" s="881"/>
      <c r="AY117" s="881"/>
      <c r="AZ117" s="946" t="s">
        <v>403</v>
      </c>
      <c r="BA117" s="947"/>
      <c r="BB117" s="947"/>
      <c r="BC117" s="947"/>
      <c r="BD117" s="947"/>
      <c r="BE117" s="947"/>
      <c r="BF117" s="947"/>
      <c r="BG117" s="947"/>
      <c r="BH117" s="947"/>
      <c r="BI117" s="947"/>
      <c r="BJ117" s="947"/>
      <c r="BK117" s="947"/>
      <c r="BL117" s="947"/>
      <c r="BM117" s="947"/>
      <c r="BN117" s="947"/>
      <c r="BO117" s="947"/>
      <c r="BP117" s="948"/>
      <c r="BQ117" s="897" t="s">
        <v>65</v>
      </c>
      <c r="BR117" s="898"/>
      <c r="BS117" s="898"/>
      <c r="BT117" s="898"/>
      <c r="BU117" s="898"/>
      <c r="BV117" s="898" t="s">
        <v>65</v>
      </c>
      <c r="BW117" s="898"/>
      <c r="BX117" s="898"/>
      <c r="BY117" s="898"/>
      <c r="BZ117" s="898"/>
      <c r="CA117" s="898" t="s">
        <v>65</v>
      </c>
      <c r="CB117" s="898"/>
      <c r="CC117" s="898"/>
      <c r="CD117" s="898"/>
      <c r="CE117" s="898"/>
      <c r="CF117" s="892" t="s">
        <v>65</v>
      </c>
      <c r="CG117" s="893"/>
      <c r="CH117" s="893"/>
      <c r="CI117" s="893"/>
      <c r="CJ117" s="893"/>
      <c r="CK117" s="920"/>
      <c r="CL117" s="921"/>
      <c r="CM117" s="894" t="s">
        <v>404</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930" t="s">
        <v>65</v>
      </c>
      <c r="DH117" s="931"/>
      <c r="DI117" s="931"/>
      <c r="DJ117" s="931"/>
      <c r="DK117" s="932"/>
      <c r="DL117" s="933" t="s">
        <v>65</v>
      </c>
      <c r="DM117" s="931"/>
      <c r="DN117" s="931"/>
      <c r="DO117" s="931"/>
      <c r="DP117" s="932"/>
      <c r="DQ117" s="933" t="s">
        <v>65</v>
      </c>
      <c r="DR117" s="931"/>
      <c r="DS117" s="931"/>
      <c r="DT117" s="931"/>
      <c r="DU117" s="932"/>
      <c r="DV117" s="934" t="s">
        <v>65</v>
      </c>
      <c r="DW117" s="935"/>
      <c r="DX117" s="935"/>
      <c r="DY117" s="935"/>
      <c r="DZ117" s="936"/>
    </row>
    <row r="118" spans="1:130" s="90" customFormat="1" ht="26.25" customHeight="1" x14ac:dyDescent="0.2">
      <c r="A118" s="884" t="s">
        <v>377</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4" t="s">
        <v>374</v>
      </c>
      <c r="AB118" s="865"/>
      <c r="AC118" s="865"/>
      <c r="AD118" s="865"/>
      <c r="AE118" s="866"/>
      <c r="AF118" s="864" t="s">
        <v>375</v>
      </c>
      <c r="AG118" s="865"/>
      <c r="AH118" s="865"/>
      <c r="AI118" s="865"/>
      <c r="AJ118" s="866"/>
      <c r="AK118" s="864" t="s">
        <v>240</v>
      </c>
      <c r="AL118" s="865"/>
      <c r="AM118" s="865"/>
      <c r="AN118" s="865"/>
      <c r="AO118" s="866"/>
      <c r="AP118" s="942" t="s">
        <v>376</v>
      </c>
      <c r="AQ118" s="943"/>
      <c r="AR118" s="943"/>
      <c r="AS118" s="943"/>
      <c r="AT118" s="944"/>
      <c r="AU118" s="880"/>
      <c r="AV118" s="881"/>
      <c r="AW118" s="881"/>
      <c r="AX118" s="881"/>
      <c r="AY118" s="881"/>
      <c r="AZ118" s="945" t="s">
        <v>405</v>
      </c>
      <c r="BA118" s="937"/>
      <c r="BB118" s="937"/>
      <c r="BC118" s="937"/>
      <c r="BD118" s="937"/>
      <c r="BE118" s="937"/>
      <c r="BF118" s="937"/>
      <c r="BG118" s="937"/>
      <c r="BH118" s="937"/>
      <c r="BI118" s="937"/>
      <c r="BJ118" s="937"/>
      <c r="BK118" s="937"/>
      <c r="BL118" s="937"/>
      <c r="BM118" s="937"/>
      <c r="BN118" s="937"/>
      <c r="BO118" s="937"/>
      <c r="BP118" s="938"/>
      <c r="BQ118" s="971" t="s">
        <v>65</v>
      </c>
      <c r="BR118" s="972"/>
      <c r="BS118" s="972"/>
      <c r="BT118" s="972"/>
      <c r="BU118" s="972"/>
      <c r="BV118" s="972" t="s">
        <v>65</v>
      </c>
      <c r="BW118" s="972"/>
      <c r="BX118" s="972"/>
      <c r="BY118" s="972"/>
      <c r="BZ118" s="972"/>
      <c r="CA118" s="972" t="s">
        <v>65</v>
      </c>
      <c r="CB118" s="972"/>
      <c r="CC118" s="972"/>
      <c r="CD118" s="972"/>
      <c r="CE118" s="972"/>
      <c r="CF118" s="892" t="s">
        <v>65</v>
      </c>
      <c r="CG118" s="893"/>
      <c r="CH118" s="893"/>
      <c r="CI118" s="893"/>
      <c r="CJ118" s="893"/>
      <c r="CK118" s="920"/>
      <c r="CL118" s="921"/>
      <c r="CM118" s="894" t="s">
        <v>406</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930" t="s">
        <v>65</v>
      </c>
      <c r="DH118" s="931"/>
      <c r="DI118" s="931"/>
      <c r="DJ118" s="931"/>
      <c r="DK118" s="932"/>
      <c r="DL118" s="933" t="s">
        <v>65</v>
      </c>
      <c r="DM118" s="931"/>
      <c r="DN118" s="931"/>
      <c r="DO118" s="931"/>
      <c r="DP118" s="932"/>
      <c r="DQ118" s="933" t="s">
        <v>65</v>
      </c>
      <c r="DR118" s="931"/>
      <c r="DS118" s="931"/>
      <c r="DT118" s="931"/>
      <c r="DU118" s="932"/>
      <c r="DV118" s="934" t="s">
        <v>65</v>
      </c>
      <c r="DW118" s="935"/>
      <c r="DX118" s="935"/>
      <c r="DY118" s="935"/>
      <c r="DZ118" s="936"/>
    </row>
    <row r="119" spans="1:130" s="90" customFormat="1" ht="26.25" customHeight="1" x14ac:dyDescent="0.2">
      <c r="A119" s="1029" t="s">
        <v>381</v>
      </c>
      <c r="B119" s="919"/>
      <c r="C119" s="901" t="s">
        <v>382</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v>373402</v>
      </c>
      <c r="AB119" s="872"/>
      <c r="AC119" s="872"/>
      <c r="AD119" s="872"/>
      <c r="AE119" s="873"/>
      <c r="AF119" s="874">
        <v>373835</v>
      </c>
      <c r="AG119" s="872"/>
      <c r="AH119" s="872"/>
      <c r="AI119" s="872"/>
      <c r="AJ119" s="873"/>
      <c r="AK119" s="874">
        <v>374279</v>
      </c>
      <c r="AL119" s="872"/>
      <c r="AM119" s="872"/>
      <c r="AN119" s="872"/>
      <c r="AO119" s="873"/>
      <c r="AP119" s="875">
        <v>0.7</v>
      </c>
      <c r="AQ119" s="876"/>
      <c r="AR119" s="876"/>
      <c r="AS119" s="876"/>
      <c r="AT119" s="877"/>
      <c r="AU119" s="882"/>
      <c r="AV119" s="883"/>
      <c r="AW119" s="883"/>
      <c r="AX119" s="883"/>
      <c r="AY119" s="883"/>
      <c r="AZ119" s="113" t="s">
        <v>121</v>
      </c>
      <c r="BA119" s="113"/>
      <c r="BB119" s="113"/>
      <c r="BC119" s="113"/>
      <c r="BD119" s="113"/>
      <c r="BE119" s="113"/>
      <c r="BF119" s="113"/>
      <c r="BG119" s="113"/>
      <c r="BH119" s="113"/>
      <c r="BI119" s="113"/>
      <c r="BJ119" s="113"/>
      <c r="BK119" s="113"/>
      <c r="BL119" s="113"/>
      <c r="BM119" s="113"/>
      <c r="BN119" s="113"/>
      <c r="BO119" s="949" t="s">
        <v>407</v>
      </c>
      <c r="BP119" s="977"/>
      <c r="BQ119" s="971">
        <v>56071473</v>
      </c>
      <c r="BR119" s="972"/>
      <c r="BS119" s="972"/>
      <c r="BT119" s="972"/>
      <c r="BU119" s="972"/>
      <c r="BV119" s="972">
        <v>53318550</v>
      </c>
      <c r="BW119" s="972"/>
      <c r="BX119" s="972"/>
      <c r="BY119" s="972"/>
      <c r="BZ119" s="972"/>
      <c r="CA119" s="972">
        <v>52032842</v>
      </c>
      <c r="CB119" s="972"/>
      <c r="CC119" s="972"/>
      <c r="CD119" s="972"/>
      <c r="CE119" s="972"/>
      <c r="CF119" s="973"/>
      <c r="CG119" s="974"/>
      <c r="CH119" s="974"/>
      <c r="CI119" s="974"/>
      <c r="CJ119" s="975"/>
      <c r="CK119" s="922"/>
      <c r="CL119" s="923"/>
      <c r="CM119" s="945" t="s">
        <v>408</v>
      </c>
      <c r="CN119" s="937"/>
      <c r="CO119" s="937"/>
      <c r="CP119" s="937"/>
      <c r="CQ119" s="937"/>
      <c r="CR119" s="937"/>
      <c r="CS119" s="937"/>
      <c r="CT119" s="937"/>
      <c r="CU119" s="937"/>
      <c r="CV119" s="937"/>
      <c r="CW119" s="937"/>
      <c r="CX119" s="937"/>
      <c r="CY119" s="937"/>
      <c r="CZ119" s="937"/>
      <c r="DA119" s="937"/>
      <c r="DB119" s="937"/>
      <c r="DC119" s="937"/>
      <c r="DD119" s="937"/>
      <c r="DE119" s="937"/>
      <c r="DF119" s="938"/>
      <c r="DG119" s="976" t="s">
        <v>65</v>
      </c>
      <c r="DH119" s="958"/>
      <c r="DI119" s="958"/>
      <c r="DJ119" s="958"/>
      <c r="DK119" s="959"/>
      <c r="DL119" s="957" t="s">
        <v>65</v>
      </c>
      <c r="DM119" s="958"/>
      <c r="DN119" s="958"/>
      <c r="DO119" s="958"/>
      <c r="DP119" s="959"/>
      <c r="DQ119" s="957" t="s">
        <v>65</v>
      </c>
      <c r="DR119" s="958"/>
      <c r="DS119" s="958"/>
      <c r="DT119" s="958"/>
      <c r="DU119" s="959"/>
      <c r="DV119" s="960" t="s">
        <v>65</v>
      </c>
      <c r="DW119" s="961"/>
      <c r="DX119" s="961"/>
      <c r="DY119" s="961"/>
      <c r="DZ119" s="962"/>
    </row>
    <row r="120" spans="1:130" s="90" customFormat="1" ht="26.25" customHeight="1" x14ac:dyDescent="0.2">
      <c r="A120" s="1030"/>
      <c r="B120" s="921"/>
      <c r="C120" s="894" t="s">
        <v>385</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65</v>
      </c>
      <c r="AB120" s="931"/>
      <c r="AC120" s="931"/>
      <c r="AD120" s="931"/>
      <c r="AE120" s="932"/>
      <c r="AF120" s="933" t="s">
        <v>65</v>
      </c>
      <c r="AG120" s="931"/>
      <c r="AH120" s="931"/>
      <c r="AI120" s="931"/>
      <c r="AJ120" s="932"/>
      <c r="AK120" s="933" t="s">
        <v>65</v>
      </c>
      <c r="AL120" s="931"/>
      <c r="AM120" s="931"/>
      <c r="AN120" s="931"/>
      <c r="AO120" s="932"/>
      <c r="AP120" s="934" t="s">
        <v>65</v>
      </c>
      <c r="AQ120" s="935"/>
      <c r="AR120" s="935"/>
      <c r="AS120" s="935"/>
      <c r="AT120" s="936"/>
      <c r="AU120" s="963" t="s">
        <v>409</v>
      </c>
      <c r="AV120" s="964"/>
      <c r="AW120" s="964"/>
      <c r="AX120" s="964"/>
      <c r="AY120" s="965"/>
      <c r="AZ120" s="901" t="s">
        <v>410</v>
      </c>
      <c r="BA120" s="869"/>
      <c r="BB120" s="869"/>
      <c r="BC120" s="869"/>
      <c r="BD120" s="869"/>
      <c r="BE120" s="869"/>
      <c r="BF120" s="869"/>
      <c r="BG120" s="869"/>
      <c r="BH120" s="869"/>
      <c r="BI120" s="869"/>
      <c r="BJ120" s="869"/>
      <c r="BK120" s="869"/>
      <c r="BL120" s="869"/>
      <c r="BM120" s="869"/>
      <c r="BN120" s="869"/>
      <c r="BO120" s="869"/>
      <c r="BP120" s="870"/>
      <c r="BQ120" s="902">
        <v>60567448</v>
      </c>
      <c r="BR120" s="903"/>
      <c r="BS120" s="903"/>
      <c r="BT120" s="903"/>
      <c r="BU120" s="903"/>
      <c r="BV120" s="903">
        <v>62729555</v>
      </c>
      <c r="BW120" s="903"/>
      <c r="BX120" s="903"/>
      <c r="BY120" s="903"/>
      <c r="BZ120" s="903"/>
      <c r="CA120" s="903">
        <v>67757361</v>
      </c>
      <c r="CB120" s="903"/>
      <c r="CC120" s="903"/>
      <c r="CD120" s="903"/>
      <c r="CE120" s="903"/>
      <c r="CF120" s="916">
        <v>130.69999999999999</v>
      </c>
      <c r="CG120" s="917"/>
      <c r="CH120" s="917"/>
      <c r="CI120" s="917"/>
      <c r="CJ120" s="917"/>
      <c r="CK120" s="978" t="s">
        <v>411</v>
      </c>
      <c r="CL120" s="979"/>
      <c r="CM120" s="979"/>
      <c r="CN120" s="979"/>
      <c r="CO120" s="980"/>
      <c r="CP120" s="986" t="s">
        <v>351</v>
      </c>
      <c r="CQ120" s="987"/>
      <c r="CR120" s="987"/>
      <c r="CS120" s="987"/>
      <c r="CT120" s="987"/>
      <c r="CU120" s="987"/>
      <c r="CV120" s="987"/>
      <c r="CW120" s="987"/>
      <c r="CX120" s="987"/>
      <c r="CY120" s="987"/>
      <c r="CZ120" s="987"/>
      <c r="DA120" s="987"/>
      <c r="DB120" s="987"/>
      <c r="DC120" s="987"/>
      <c r="DD120" s="987"/>
      <c r="DE120" s="987"/>
      <c r="DF120" s="988"/>
      <c r="DG120" s="902" t="s">
        <v>65</v>
      </c>
      <c r="DH120" s="903"/>
      <c r="DI120" s="903"/>
      <c r="DJ120" s="903"/>
      <c r="DK120" s="903"/>
      <c r="DL120" s="903">
        <v>3595312</v>
      </c>
      <c r="DM120" s="903"/>
      <c r="DN120" s="903"/>
      <c r="DO120" s="903"/>
      <c r="DP120" s="903"/>
      <c r="DQ120" s="903">
        <v>4229709</v>
      </c>
      <c r="DR120" s="903"/>
      <c r="DS120" s="903"/>
      <c r="DT120" s="903"/>
      <c r="DU120" s="903"/>
      <c r="DV120" s="904">
        <v>8.1999999999999993</v>
      </c>
      <c r="DW120" s="904"/>
      <c r="DX120" s="904"/>
      <c r="DY120" s="904"/>
      <c r="DZ120" s="905"/>
    </row>
    <row r="121" spans="1:130" s="90" customFormat="1" ht="26.25" customHeight="1" x14ac:dyDescent="0.2">
      <c r="A121" s="1030"/>
      <c r="B121" s="921"/>
      <c r="C121" s="946" t="s">
        <v>412</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930" t="s">
        <v>65</v>
      </c>
      <c r="AB121" s="931"/>
      <c r="AC121" s="931"/>
      <c r="AD121" s="931"/>
      <c r="AE121" s="932"/>
      <c r="AF121" s="933" t="s">
        <v>65</v>
      </c>
      <c r="AG121" s="931"/>
      <c r="AH121" s="931"/>
      <c r="AI121" s="931"/>
      <c r="AJ121" s="932"/>
      <c r="AK121" s="933" t="s">
        <v>65</v>
      </c>
      <c r="AL121" s="931"/>
      <c r="AM121" s="931"/>
      <c r="AN121" s="931"/>
      <c r="AO121" s="932"/>
      <c r="AP121" s="934" t="s">
        <v>65</v>
      </c>
      <c r="AQ121" s="935"/>
      <c r="AR121" s="935"/>
      <c r="AS121" s="935"/>
      <c r="AT121" s="936"/>
      <c r="AU121" s="966"/>
      <c r="AV121" s="967"/>
      <c r="AW121" s="967"/>
      <c r="AX121" s="967"/>
      <c r="AY121" s="968"/>
      <c r="AZ121" s="894" t="s">
        <v>413</v>
      </c>
      <c r="BA121" s="895"/>
      <c r="BB121" s="895"/>
      <c r="BC121" s="895"/>
      <c r="BD121" s="895"/>
      <c r="BE121" s="895"/>
      <c r="BF121" s="895"/>
      <c r="BG121" s="895"/>
      <c r="BH121" s="895"/>
      <c r="BI121" s="895"/>
      <c r="BJ121" s="895"/>
      <c r="BK121" s="895"/>
      <c r="BL121" s="895"/>
      <c r="BM121" s="895"/>
      <c r="BN121" s="895"/>
      <c r="BO121" s="895"/>
      <c r="BP121" s="896"/>
      <c r="BQ121" s="897">
        <v>17642370</v>
      </c>
      <c r="BR121" s="898"/>
      <c r="BS121" s="898"/>
      <c r="BT121" s="898"/>
      <c r="BU121" s="898"/>
      <c r="BV121" s="898">
        <v>16505677</v>
      </c>
      <c r="BW121" s="898"/>
      <c r="BX121" s="898"/>
      <c r="BY121" s="898"/>
      <c r="BZ121" s="898"/>
      <c r="CA121" s="898">
        <v>15891365</v>
      </c>
      <c r="CB121" s="898"/>
      <c r="CC121" s="898"/>
      <c r="CD121" s="898"/>
      <c r="CE121" s="898"/>
      <c r="CF121" s="892">
        <v>30.7</v>
      </c>
      <c r="CG121" s="893"/>
      <c r="CH121" s="893"/>
      <c r="CI121" s="893"/>
      <c r="CJ121" s="893"/>
      <c r="CK121" s="981"/>
      <c r="CL121" s="982"/>
      <c r="CM121" s="982"/>
      <c r="CN121" s="982"/>
      <c r="CO121" s="983"/>
      <c r="CP121" s="991" t="s">
        <v>347</v>
      </c>
      <c r="CQ121" s="992"/>
      <c r="CR121" s="992"/>
      <c r="CS121" s="992"/>
      <c r="CT121" s="992"/>
      <c r="CU121" s="992"/>
      <c r="CV121" s="992"/>
      <c r="CW121" s="992"/>
      <c r="CX121" s="992"/>
      <c r="CY121" s="992"/>
      <c r="CZ121" s="992"/>
      <c r="DA121" s="992"/>
      <c r="DB121" s="992"/>
      <c r="DC121" s="992"/>
      <c r="DD121" s="992"/>
      <c r="DE121" s="992"/>
      <c r="DF121" s="993"/>
      <c r="DG121" s="897" t="s">
        <v>65</v>
      </c>
      <c r="DH121" s="898"/>
      <c r="DI121" s="898"/>
      <c r="DJ121" s="898"/>
      <c r="DK121" s="898"/>
      <c r="DL121" s="898" t="s">
        <v>65</v>
      </c>
      <c r="DM121" s="898"/>
      <c r="DN121" s="898"/>
      <c r="DO121" s="898"/>
      <c r="DP121" s="898"/>
      <c r="DQ121" s="898" t="s">
        <v>65</v>
      </c>
      <c r="DR121" s="898"/>
      <c r="DS121" s="898"/>
      <c r="DT121" s="898"/>
      <c r="DU121" s="898"/>
      <c r="DV121" s="899" t="s">
        <v>65</v>
      </c>
      <c r="DW121" s="899"/>
      <c r="DX121" s="899"/>
      <c r="DY121" s="899"/>
      <c r="DZ121" s="900"/>
    </row>
    <row r="122" spans="1:130" s="90" customFormat="1" ht="26.25" customHeight="1" x14ac:dyDescent="0.2">
      <c r="A122" s="1030"/>
      <c r="B122" s="921"/>
      <c r="C122" s="894" t="s">
        <v>395</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t="s">
        <v>65</v>
      </c>
      <c r="AB122" s="931"/>
      <c r="AC122" s="931"/>
      <c r="AD122" s="931"/>
      <c r="AE122" s="932"/>
      <c r="AF122" s="933" t="s">
        <v>65</v>
      </c>
      <c r="AG122" s="931"/>
      <c r="AH122" s="931"/>
      <c r="AI122" s="931"/>
      <c r="AJ122" s="932"/>
      <c r="AK122" s="933" t="s">
        <v>65</v>
      </c>
      <c r="AL122" s="931"/>
      <c r="AM122" s="931"/>
      <c r="AN122" s="931"/>
      <c r="AO122" s="932"/>
      <c r="AP122" s="934" t="s">
        <v>65</v>
      </c>
      <c r="AQ122" s="935"/>
      <c r="AR122" s="935"/>
      <c r="AS122" s="935"/>
      <c r="AT122" s="936"/>
      <c r="AU122" s="966"/>
      <c r="AV122" s="967"/>
      <c r="AW122" s="967"/>
      <c r="AX122" s="967"/>
      <c r="AY122" s="968"/>
      <c r="AZ122" s="945" t="s">
        <v>414</v>
      </c>
      <c r="BA122" s="937"/>
      <c r="BB122" s="937"/>
      <c r="BC122" s="937"/>
      <c r="BD122" s="937"/>
      <c r="BE122" s="937"/>
      <c r="BF122" s="937"/>
      <c r="BG122" s="937"/>
      <c r="BH122" s="937"/>
      <c r="BI122" s="937"/>
      <c r="BJ122" s="937"/>
      <c r="BK122" s="937"/>
      <c r="BL122" s="937"/>
      <c r="BM122" s="937"/>
      <c r="BN122" s="937"/>
      <c r="BO122" s="937"/>
      <c r="BP122" s="938"/>
      <c r="BQ122" s="971">
        <v>14444181</v>
      </c>
      <c r="BR122" s="972"/>
      <c r="BS122" s="972"/>
      <c r="BT122" s="972"/>
      <c r="BU122" s="972"/>
      <c r="BV122" s="972">
        <v>12535384</v>
      </c>
      <c r="BW122" s="972"/>
      <c r="BX122" s="972"/>
      <c r="BY122" s="972"/>
      <c r="BZ122" s="972"/>
      <c r="CA122" s="972">
        <v>10820201</v>
      </c>
      <c r="CB122" s="972"/>
      <c r="CC122" s="972"/>
      <c r="CD122" s="972"/>
      <c r="CE122" s="972"/>
      <c r="CF122" s="989">
        <v>20.9</v>
      </c>
      <c r="CG122" s="990"/>
      <c r="CH122" s="990"/>
      <c r="CI122" s="990"/>
      <c r="CJ122" s="990"/>
      <c r="CK122" s="981"/>
      <c r="CL122" s="982"/>
      <c r="CM122" s="982"/>
      <c r="CN122" s="982"/>
      <c r="CO122" s="983"/>
      <c r="CP122" s="991" t="s">
        <v>349</v>
      </c>
      <c r="CQ122" s="992"/>
      <c r="CR122" s="992"/>
      <c r="CS122" s="992"/>
      <c r="CT122" s="992"/>
      <c r="CU122" s="992"/>
      <c r="CV122" s="992"/>
      <c r="CW122" s="992"/>
      <c r="CX122" s="992"/>
      <c r="CY122" s="992"/>
      <c r="CZ122" s="992"/>
      <c r="DA122" s="992"/>
      <c r="DB122" s="992"/>
      <c r="DC122" s="992"/>
      <c r="DD122" s="992"/>
      <c r="DE122" s="992"/>
      <c r="DF122" s="993"/>
      <c r="DG122" s="897" t="s">
        <v>65</v>
      </c>
      <c r="DH122" s="898"/>
      <c r="DI122" s="898"/>
      <c r="DJ122" s="898"/>
      <c r="DK122" s="898"/>
      <c r="DL122" s="898" t="s">
        <v>65</v>
      </c>
      <c r="DM122" s="898"/>
      <c r="DN122" s="898"/>
      <c r="DO122" s="898"/>
      <c r="DP122" s="898"/>
      <c r="DQ122" s="898" t="s">
        <v>65</v>
      </c>
      <c r="DR122" s="898"/>
      <c r="DS122" s="898"/>
      <c r="DT122" s="898"/>
      <c r="DU122" s="898"/>
      <c r="DV122" s="899" t="s">
        <v>65</v>
      </c>
      <c r="DW122" s="899"/>
      <c r="DX122" s="899"/>
      <c r="DY122" s="899"/>
      <c r="DZ122" s="900"/>
    </row>
    <row r="123" spans="1:130" s="90" customFormat="1" ht="26.25" customHeight="1" x14ac:dyDescent="0.2">
      <c r="A123" s="1030"/>
      <c r="B123" s="921"/>
      <c r="C123" s="894" t="s">
        <v>401</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v>35854</v>
      </c>
      <c r="AB123" s="931"/>
      <c r="AC123" s="931"/>
      <c r="AD123" s="931"/>
      <c r="AE123" s="932"/>
      <c r="AF123" s="933">
        <v>35612</v>
      </c>
      <c r="AG123" s="931"/>
      <c r="AH123" s="931"/>
      <c r="AI123" s="931"/>
      <c r="AJ123" s="932"/>
      <c r="AK123" s="933">
        <v>34696</v>
      </c>
      <c r="AL123" s="931"/>
      <c r="AM123" s="931"/>
      <c r="AN123" s="931"/>
      <c r="AO123" s="932"/>
      <c r="AP123" s="934">
        <v>0.1</v>
      </c>
      <c r="AQ123" s="935"/>
      <c r="AR123" s="935"/>
      <c r="AS123" s="935"/>
      <c r="AT123" s="936"/>
      <c r="AU123" s="969"/>
      <c r="AV123" s="970"/>
      <c r="AW123" s="970"/>
      <c r="AX123" s="970"/>
      <c r="AY123" s="970"/>
      <c r="AZ123" s="113" t="s">
        <v>121</v>
      </c>
      <c r="BA123" s="113"/>
      <c r="BB123" s="113"/>
      <c r="BC123" s="113"/>
      <c r="BD123" s="113"/>
      <c r="BE123" s="113"/>
      <c r="BF123" s="113"/>
      <c r="BG123" s="113"/>
      <c r="BH123" s="113"/>
      <c r="BI123" s="113"/>
      <c r="BJ123" s="113"/>
      <c r="BK123" s="113"/>
      <c r="BL123" s="113"/>
      <c r="BM123" s="113"/>
      <c r="BN123" s="113"/>
      <c r="BO123" s="949" t="s">
        <v>415</v>
      </c>
      <c r="BP123" s="977"/>
      <c r="BQ123" s="1036">
        <v>92653999</v>
      </c>
      <c r="BR123" s="1003"/>
      <c r="BS123" s="1003"/>
      <c r="BT123" s="1003"/>
      <c r="BU123" s="1003"/>
      <c r="BV123" s="1003">
        <v>91770616</v>
      </c>
      <c r="BW123" s="1003"/>
      <c r="BX123" s="1003"/>
      <c r="BY123" s="1003"/>
      <c r="BZ123" s="1003"/>
      <c r="CA123" s="1003">
        <v>94468927</v>
      </c>
      <c r="CB123" s="1003"/>
      <c r="CC123" s="1003"/>
      <c r="CD123" s="1003"/>
      <c r="CE123" s="1003"/>
      <c r="CF123" s="973"/>
      <c r="CG123" s="974"/>
      <c r="CH123" s="974"/>
      <c r="CI123" s="974"/>
      <c r="CJ123" s="975"/>
      <c r="CK123" s="981"/>
      <c r="CL123" s="982"/>
      <c r="CM123" s="982"/>
      <c r="CN123" s="982"/>
      <c r="CO123" s="983"/>
      <c r="CP123" s="991" t="s">
        <v>348</v>
      </c>
      <c r="CQ123" s="992"/>
      <c r="CR123" s="992"/>
      <c r="CS123" s="992"/>
      <c r="CT123" s="992"/>
      <c r="CU123" s="992"/>
      <c r="CV123" s="992"/>
      <c r="CW123" s="992"/>
      <c r="CX123" s="992"/>
      <c r="CY123" s="992"/>
      <c r="CZ123" s="992"/>
      <c r="DA123" s="992"/>
      <c r="DB123" s="992"/>
      <c r="DC123" s="992"/>
      <c r="DD123" s="992"/>
      <c r="DE123" s="992"/>
      <c r="DF123" s="993"/>
      <c r="DG123" s="930" t="s">
        <v>65</v>
      </c>
      <c r="DH123" s="931"/>
      <c r="DI123" s="931"/>
      <c r="DJ123" s="931"/>
      <c r="DK123" s="932"/>
      <c r="DL123" s="933" t="s">
        <v>65</v>
      </c>
      <c r="DM123" s="931"/>
      <c r="DN123" s="931"/>
      <c r="DO123" s="931"/>
      <c r="DP123" s="932"/>
      <c r="DQ123" s="933" t="s">
        <v>65</v>
      </c>
      <c r="DR123" s="931"/>
      <c r="DS123" s="931"/>
      <c r="DT123" s="931"/>
      <c r="DU123" s="932"/>
      <c r="DV123" s="934" t="s">
        <v>65</v>
      </c>
      <c r="DW123" s="935"/>
      <c r="DX123" s="935"/>
      <c r="DY123" s="935"/>
      <c r="DZ123" s="936"/>
    </row>
    <row r="124" spans="1:130" s="90" customFormat="1" ht="26.25" customHeight="1" thickBot="1" x14ac:dyDescent="0.25">
      <c r="A124" s="1030"/>
      <c r="B124" s="921"/>
      <c r="C124" s="894" t="s">
        <v>404</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65</v>
      </c>
      <c r="AB124" s="931"/>
      <c r="AC124" s="931"/>
      <c r="AD124" s="931"/>
      <c r="AE124" s="932"/>
      <c r="AF124" s="933" t="s">
        <v>65</v>
      </c>
      <c r="AG124" s="931"/>
      <c r="AH124" s="931"/>
      <c r="AI124" s="931"/>
      <c r="AJ124" s="932"/>
      <c r="AK124" s="933" t="s">
        <v>65</v>
      </c>
      <c r="AL124" s="931"/>
      <c r="AM124" s="931"/>
      <c r="AN124" s="931"/>
      <c r="AO124" s="932"/>
      <c r="AP124" s="934" t="s">
        <v>65</v>
      </c>
      <c r="AQ124" s="935"/>
      <c r="AR124" s="935"/>
      <c r="AS124" s="935"/>
      <c r="AT124" s="936"/>
      <c r="AU124" s="1032" t="s">
        <v>416</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t="s">
        <v>65</v>
      </c>
      <c r="BR124" s="999"/>
      <c r="BS124" s="999"/>
      <c r="BT124" s="999"/>
      <c r="BU124" s="999"/>
      <c r="BV124" s="999" t="s">
        <v>65</v>
      </c>
      <c r="BW124" s="999"/>
      <c r="BX124" s="999"/>
      <c r="BY124" s="999"/>
      <c r="BZ124" s="999"/>
      <c r="CA124" s="999" t="s">
        <v>65</v>
      </c>
      <c r="CB124" s="999"/>
      <c r="CC124" s="999"/>
      <c r="CD124" s="999"/>
      <c r="CE124" s="999"/>
      <c r="CF124" s="1000"/>
      <c r="CG124" s="1001"/>
      <c r="CH124" s="1001"/>
      <c r="CI124" s="1001"/>
      <c r="CJ124" s="1002"/>
      <c r="CK124" s="984"/>
      <c r="CL124" s="984"/>
      <c r="CM124" s="984"/>
      <c r="CN124" s="984"/>
      <c r="CO124" s="985"/>
      <c r="CP124" s="991" t="s">
        <v>417</v>
      </c>
      <c r="CQ124" s="992"/>
      <c r="CR124" s="992"/>
      <c r="CS124" s="992"/>
      <c r="CT124" s="992"/>
      <c r="CU124" s="992"/>
      <c r="CV124" s="992"/>
      <c r="CW124" s="992"/>
      <c r="CX124" s="992"/>
      <c r="CY124" s="992"/>
      <c r="CZ124" s="992"/>
      <c r="DA124" s="992"/>
      <c r="DB124" s="992"/>
      <c r="DC124" s="992"/>
      <c r="DD124" s="992"/>
      <c r="DE124" s="992"/>
      <c r="DF124" s="993"/>
      <c r="DG124" s="976">
        <v>3614647</v>
      </c>
      <c r="DH124" s="958"/>
      <c r="DI124" s="958"/>
      <c r="DJ124" s="958"/>
      <c r="DK124" s="959"/>
      <c r="DL124" s="957" t="s">
        <v>65</v>
      </c>
      <c r="DM124" s="958"/>
      <c r="DN124" s="958"/>
      <c r="DO124" s="958"/>
      <c r="DP124" s="959"/>
      <c r="DQ124" s="957" t="s">
        <v>65</v>
      </c>
      <c r="DR124" s="958"/>
      <c r="DS124" s="958"/>
      <c r="DT124" s="958"/>
      <c r="DU124" s="959"/>
      <c r="DV124" s="960" t="s">
        <v>65</v>
      </c>
      <c r="DW124" s="961"/>
      <c r="DX124" s="961"/>
      <c r="DY124" s="961"/>
      <c r="DZ124" s="962"/>
    </row>
    <row r="125" spans="1:130" s="90" customFormat="1" ht="26.25" customHeight="1" x14ac:dyDescent="0.2">
      <c r="A125" s="1030"/>
      <c r="B125" s="921"/>
      <c r="C125" s="894" t="s">
        <v>406</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65</v>
      </c>
      <c r="AB125" s="931"/>
      <c r="AC125" s="931"/>
      <c r="AD125" s="931"/>
      <c r="AE125" s="932"/>
      <c r="AF125" s="933" t="s">
        <v>65</v>
      </c>
      <c r="AG125" s="931"/>
      <c r="AH125" s="931"/>
      <c r="AI125" s="931"/>
      <c r="AJ125" s="932"/>
      <c r="AK125" s="933" t="s">
        <v>65</v>
      </c>
      <c r="AL125" s="931"/>
      <c r="AM125" s="931"/>
      <c r="AN125" s="931"/>
      <c r="AO125" s="932"/>
      <c r="AP125" s="934" t="s">
        <v>65</v>
      </c>
      <c r="AQ125" s="935"/>
      <c r="AR125" s="935"/>
      <c r="AS125" s="935"/>
      <c r="AT125" s="936"/>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2"/>
      <c r="BR125" s="92"/>
      <c r="BS125" s="92"/>
      <c r="BT125" s="92"/>
      <c r="BU125" s="92"/>
      <c r="BV125" s="92"/>
      <c r="BW125" s="92"/>
      <c r="BX125" s="92"/>
      <c r="BY125" s="92"/>
      <c r="BZ125" s="92"/>
      <c r="CA125" s="92"/>
      <c r="CB125" s="92"/>
      <c r="CC125" s="92"/>
      <c r="CD125" s="92"/>
      <c r="CE125" s="92"/>
      <c r="CF125" s="92"/>
      <c r="CG125" s="92"/>
      <c r="CH125" s="92"/>
      <c r="CI125" s="92"/>
      <c r="CJ125" s="114"/>
      <c r="CK125" s="994" t="s">
        <v>418</v>
      </c>
      <c r="CL125" s="979"/>
      <c r="CM125" s="979"/>
      <c r="CN125" s="979"/>
      <c r="CO125" s="980"/>
      <c r="CP125" s="901" t="s">
        <v>419</v>
      </c>
      <c r="CQ125" s="869"/>
      <c r="CR125" s="869"/>
      <c r="CS125" s="869"/>
      <c r="CT125" s="869"/>
      <c r="CU125" s="869"/>
      <c r="CV125" s="869"/>
      <c r="CW125" s="869"/>
      <c r="CX125" s="869"/>
      <c r="CY125" s="869"/>
      <c r="CZ125" s="869"/>
      <c r="DA125" s="869"/>
      <c r="DB125" s="869"/>
      <c r="DC125" s="869"/>
      <c r="DD125" s="869"/>
      <c r="DE125" s="869"/>
      <c r="DF125" s="870"/>
      <c r="DG125" s="902" t="s">
        <v>65</v>
      </c>
      <c r="DH125" s="903"/>
      <c r="DI125" s="903"/>
      <c r="DJ125" s="903"/>
      <c r="DK125" s="903"/>
      <c r="DL125" s="903" t="s">
        <v>65</v>
      </c>
      <c r="DM125" s="903"/>
      <c r="DN125" s="903"/>
      <c r="DO125" s="903"/>
      <c r="DP125" s="903"/>
      <c r="DQ125" s="903" t="s">
        <v>65</v>
      </c>
      <c r="DR125" s="903"/>
      <c r="DS125" s="903"/>
      <c r="DT125" s="903"/>
      <c r="DU125" s="903"/>
      <c r="DV125" s="904" t="s">
        <v>65</v>
      </c>
      <c r="DW125" s="904"/>
      <c r="DX125" s="904"/>
      <c r="DY125" s="904"/>
      <c r="DZ125" s="905"/>
    </row>
    <row r="126" spans="1:130" s="90" customFormat="1" ht="26.25" customHeight="1" thickBot="1" x14ac:dyDescent="0.25">
      <c r="A126" s="1030"/>
      <c r="B126" s="921"/>
      <c r="C126" s="894" t="s">
        <v>408</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v>282149</v>
      </c>
      <c r="AB126" s="931"/>
      <c r="AC126" s="931"/>
      <c r="AD126" s="931"/>
      <c r="AE126" s="932"/>
      <c r="AF126" s="933">
        <v>453397</v>
      </c>
      <c r="AG126" s="931"/>
      <c r="AH126" s="931"/>
      <c r="AI126" s="931"/>
      <c r="AJ126" s="932"/>
      <c r="AK126" s="933">
        <v>744774</v>
      </c>
      <c r="AL126" s="931"/>
      <c r="AM126" s="931"/>
      <c r="AN126" s="931"/>
      <c r="AO126" s="932"/>
      <c r="AP126" s="934">
        <v>1.4</v>
      </c>
      <c r="AQ126" s="935"/>
      <c r="AR126" s="935"/>
      <c r="AS126" s="935"/>
      <c r="AT126" s="936"/>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115"/>
      <c r="CE126" s="115"/>
      <c r="CF126" s="115"/>
      <c r="CG126" s="92"/>
      <c r="CH126" s="92"/>
      <c r="CI126" s="92"/>
      <c r="CJ126" s="114"/>
      <c r="CK126" s="995"/>
      <c r="CL126" s="982"/>
      <c r="CM126" s="982"/>
      <c r="CN126" s="982"/>
      <c r="CO126" s="983"/>
      <c r="CP126" s="894" t="s">
        <v>420</v>
      </c>
      <c r="CQ126" s="895"/>
      <c r="CR126" s="895"/>
      <c r="CS126" s="895"/>
      <c r="CT126" s="895"/>
      <c r="CU126" s="895"/>
      <c r="CV126" s="895"/>
      <c r="CW126" s="895"/>
      <c r="CX126" s="895"/>
      <c r="CY126" s="895"/>
      <c r="CZ126" s="895"/>
      <c r="DA126" s="895"/>
      <c r="DB126" s="895"/>
      <c r="DC126" s="895"/>
      <c r="DD126" s="895"/>
      <c r="DE126" s="895"/>
      <c r="DF126" s="896"/>
      <c r="DG126" s="897" t="s">
        <v>65</v>
      </c>
      <c r="DH126" s="898"/>
      <c r="DI126" s="898"/>
      <c r="DJ126" s="898"/>
      <c r="DK126" s="898"/>
      <c r="DL126" s="898" t="s">
        <v>65</v>
      </c>
      <c r="DM126" s="898"/>
      <c r="DN126" s="898"/>
      <c r="DO126" s="898"/>
      <c r="DP126" s="898"/>
      <c r="DQ126" s="898" t="s">
        <v>65</v>
      </c>
      <c r="DR126" s="898"/>
      <c r="DS126" s="898"/>
      <c r="DT126" s="898"/>
      <c r="DU126" s="898"/>
      <c r="DV126" s="899" t="s">
        <v>65</v>
      </c>
      <c r="DW126" s="899"/>
      <c r="DX126" s="899"/>
      <c r="DY126" s="899"/>
      <c r="DZ126" s="900"/>
    </row>
    <row r="127" spans="1:130" s="90" customFormat="1" ht="26.25" customHeight="1" x14ac:dyDescent="0.2">
      <c r="A127" s="1031"/>
      <c r="B127" s="923"/>
      <c r="C127" s="945" t="s">
        <v>421</v>
      </c>
      <c r="D127" s="937"/>
      <c r="E127" s="937"/>
      <c r="F127" s="937"/>
      <c r="G127" s="937"/>
      <c r="H127" s="937"/>
      <c r="I127" s="937"/>
      <c r="J127" s="937"/>
      <c r="K127" s="937"/>
      <c r="L127" s="937"/>
      <c r="M127" s="937"/>
      <c r="N127" s="937"/>
      <c r="O127" s="937"/>
      <c r="P127" s="937"/>
      <c r="Q127" s="937"/>
      <c r="R127" s="937"/>
      <c r="S127" s="937"/>
      <c r="T127" s="937"/>
      <c r="U127" s="937"/>
      <c r="V127" s="937"/>
      <c r="W127" s="937"/>
      <c r="X127" s="937"/>
      <c r="Y127" s="937"/>
      <c r="Z127" s="938"/>
      <c r="AA127" s="930" t="s">
        <v>65</v>
      </c>
      <c r="AB127" s="931"/>
      <c r="AC127" s="931"/>
      <c r="AD127" s="931"/>
      <c r="AE127" s="932"/>
      <c r="AF127" s="933" t="s">
        <v>65</v>
      </c>
      <c r="AG127" s="931"/>
      <c r="AH127" s="931"/>
      <c r="AI127" s="931"/>
      <c r="AJ127" s="932"/>
      <c r="AK127" s="933" t="s">
        <v>65</v>
      </c>
      <c r="AL127" s="931"/>
      <c r="AM127" s="931"/>
      <c r="AN127" s="931"/>
      <c r="AO127" s="932"/>
      <c r="AP127" s="934" t="s">
        <v>65</v>
      </c>
      <c r="AQ127" s="935"/>
      <c r="AR127" s="935"/>
      <c r="AS127" s="935"/>
      <c r="AT127" s="936"/>
      <c r="AU127" s="92"/>
      <c r="AV127" s="92"/>
      <c r="AW127" s="92"/>
      <c r="AX127" s="1004" t="s">
        <v>422</v>
      </c>
      <c r="AY127" s="1005"/>
      <c r="AZ127" s="1005"/>
      <c r="BA127" s="1005"/>
      <c r="BB127" s="1005"/>
      <c r="BC127" s="1005"/>
      <c r="BD127" s="1005"/>
      <c r="BE127" s="1006"/>
      <c r="BF127" s="1007" t="s">
        <v>423</v>
      </c>
      <c r="BG127" s="1005"/>
      <c r="BH127" s="1005"/>
      <c r="BI127" s="1005"/>
      <c r="BJ127" s="1005"/>
      <c r="BK127" s="1005"/>
      <c r="BL127" s="1006"/>
      <c r="BM127" s="1007" t="s">
        <v>424</v>
      </c>
      <c r="BN127" s="1005"/>
      <c r="BO127" s="1005"/>
      <c r="BP127" s="1005"/>
      <c r="BQ127" s="1005"/>
      <c r="BR127" s="1005"/>
      <c r="BS127" s="1006"/>
      <c r="BT127" s="1007" t="s">
        <v>425</v>
      </c>
      <c r="BU127" s="1005"/>
      <c r="BV127" s="1005"/>
      <c r="BW127" s="1005"/>
      <c r="BX127" s="1005"/>
      <c r="BY127" s="1005"/>
      <c r="BZ127" s="1028"/>
      <c r="CA127" s="92"/>
      <c r="CB127" s="92"/>
      <c r="CC127" s="92"/>
      <c r="CD127" s="115"/>
      <c r="CE127" s="115"/>
      <c r="CF127" s="115"/>
      <c r="CG127" s="92"/>
      <c r="CH127" s="92"/>
      <c r="CI127" s="92"/>
      <c r="CJ127" s="114"/>
      <c r="CK127" s="995"/>
      <c r="CL127" s="982"/>
      <c r="CM127" s="982"/>
      <c r="CN127" s="982"/>
      <c r="CO127" s="983"/>
      <c r="CP127" s="894" t="s">
        <v>426</v>
      </c>
      <c r="CQ127" s="895"/>
      <c r="CR127" s="895"/>
      <c r="CS127" s="895"/>
      <c r="CT127" s="895"/>
      <c r="CU127" s="895"/>
      <c r="CV127" s="895"/>
      <c r="CW127" s="895"/>
      <c r="CX127" s="895"/>
      <c r="CY127" s="895"/>
      <c r="CZ127" s="895"/>
      <c r="DA127" s="895"/>
      <c r="DB127" s="895"/>
      <c r="DC127" s="895"/>
      <c r="DD127" s="895"/>
      <c r="DE127" s="895"/>
      <c r="DF127" s="896"/>
      <c r="DG127" s="897" t="s">
        <v>65</v>
      </c>
      <c r="DH127" s="898"/>
      <c r="DI127" s="898"/>
      <c r="DJ127" s="898"/>
      <c r="DK127" s="898"/>
      <c r="DL127" s="898" t="s">
        <v>65</v>
      </c>
      <c r="DM127" s="898"/>
      <c r="DN127" s="898"/>
      <c r="DO127" s="898"/>
      <c r="DP127" s="898"/>
      <c r="DQ127" s="898" t="s">
        <v>65</v>
      </c>
      <c r="DR127" s="898"/>
      <c r="DS127" s="898"/>
      <c r="DT127" s="898"/>
      <c r="DU127" s="898"/>
      <c r="DV127" s="899" t="s">
        <v>65</v>
      </c>
      <c r="DW127" s="899"/>
      <c r="DX127" s="899"/>
      <c r="DY127" s="899"/>
      <c r="DZ127" s="900"/>
    </row>
    <row r="128" spans="1:130" s="90" customFormat="1" ht="26.25" customHeight="1" thickBot="1" x14ac:dyDescent="0.25">
      <c r="A128" s="1014" t="s">
        <v>427</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428</v>
      </c>
      <c r="X128" s="1016"/>
      <c r="Y128" s="1016"/>
      <c r="Z128" s="1017"/>
      <c r="AA128" s="1018">
        <v>1413642</v>
      </c>
      <c r="AB128" s="1019"/>
      <c r="AC128" s="1019"/>
      <c r="AD128" s="1019"/>
      <c r="AE128" s="1020"/>
      <c r="AF128" s="1021">
        <v>1431214</v>
      </c>
      <c r="AG128" s="1019"/>
      <c r="AH128" s="1019"/>
      <c r="AI128" s="1019"/>
      <c r="AJ128" s="1020"/>
      <c r="AK128" s="1021">
        <v>1368025</v>
      </c>
      <c r="AL128" s="1019"/>
      <c r="AM128" s="1019"/>
      <c r="AN128" s="1019"/>
      <c r="AO128" s="1020"/>
      <c r="AP128" s="1022"/>
      <c r="AQ128" s="1023"/>
      <c r="AR128" s="1023"/>
      <c r="AS128" s="1023"/>
      <c r="AT128" s="1024"/>
      <c r="AU128" s="92"/>
      <c r="AV128" s="92"/>
      <c r="AW128" s="92"/>
      <c r="AX128" s="868" t="s">
        <v>429</v>
      </c>
      <c r="AY128" s="869"/>
      <c r="AZ128" s="869"/>
      <c r="BA128" s="869"/>
      <c r="BB128" s="869"/>
      <c r="BC128" s="869"/>
      <c r="BD128" s="869"/>
      <c r="BE128" s="870"/>
      <c r="BF128" s="1025" t="s">
        <v>65</v>
      </c>
      <c r="BG128" s="1026"/>
      <c r="BH128" s="1026"/>
      <c r="BI128" s="1026"/>
      <c r="BJ128" s="1026"/>
      <c r="BK128" s="1026"/>
      <c r="BL128" s="1027"/>
      <c r="BM128" s="1025">
        <v>11.25</v>
      </c>
      <c r="BN128" s="1026"/>
      <c r="BO128" s="1026"/>
      <c r="BP128" s="1026"/>
      <c r="BQ128" s="1026"/>
      <c r="BR128" s="1026"/>
      <c r="BS128" s="1027"/>
      <c r="BT128" s="1025">
        <v>20</v>
      </c>
      <c r="BU128" s="1026"/>
      <c r="BV128" s="1026"/>
      <c r="BW128" s="1026"/>
      <c r="BX128" s="1026"/>
      <c r="BY128" s="1026"/>
      <c r="BZ128" s="1048"/>
      <c r="CA128" s="115"/>
      <c r="CB128" s="115"/>
      <c r="CC128" s="115"/>
      <c r="CD128" s="115"/>
      <c r="CE128" s="115"/>
      <c r="CF128" s="115"/>
      <c r="CG128" s="92"/>
      <c r="CH128" s="92"/>
      <c r="CI128" s="92"/>
      <c r="CJ128" s="114"/>
      <c r="CK128" s="996"/>
      <c r="CL128" s="997"/>
      <c r="CM128" s="997"/>
      <c r="CN128" s="997"/>
      <c r="CO128" s="998"/>
      <c r="CP128" s="1008" t="s">
        <v>430</v>
      </c>
      <c r="CQ128" s="698"/>
      <c r="CR128" s="698"/>
      <c r="CS128" s="698"/>
      <c r="CT128" s="698"/>
      <c r="CU128" s="698"/>
      <c r="CV128" s="698"/>
      <c r="CW128" s="698"/>
      <c r="CX128" s="698"/>
      <c r="CY128" s="698"/>
      <c r="CZ128" s="698"/>
      <c r="DA128" s="698"/>
      <c r="DB128" s="698"/>
      <c r="DC128" s="698"/>
      <c r="DD128" s="698"/>
      <c r="DE128" s="698"/>
      <c r="DF128" s="1009"/>
      <c r="DG128" s="1010" t="s">
        <v>65</v>
      </c>
      <c r="DH128" s="1011"/>
      <c r="DI128" s="1011"/>
      <c r="DJ128" s="1011"/>
      <c r="DK128" s="1011"/>
      <c r="DL128" s="1011" t="s">
        <v>65</v>
      </c>
      <c r="DM128" s="1011"/>
      <c r="DN128" s="1011"/>
      <c r="DO128" s="1011"/>
      <c r="DP128" s="1011"/>
      <c r="DQ128" s="1011" t="s">
        <v>65</v>
      </c>
      <c r="DR128" s="1011"/>
      <c r="DS128" s="1011"/>
      <c r="DT128" s="1011"/>
      <c r="DU128" s="1011"/>
      <c r="DV128" s="1012" t="s">
        <v>65</v>
      </c>
      <c r="DW128" s="1012"/>
      <c r="DX128" s="1012"/>
      <c r="DY128" s="1012"/>
      <c r="DZ128" s="1013"/>
    </row>
    <row r="129" spans="1:131" s="90" customFormat="1" ht="26.25" customHeight="1" x14ac:dyDescent="0.2">
      <c r="A129" s="906" t="s">
        <v>46</v>
      </c>
      <c r="B129" s="907"/>
      <c r="C129" s="907"/>
      <c r="D129" s="907"/>
      <c r="E129" s="907"/>
      <c r="F129" s="907"/>
      <c r="G129" s="907"/>
      <c r="H129" s="907"/>
      <c r="I129" s="907"/>
      <c r="J129" s="907"/>
      <c r="K129" s="907"/>
      <c r="L129" s="907"/>
      <c r="M129" s="907"/>
      <c r="N129" s="907"/>
      <c r="O129" s="907"/>
      <c r="P129" s="907"/>
      <c r="Q129" s="907"/>
      <c r="R129" s="907"/>
      <c r="S129" s="907"/>
      <c r="T129" s="907"/>
      <c r="U129" s="907"/>
      <c r="V129" s="907"/>
      <c r="W129" s="1042" t="s">
        <v>431</v>
      </c>
      <c r="X129" s="1043"/>
      <c r="Y129" s="1043"/>
      <c r="Z129" s="1044"/>
      <c r="AA129" s="930">
        <v>54980877</v>
      </c>
      <c r="AB129" s="931"/>
      <c r="AC129" s="931"/>
      <c r="AD129" s="931"/>
      <c r="AE129" s="932"/>
      <c r="AF129" s="933">
        <v>56311257</v>
      </c>
      <c r="AG129" s="931"/>
      <c r="AH129" s="931"/>
      <c r="AI129" s="931"/>
      <c r="AJ129" s="932"/>
      <c r="AK129" s="933">
        <v>53804102</v>
      </c>
      <c r="AL129" s="931"/>
      <c r="AM129" s="931"/>
      <c r="AN129" s="931"/>
      <c r="AO129" s="932"/>
      <c r="AP129" s="1045"/>
      <c r="AQ129" s="1046"/>
      <c r="AR129" s="1046"/>
      <c r="AS129" s="1046"/>
      <c r="AT129" s="1047"/>
      <c r="AU129" s="93"/>
      <c r="AV129" s="93"/>
      <c r="AW129" s="93"/>
      <c r="AX129" s="1037" t="s">
        <v>432</v>
      </c>
      <c r="AY129" s="895"/>
      <c r="AZ129" s="895"/>
      <c r="BA129" s="895"/>
      <c r="BB129" s="895"/>
      <c r="BC129" s="895"/>
      <c r="BD129" s="895"/>
      <c r="BE129" s="896"/>
      <c r="BF129" s="1038" t="s">
        <v>65</v>
      </c>
      <c r="BG129" s="1039"/>
      <c r="BH129" s="1039"/>
      <c r="BI129" s="1039"/>
      <c r="BJ129" s="1039"/>
      <c r="BK129" s="1039"/>
      <c r="BL129" s="1040"/>
      <c r="BM129" s="1038">
        <v>16.25</v>
      </c>
      <c r="BN129" s="1039"/>
      <c r="BO129" s="1039"/>
      <c r="BP129" s="1039"/>
      <c r="BQ129" s="1039"/>
      <c r="BR129" s="1039"/>
      <c r="BS129" s="1040"/>
      <c r="BT129" s="1038">
        <v>30</v>
      </c>
      <c r="BU129" s="1039"/>
      <c r="BV129" s="1039"/>
      <c r="BW129" s="1039"/>
      <c r="BX129" s="1039"/>
      <c r="BY129" s="1039"/>
      <c r="BZ129" s="1041"/>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93"/>
      <c r="DQ129" s="93"/>
      <c r="DR129" s="93"/>
      <c r="DS129" s="93"/>
      <c r="DT129" s="93"/>
      <c r="DU129" s="93"/>
      <c r="DV129" s="93"/>
      <c r="DW129" s="93"/>
      <c r="DX129" s="93"/>
      <c r="DY129" s="93"/>
      <c r="DZ129" s="93"/>
    </row>
    <row r="130" spans="1:131" s="90" customFormat="1" ht="26.25" customHeight="1" x14ac:dyDescent="0.2">
      <c r="A130" s="906" t="s">
        <v>433</v>
      </c>
      <c r="B130" s="907"/>
      <c r="C130" s="907"/>
      <c r="D130" s="907"/>
      <c r="E130" s="907"/>
      <c r="F130" s="907"/>
      <c r="G130" s="907"/>
      <c r="H130" s="907"/>
      <c r="I130" s="907"/>
      <c r="J130" s="907"/>
      <c r="K130" s="907"/>
      <c r="L130" s="907"/>
      <c r="M130" s="907"/>
      <c r="N130" s="907"/>
      <c r="O130" s="907"/>
      <c r="P130" s="907"/>
      <c r="Q130" s="907"/>
      <c r="R130" s="907"/>
      <c r="S130" s="907"/>
      <c r="T130" s="907"/>
      <c r="U130" s="907"/>
      <c r="V130" s="907"/>
      <c r="W130" s="1042" t="s">
        <v>434</v>
      </c>
      <c r="X130" s="1043"/>
      <c r="Y130" s="1043"/>
      <c r="Z130" s="1044"/>
      <c r="AA130" s="930">
        <v>2270689</v>
      </c>
      <c r="AB130" s="931"/>
      <c r="AC130" s="931"/>
      <c r="AD130" s="931"/>
      <c r="AE130" s="932"/>
      <c r="AF130" s="933">
        <v>2120877</v>
      </c>
      <c r="AG130" s="931"/>
      <c r="AH130" s="931"/>
      <c r="AI130" s="931"/>
      <c r="AJ130" s="932"/>
      <c r="AK130" s="933">
        <v>1960260</v>
      </c>
      <c r="AL130" s="931"/>
      <c r="AM130" s="931"/>
      <c r="AN130" s="931"/>
      <c r="AO130" s="932"/>
      <c r="AP130" s="1045"/>
      <c r="AQ130" s="1046"/>
      <c r="AR130" s="1046"/>
      <c r="AS130" s="1046"/>
      <c r="AT130" s="1047"/>
      <c r="AU130" s="93"/>
      <c r="AV130" s="93"/>
      <c r="AW130" s="93"/>
      <c r="AX130" s="1037" t="s">
        <v>435</v>
      </c>
      <c r="AY130" s="895"/>
      <c r="AZ130" s="895"/>
      <c r="BA130" s="895"/>
      <c r="BB130" s="895"/>
      <c r="BC130" s="895"/>
      <c r="BD130" s="895"/>
      <c r="BE130" s="896"/>
      <c r="BF130" s="1073">
        <v>3.2</v>
      </c>
      <c r="BG130" s="1074"/>
      <c r="BH130" s="1074"/>
      <c r="BI130" s="1074"/>
      <c r="BJ130" s="1074"/>
      <c r="BK130" s="1074"/>
      <c r="BL130" s="1075"/>
      <c r="BM130" s="1073">
        <v>25</v>
      </c>
      <c r="BN130" s="1074"/>
      <c r="BO130" s="1074"/>
      <c r="BP130" s="1074"/>
      <c r="BQ130" s="1074"/>
      <c r="BR130" s="1074"/>
      <c r="BS130" s="1075"/>
      <c r="BT130" s="1073">
        <v>35</v>
      </c>
      <c r="BU130" s="1074"/>
      <c r="BV130" s="1074"/>
      <c r="BW130" s="1074"/>
      <c r="BX130" s="1074"/>
      <c r="BY130" s="1074"/>
      <c r="BZ130" s="107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93"/>
      <c r="DQ130" s="93"/>
      <c r="DR130" s="93"/>
      <c r="DS130" s="93"/>
      <c r="DT130" s="93"/>
      <c r="DU130" s="93"/>
      <c r="DV130" s="93"/>
      <c r="DW130" s="93"/>
      <c r="DX130" s="93"/>
      <c r="DY130" s="93"/>
      <c r="DZ130" s="93"/>
    </row>
    <row r="131" spans="1:131" s="90" customFormat="1" ht="26.25" customHeight="1" thickBot="1" x14ac:dyDescent="0.25">
      <c r="A131" s="1077"/>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c r="V131" s="1078"/>
      <c r="W131" s="1079" t="s">
        <v>436</v>
      </c>
      <c r="X131" s="1080"/>
      <c r="Y131" s="1080"/>
      <c r="Z131" s="1081"/>
      <c r="AA131" s="976">
        <v>52710188</v>
      </c>
      <c r="AB131" s="958"/>
      <c r="AC131" s="958"/>
      <c r="AD131" s="958"/>
      <c r="AE131" s="959"/>
      <c r="AF131" s="957">
        <v>54190380</v>
      </c>
      <c r="AG131" s="958"/>
      <c r="AH131" s="958"/>
      <c r="AI131" s="958"/>
      <c r="AJ131" s="959"/>
      <c r="AK131" s="957">
        <v>51843842</v>
      </c>
      <c r="AL131" s="958"/>
      <c r="AM131" s="958"/>
      <c r="AN131" s="958"/>
      <c r="AO131" s="959"/>
      <c r="AP131" s="1082"/>
      <c r="AQ131" s="1083"/>
      <c r="AR131" s="1083"/>
      <c r="AS131" s="1083"/>
      <c r="AT131" s="1084"/>
      <c r="AU131" s="93"/>
      <c r="AV131" s="93"/>
      <c r="AW131" s="93"/>
      <c r="AX131" s="1055" t="s">
        <v>437</v>
      </c>
      <c r="AY131" s="698"/>
      <c r="AZ131" s="698"/>
      <c r="BA131" s="698"/>
      <c r="BB131" s="698"/>
      <c r="BC131" s="698"/>
      <c r="BD131" s="698"/>
      <c r="BE131" s="1009"/>
      <c r="BF131" s="1056" t="s">
        <v>65</v>
      </c>
      <c r="BG131" s="1057"/>
      <c r="BH131" s="1057"/>
      <c r="BI131" s="1057"/>
      <c r="BJ131" s="1057"/>
      <c r="BK131" s="1057"/>
      <c r="BL131" s="1058"/>
      <c r="BM131" s="1056">
        <v>350</v>
      </c>
      <c r="BN131" s="1057"/>
      <c r="BO131" s="1057"/>
      <c r="BP131" s="1057"/>
      <c r="BQ131" s="1057"/>
      <c r="BR131" s="1057"/>
      <c r="BS131" s="1058"/>
      <c r="BT131" s="1059"/>
      <c r="BU131" s="1060"/>
      <c r="BV131" s="1060"/>
      <c r="BW131" s="1060"/>
      <c r="BX131" s="1060"/>
      <c r="BY131" s="1060"/>
      <c r="BZ131" s="1061"/>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93"/>
      <c r="DQ131" s="93"/>
      <c r="DR131" s="93"/>
      <c r="DS131" s="93"/>
      <c r="DT131" s="93"/>
      <c r="DU131" s="93"/>
      <c r="DV131" s="93"/>
      <c r="DW131" s="93"/>
      <c r="DX131" s="93"/>
      <c r="DY131" s="93"/>
      <c r="DZ131" s="93"/>
    </row>
    <row r="132" spans="1:131" s="90" customFormat="1" ht="26.25" customHeight="1" x14ac:dyDescent="0.2">
      <c r="A132" s="1062" t="s">
        <v>438</v>
      </c>
      <c r="B132" s="1063"/>
      <c r="C132" s="1063"/>
      <c r="D132" s="1063"/>
      <c r="E132" s="1063"/>
      <c r="F132" s="1063"/>
      <c r="G132" s="1063"/>
      <c r="H132" s="1063"/>
      <c r="I132" s="1063"/>
      <c r="J132" s="1063"/>
      <c r="K132" s="1063"/>
      <c r="L132" s="1063"/>
      <c r="M132" s="1063"/>
      <c r="N132" s="1063"/>
      <c r="O132" s="1063"/>
      <c r="P132" s="1063"/>
      <c r="Q132" s="1063"/>
      <c r="R132" s="1063"/>
      <c r="S132" s="1063"/>
      <c r="T132" s="1063"/>
      <c r="U132" s="1063"/>
      <c r="V132" s="1066" t="s">
        <v>439</v>
      </c>
      <c r="W132" s="1066"/>
      <c r="X132" s="1066"/>
      <c r="Y132" s="1066"/>
      <c r="Z132" s="1067"/>
      <c r="AA132" s="1068">
        <v>2.6603433860000001</v>
      </c>
      <c r="AB132" s="1069"/>
      <c r="AC132" s="1069"/>
      <c r="AD132" s="1069"/>
      <c r="AE132" s="1070"/>
      <c r="AF132" s="1071">
        <v>3.1318455420000002</v>
      </c>
      <c r="AG132" s="1069"/>
      <c r="AH132" s="1069"/>
      <c r="AI132" s="1069"/>
      <c r="AJ132" s="1070"/>
      <c r="AK132" s="1071">
        <v>3.8117854000000002</v>
      </c>
      <c r="AL132" s="1069"/>
      <c r="AM132" s="1069"/>
      <c r="AN132" s="1069"/>
      <c r="AO132" s="1070"/>
      <c r="AP132" s="973"/>
      <c r="AQ132" s="974"/>
      <c r="AR132" s="974"/>
      <c r="AS132" s="974"/>
      <c r="AT132" s="1072"/>
      <c r="AU132" s="117"/>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5"/>
      <c r="BT132" s="93"/>
      <c r="BU132" s="93"/>
      <c r="BV132" s="93"/>
      <c r="BW132" s="93"/>
      <c r="BX132" s="93"/>
      <c r="BY132" s="93"/>
      <c r="BZ132" s="93"/>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93"/>
      <c r="DQ132" s="93"/>
      <c r="DR132" s="93"/>
      <c r="DS132" s="93"/>
      <c r="DT132" s="93"/>
      <c r="DU132" s="93"/>
      <c r="DV132" s="93"/>
      <c r="DW132" s="93"/>
      <c r="DX132" s="93"/>
      <c r="DY132" s="93"/>
      <c r="DZ132" s="93"/>
    </row>
    <row r="133" spans="1:131" s="90" customFormat="1" ht="26.25" customHeight="1" thickBot="1" x14ac:dyDescent="0.25">
      <c r="A133" s="1064"/>
      <c r="B133" s="1065"/>
      <c r="C133" s="1065"/>
      <c r="D133" s="1065"/>
      <c r="E133" s="1065"/>
      <c r="F133" s="1065"/>
      <c r="G133" s="1065"/>
      <c r="H133" s="1065"/>
      <c r="I133" s="1065"/>
      <c r="J133" s="1065"/>
      <c r="K133" s="1065"/>
      <c r="L133" s="1065"/>
      <c r="M133" s="1065"/>
      <c r="N133" s="1065"/>
      <c r="O133" s="1065"/>
      <c r="P133" s="1065"/>
      <c r="Q133" s="1065"/>
      <c r="R133" s="1065"/>
      <c r="S133" s="1065"/>
      <c r="T133" s="1065"/>
      <c r="U133" s="1065"/>
      <c r="V133" s="1049" t="s">
        <v>440</v>
      </c>
      <c r="W133" s="1049"/>
      <c r="X133" s="1049"/>
      <c r="Y133" s="1049"/>
      <c r="Z133" s="1050"/>
      <c r="AA133" s="1051">
        <v>2.7</v>
      </c>
      <c r="AB133" s="1052"/>
      <c r="AC133" s="1052"/>
      <c r="AD133" s="1052"/>
      <c r="AE133" s="1053"/>
      <c r="AF133" s="1051">
        <v>3</v>
      </c>
      <c r="AG133" s="1052"/>
      <c r="AH133" s="1052"/>
      <c r="AI133" s="1052"/>
      <c r="AJ133" s="1053"/>
      <c r="AK133" s="1051">
        <v>3.2</v>
      </c>
      <c r="AL133" s="1052"/>
      <c r="AM133" s="1052"/>
      <c r="AN133" s="1052"/>
      <c r="AO133" s="1053"/>
      <c r="AP133" s="1000"/>
      <c r="AQ133" s="1001"/>
      <c r="AR133" s="1001"/>
      <c r="AS133" s="1001"/>
      <c r="AT133" s="1054"/>
      <c r="AU133" s="93"/>
      <c r="AV133" s="93"/>
      <c r="AW133" s="93"/>
      <c r="AX133" s="93"/>
      <c r="AY133" s="93"/>
      <c r="AZ133" s="93"/>
      <c r="BA133" s="93"/>
      <c r="BB133" s="93"/>
      <c r="BC133" s="93"/>
      <c r="BD133" s="93"/>
      <c r="BE133" s="93"/>
      <c r="BF133" s="93"/>
      <c r="BG133" s="93"/>
      <c r="BH133" s="93"/>
      <c r="BI133" s="93"/>
      <c r="BJ133" s="93"/>
      <c r="BK133" s="93"/>
      <c r="BL133" s="93"/>
      <c r="BM133" s="93"/>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93"/>
      <c r="DQ133" s="93"/>
      <c r="DR133" s="93"/>
      <c r="DS133" s="93"/>
      <c r="DT133" s="93"/>
      <c r="DU133" s="93"/>
      <c r="DV133" s="93"/>
      <c r="DW133" s="93"/>
      <c r="DX133" s="93"/>
      <c r="DY133" s="93"/>
      <c r="DZ133" s="93"/>
    </row>
    <row r="134" spans="1:131" ht="11.25" customHeight="1" x14ac:dyDescent="0.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93"/>
      <c r="AV134" s="93"/>
      <c r="AW134" s="93"/>
      <c r="AX134" s="93"/>
      <c r="AY134" s="93"/>
      <c r="AZ134" s="93"/>
      <c r="BA134" s="93"/>
      <c r="BB134" s="93"/>
      <c r="BC134" s="93"/>
      <c r="BD134" s="93"/>
      <c r="BE134" s="93"/>
      <c r="BF134" s="93"/>
      <c r="BG134" s="93"/>
      <c r="BH134" s="93"/>
      <c r="BI134" s="93"/>
      <c r="BJ134" s="93"/>
      <c r="BK134" s="93"/>
      <c r="BL134" s="93"/>
      <c r="BM134" s="93"/>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93"/>
      <c r="DQ134" s="93"/>
      <c r="DR134" s="93"/>
      <c r="DS134" s="93"/>
      <c r="DT134" s="93"/>
      <c r="DU134" s="93"/>
      <c r="DV134" s="93"/>
      <c r="DW134" s="93"/>
      <c r="DX134" s="93"/>
      <c r="DY134" s="93"/>
      <c r="DZ134" s="93"/>
      <c r="EA134" s="90"/>
    </row>
    <row r="135" spans="1:131" ht="14" hidden="1" x14ac:dyDescent="0.2">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row>
  </sheetData>
  <sheetProtection algorithmName="SHA-512" hashValue="eUNhj8AM6yb7yeVaRxTeHHeRKf5uz4TOkoDKUoiFBH9EWgiv+22UbTtScTewIQGCYrGicV/3TdWjaT0YBm/ftQ==" saltValue="s1ojYHESDxhIxm5dFIyE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25CD0-13AA-4D76-A41F-E925561DD458}">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D939C-1622-41A5-B3DE-061F76E1EB0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YPip9SC/yK4qRDjyG1pXYdAcwkg+BY1KBzdVCzUXVFzZcL1Vc1vCkvlyp8eXcJaAWbjZnrgdg6oZ7jJJWtJuA==" saltValue="s2guDTmoy6vY6vQgRl8K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54BFD-1F5F-48EC-8C70-FA4032BF2794}">
  <sheetPr>
    <pageSetUpPr fitToPage="1"/>
  </sheetPr>
  <dimension ref="A1:AZ73"/>
  <sheetViews>
    <sheetView showGridLines="0" view="pageBreakPreview" workbookViewId="0"/>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441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119" t="s">
        <v>442</v>
      </c>
      <c r="AL6" s="119"/>
      <c r="AM6" s="119"/>
      <c r="AN6" s="119"/>
    </row>
    <row r="7" spans="1:46" ht="13.5" customHeight="1" x14ac:dyDescent="0.2">
      <c r="A7" s="10"/>
      <c r="AK7" s="120"/>
      <c r="AL7" s="121"/>
      <c r="AM7" s="121"/>
      <c r="AN7" s="122"/>
      <c r="AO7" s="1086" t="s">
        <v>443</v>
      </c>
      <c r="AP7" s="123"/>
      <c r="AQ7" s="124" t="s">
        <v>444</v>
      </c>
      <c r="AR7" s="125"/>
    </row>
    <row r="8" spans="1:46" ht="13" x14ac:dyDescent="0.2">
      <c r="A8" s="10"/>
      <c r="AK8" s="126"/>
      <c r="AL8" s="127"/>
      <c r="AM8" s="127"/>
      <c r="AN8" s="128"/>
      <c r="AO8" s="1087"/>
      <c r="AP8" s="129" t="s">
        <v>445</v>
      </c>
      <c r="AQ8" s="130" t="s">
        <v>446</v>
      </c>
      <c r="AR8" s="131" t="s">
        <v>447</v>
      </c>
    </row>
    <row r="9" spans="1:46" ht="13" x14ac:dyDescent="0.2">
      <c r="A9" s="10"/>
      <c r="AK9" s="1088" t="s">
        <v>448</v>
      </c>
      <c r="AL9" s="1089"/>
      <c r="AM9" s="1089"/>
      <c r="AN9" s="1090"/>
      <c r="AO9" s="132">
        <v>12256048</v>
      </c>
      <c r="AP9" s="132">
        <v>47093</v>
      </c>
      <c r="AQ9" s="133">
        <v>61144</v>
      </c>
      <c r="AR9" s="134">
        <v>-23</v>
      </c>
    </row>
    <row r="10" spans="1:46" ht="13.5" customHeight="1" x14ac:dyDescent="0.2">
      <c r="A10" s="10"/>
      <c r="AK10" s="1088" t="s">
        <v>449</v>
      </c>
      <c r="AL10" s="1089"/>
      <c r="AM10" s="1089"/>
      <c r="AN10" s="1090"/>
      <c r="AO10" s="135">
        <v>105357</v>
      </c>
      <c r="AP10" s="135">
        <v>405</v>
      </c>
      <c r="AQ10" s="136">
        <v>1318</v>
      </c>
      <c r="AR10" s="137">
        <v>-69.3</v>
      </c>
    </row>
    <row r="11" spans="1:46" ht="13.5" customHeight="1" x14ac:dyDescent="0.2">
      <c r="A11" s="10"/>
      <c r="AK11" s="1088" t="s">
        <v>450</v>
      </c>
      <c r="AL11" s="1089"/>
      <c r="AM11" s="1089"/>
      <c r="AN11" s="1090"/>
      <c r="AO11" s="135">
        <v>60381</v>
      </c>
      <c r="AP11" s="135">
        <v>232</v>
      </c>
      <c r="AQ11" s="136">
        <v>986</v>
      </c>
      <c r="AR11" s="137">
        <v>-76.5</v>
      </c>
    </row>
    <row r="12" spans="1:46" ht="13.5" customHeight="1" x14ac:dyDescent="0.2">
      <c r="A12" s="10"/>
      <c r="AK12" s="1088" t="s">
        <v>451</v>
      </c>
      <c r="AL12" s="1089"/>
      <c r="AM12" s="1089"/>
      <c r="AN12" s="1090"/>
      <c r="AO12" s="135" t="s">
        <v>327</v>
      </c>
      <c r="AP12" s="135" t="s">
        <v>327</v>
      </c>
      <c r="AQ12" s="136">
        <v>36</v>
      </c>
      <c r="AR12" s="137" t="s">
        <v>327</v>
      </c>
    </row>
    <row r="13" spans="1:46" ht="13.5" customHeight="1" x14ac:dyDescent="0.2">
      <c r="A13" s="10"/>
      <c r="AK13" s="1088" t="s">
        <v>452</v>
      </c>
      <c r="AL13" s="1089"/>
      <c r="AM13" s="1089"/>
      <c r="AN13" s="1090"/>
      <c r="AO13" s="135">
        <v>415223</v>
      </c>
      <c r="AP13" s="135">
        <v>1595</v>
      </c>
      <c r="AQ13" s="136">
        <v>2152</v>
      </c>
      <c r="AR13" s="137">
        <v>-25.9</v>
      </c>
    </row>
    <row r="14" spans="1:46" ht="13.5" customHeight="1" x14ac:dyDescent="0.2">
      <c r="A14" s="10"/>
      <c r="AK14" s="1088" t="s">
        <v>453</v>
      </c>
      <c r="AL14" s="1089"/>
      <c r="AM14" s="1089"/>
      <c r="AN14" s="1090"/>
      <c r="AO14" s="135">
        <v>258508</v>
      </c>
      <c r="AP14" s="135">
        <v>993</v>
      </c>
      <c r="AQ14" s="136">
        <v>1296</v>
      </c>
      <c r="AR14" s="137">
        <v>-23.4</v>
      </c>
    </row>
    <row r="15" spans="1:46" ht="13.5" customHeight="1" x14ac:dyDescent="0.2">
      <c r="A15" s="10"/>
      <c r="AK15" s="1091" t="s">
        <v>454</v>
      </c>
      <c r="AL15" s="1092"/>
      <c r="AM15" s="1092"/>
      <c r="AN15" s="1093"/>
      <c r="AO15" s="135">
        <v>-385304</v>
      </c>
      <c r="AP15" s="135">
        <v>-1480</v>
      </c>
      <c r="AQ15" s="136">
        <v>-3683</v>
      </c>
      <c r="AR15" s="137">
        <v>-59.8</v>
      </c>
    </row>
    <row r="16" spans="1:46" ht="13" x14ac:dyDescent="0.2">
      <c r="A16" s="10"/>
      <c r="AK16" s="1091" t="s">
        <v>121</v>
      </c>
      <c r="AL16" s="1092"/>
      <c r="AM16" s="1092"/>
      <c r="AN16" s="1093"/>
      <c r="AO16" s="135">
        <v>12710213</v>
      </c>
      <c r="AP16" s="135">
        <v>48838</v>
      </c>
      <c r="AQ16" s="136">
        <v>63248</v>
      </c>
      <c r="AR16" s="137">
        <v>-22.8</v>
      </c>
    </row>
    <row r="17" spans="1:46" ht="13" x14ac:dyDescent="0.2">
      <c r="A17" s="10"/>
    </row>
    <row r="18" spans="1:46" ht="13" x14ac:dyDescent="0.2">
      <c r="A18" s="10"/>
      <c r="AQ18" s="138"/>
      <c r="AR18" s="138"/>
    </row>
    <row r="19" spans="1:46" ht="13" x14ac:dyDescent="0.2">
      <c r="A19" s="10"/>
      <c r="AK19" s="3" t="s">
        <v>455</v>
      </c>
    </row>
    <row r="20" spans="1:46" ht="13" x14ac:dyDescent="0.2">
      <c r="A20" s="10"/>
      <c r="AK20" s="139"/>
      <c r="AL20" s="140"/>
      <c r="AM20" s="140"/>
      <c r="AN20" s="141"/>
      <c r="AO20" s="142" t="s">
        <v>456</v>
      </c>
      <c r="AP20" s="143" t="s">
        <v>457</v>
      </c>
      <c r="AQ20" s="144" t="s">
        <v>458</v>
      </c>
      <c r="AR20" s="145"/>
    </row>
    <row r="21" spans="1:46" s="119" customFormat="1" ht="13" x14ac:dyDescent="0.2">
      <c r="A21" s="146"/>
      <c r="AK21" s="1094" t="s">
        <v>459</v>
      </c>
      <c r="AL21" s="1095"/>
      <c r="AM21" s="1095"/>
      <c r="AN21" s="1096"/>
      <c r="AO21" s="147">
        <v>4.6900000000000004</v>
      </c>
      <c r="AP21" s="148">
        <v>6.03</v>
      </c>
      <c r="AQ21" s="149">
        <v>-1.34</v>
      </c>
      <c r="AS21" s="150"/>
      <c r="AT21" s="146"/>
    </row>
    <row r="22" spans="1:46" s="119" customFormat="1" ht="13" x14ac:dyDescent="0.2">
      <c r="A22" s="146"/>
      <c r="AK22" s="1094" t="s">
        <v>460</v>
      </c>
      <c r="AL22" s="1095"/>
      <c r="AM22" s="1095"/>
      <c r="AN22" s="1096"/>
      <c r="AO22" s="151">
        <v>99.2</v>
      </c>
      <c r="AP22" s="152">
        <v>99.9</v>
      </c>
      <c r="AQ22" s="153">
        <v>-0.7</v>
      </c>
      <c r="AR22" s="138"/>
      <c r="AS22" s="150"/>
      <c r="AT22" s="146"/>
    </row>
    <row r="23" spans="1:46" s="119" customFormat="1" ht="13" x14ac:dyDescent="0.2">
      <c r="A23" s="146"/>
      <c r="AP23" s="138"/>
      <c r="AQ23" s="138"/>
      <c r="AR23" s="138"/>
      <c r="AS23" s="150"/>
      <c r="AT23" s="146"/>
    </row>
    <row r="24" spans="1:46" s="119" customFormat="1" ht="13" x14ac:dyDescent="0.2">
      <c r="A24" s="146"/>
      <c r="AP24" s="138"/>
      <c r="AQ24" s="138"/>
      <c r="AR24" s="138"/>
      <c r="AS24" s="150"/>
      <c r="AT24" s="146"/>
    </row>
    <row r="25" spans="1:46" s="119" customFormat="1" ht="13" x14ac:dyDescent="0.2">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156"/>
      <c r="AR25" s="156"/>
      <c r="AS25" s="157"/>
      <c r="AT25" s="146"/>
    </row>
    <row r="26" spans="1:46" s="119" customFormat="1" ht="13" x14ac:dyDescent="0.2">
      <c r="A26" s="1085" t="s">
        <v>461</v>
      </c>
      <c r="B26" s="1085"/>
      <c r="C26" s="1085"/>
      <c r="D26" s="1085"/>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85"/>
      <c r="AG26" s="1085"/>
      <c r="AH26" s="1085"/>
      <c r="AI26" s="1085"/>
      <c r="AJ26" s="1085"/>
      <c r="AK26" s="1085"/>
      <c r="AL26" s="1085"/>
      <c r="AM26" s="1085"/>
      <c r="AN26" s="1085"/>
      <c r="AO26" s="1085"/>
      <c r="AP26" s="1085"/>
      <c r="AQ26" s="1085"/>
      <c r="AR26" s="1085"/>
      <c r="AS26" s="1085"/>
    </row>
    <row r="27" spans="1:46" ht="13" x14ac:dyDescent="0.2">
      <c r="A27" s="158"/>
      <c r="AS27" s="3"/>
      <c r="AT27" s="3"/>
    </row>
    <row r="28" spans="1:46" ht="16.5" x14ac:dyDescent="0.2">
      <c r="A28" s="16" t="s">
        <v>462</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9"/>
    </row>
    <row r="29" spans="1:46" ht="13" x14ac:dyDescent="0.2">
      <c r="A29" s="10"/>
      <c r="AK29" s="119" t="s">
        <v>463</v>
      </c>
      <c r="AL29" s="119"/>
      <c r="AM29" s="119"/>
      <c r="AN29" s="119"/>
      <c r="AS29" s="160"/>
    </row>
    <row r="30" spans="1:46" ht="13.5" customHeight="1" x14ac:dyDescent="0.2">
      <c r="A30" s="10"/>
      <c r="AK30" s="120"/>
      <c r="AL30" s="121"/>
      <c r="AM30" s="121"/>
      <c r="AN30" s="122"/>
      <c r="AO30" s="1086" t="s">
        <v>443</v>
      </c>
      <c r="AP30" s="123"/>
      <c r="AQ30" s="124" t="s">
        <v>444</v>
      </c>
      <c r="AR30" s="125"/>
    </row>
    <row r="31" spans="1:46" ht="13" x14ac:dyDescent="0.2">
      <c r="A31" s="10"/>
      <c r="AK31" s="126"/>
      <c r="AL31" s="127"/>
      <c r="AM31" s="127"/>
      <c r="AN31" s="128"/>
      <c r="AO31" s="1087"/>
      <c r="AP31" s="129" t="s">
        <v>445</v>
      </c>
      <c r="AQ31" s="130" t="s">
        <v>446</v>
      </c>
      <c r="AR31" s="131" t="s">
        <v>447</v>
      </c>
    </row>
    <row r="32" spans="1:46" ht="27" customHeight="1" x14ac:dyDescent="0.2">
      <c r="A32" s="10"/>
      <c r="AK32" s="1102" t="s">
        <v>464</v>
      </c>
      <c r="AL32" s="1103"/>
      <c r="AM32" s="1103"/>
      <c r="AN32" s="1104"/>
      <c r="AO32" s="161">
        <v>3766417</v>
      </c>
      <c r="AP32" s="161">
        <v>14472</v>
      </c>
      <c r="AQ32" s="162">
        <v>26067</v>
      </c>
      <c r="AR32" s="163">
        <v>-44.5</v>
      </c>
    </row>
    <row r="33" spans="1:46" ht="13.5" customHeight="1" x14ac:dyDescent="0.2">
      <c r="A33" s="10"/>
      <c r="AK33" s="1102" t="s">
        <v>465</v>
      </c>
      <c r="AL33" s="1103"/>
      <c r="AM33" s="1103"/>
      <c r="AN33" s="1104"/>
      <c r="AO33" s="161" t="s">
        <v>327</v>
      </c>
      <c r="AP33" s="161" t="s">
        <v>327</v>
      </c>
      <c r="AQ33" s="162">
        <v>0</v>
      </c>
      <c r="AR33" s="163" t="s">
        <v>327</v>
      </c>
    </row>
    <row r="34" spans="1:46" ht="27" customHeight="1" x14ac:dyDescent="0.2">
      <c r="A34" s="10"/>
      <c r="AK34" s="1102" t="s">
        <v>466</v>
      </c>
      <c r="AL34" s="1103"/>
      <c r="AM34" s="1103"/>
      <c r="AN34" s="1104"/>
      <c r="AO34" s="161" t="s">
        <v>327</v>
      </c>
      <c r="AP34" s="161" t="s">
        <v>327</v>
      </c>
      <c r="AQ34" s="162">
        <v>31</v>
      </c>
      <c r="AR34" s="163" t="s">
        <v>327</v>
      </c>
    </row>
    <row r="35" spans="1:46" ht="27" customHeight="1" x14ac:dyDescent="0.2">
      <c r="A35" s="10"/>
      <c r="AK35" s="1102" t="s">
        <v>467</v>
      </c>
      <c r="AL35" s="1103"/>
      <c r="AM35" s="1103"/>
      <c r="AN35" s="1104"/>
      <c r="AO35" s="161">
        <v>340044</v>
      </c>
      <c r="AP35" s="161">
        <v>1307</v>
      </c>
      <c r="AQ35" s="162">
        <v>5447</v>
      </c>
      <c r="AR35" s="163">
        <v>-76</v>
      </c>
    </row>
    <row r="36" spans="1:46" ht="27" customHeight="1" x14ac:dyDescent="0.2">
      <c r="A36" s="10"/>
      <c r="AK36" s="1102" t="s">
        <v>468</v>
      </c>
      <c r="AL36" s="1103"/>
      <c r="AM36" s="1103"/>
      <c r="AN36" s="1104"/>
      <c r="AO36" s="161">
        <v>44251</v>
      </c>
      <c r="AP36" s="161">
        <v>170</v>
      </c>
      <c r="AQ36" s="162">
        <v>447</v>
      </c>
      <c r="AR36" s="163">
        <v>-62</v>
      </c>
    </row>
    <row r="37" spans="1:46" ht="13.5" customHeight="1" x14ac:dyDescent="0.2">
      <c r="A37" s="10"/>
      <c r="AK37" s="1102" t="s">
        <v>469</v>
      </c>
      <c r="AL37" s="1103"/>
      <c r="AM37" s="1103"/>
      <c r="AN37" s="1104"/>
      <c r="AO37" s="161">
        <v>1153749</v>
      </c>
      <c r="AP37" s="161">
        <v>4433</v>
      </c>
      <c r="AQ37" s="162">
        <v>1408</v>
      </c>
      <c r="AR37" s="163">
        <v>214.8</v>
      </c>
    </row>
    <row r="38" spans="1:46" ht="27" customHeight="1" x14ac:dyDescent="0.2">
      <c r="A38" s="10"/>
      <c r="AK38" s="1105" t="s">
        <v>470</v>
      </c>
      <c r="AL38" s="1106"/>
      <c r="AM38" s="1106"/>
      <c r="AN38" s="1107"/>
      <c r="AO38" s="164" t="s">
        <v>327</v>
      </c>
      <c r="AP38" s="164" t="s">
        <v>327</v>
      </c>
      <c r="AQ38" s="165">
        <v>0</v>
      </c>
      <c r="AR38" s="153" t="s">
        <v>327</v>
      </c>
      <c r="AS38" s="160"/>
    </row>
    <row r="39" spans="1:46" ht="13" x14ac:dyDescent="0.2">
      <c r="A39" s="10"/>
      <c r="AK39" s="1105" t="s">
        <v>471</v>
      </c>
      <c r="AL39" s="1106"/>
      <c r="AM39" s="1106"/>
      <c r="AN39" s="1107"/>
      <c r="AO39" s="161">
        <v>-1368025</v>
      </c>
      <c r="AP39" s="161">
        <v>-5257</v>
      </c>
      <c r="AQ39" s="162">
        <v>-7310</v>
      </c>
      <c r="AR39" s="163">
        <v>-28.1</v>
      </c>
      <c r="AS39" s="160"/>
    </row>
    <row r="40" spans="1:46" ht="27" customHeight="1" x14ac:dyDescent="0.2">
      <c r="A40" s="10"/>
      <c r="AK40" s="1102" t="s">
        <v>472</v>
      </c>
      <c r="AL40" s="1103"/>
      <c r="AM40" s="1103"/>
      <c r="AN40" s="1104"/>
      <c r="AO40" s="161">
        <v>-1960260</v>
      </c>
      <c r="AP40" s="161">
        <v>-7532</v>
      </c>
      <c r="AQ40" s="162">
        <v>-19218</v>
      </c>
      <c r="AR40" s="163">
        <v>-60.8</v>
      </c>
      <c r="AS40" s="160"/>
    </row>
    <row r="41" spans="1:46" ht="13" x14ac:dyDescent="0.2">
      <c r="A41" s="10"/>
      <c r="AK41" s="1108" t="s">
        <v>232</v>
      </c>
      <c r="AL41" s="1109"/>
      <c r="AM41" s="1109"/>
      <c r="AN41" s="1110"/>
      <c r="AO41" s="161">
        <v>1976176</v>
      </c>
      <c r="AP41" s="161">
        <v>7593</v>
      </c>
      <c r="AQ41" s="162">
        <v>6873</v>
      </c>
      <c r="AR41" s="163">
        <v>10.5</v>
      </c>
      <c r="AS41" s="160"/>
    </row>
    <row r="42" spans="1:46" ht="13" x14ac:dyDescent="0.2">
      <c r="A42" s="10"/>
      <c r="AK42" s="166" t="s">
        <v>473</v>
      </c>
      <c r="AQ42" s="138"/>
      <c r="AR42" s="138"/>
      <c r="AS42" s="160"/>
    </row>
    <row r="43" spans="1:46" ht="13" x14ac:dyDescent="0.2">
      <c r="A43" s="10"/>
      <c r="AP43" s="167"/>
      <c r="AQ43" s="138"/>
      <c r="AS43" s="160"/>
    </row>
    <row r="44" spans="1:46" ht="13" x14ac:dyDescent="0.2">
      <c r="A44" s="10"/>
      <c r="AQ44" s="138"/>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8"/>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474</v>
      </c>
    </row>
    <row r="48" spans="1:46" ht="13" x14ac:dyDescent="0.2">
      <c r="A48" s="10"/>
      <c r="AK48" s="169" t="s">
        <v>475</v>
      </c>
      <c r="AL48" s="169"/>
      <c r="AM48" s="169"/>
      <c r="AN48" s="169"/>
      <c r="AO48" s="169"/>
      <c r="AP48" s="169"/>
      <c r="AQ48" s="170"/>
      <c r="AR48" s="169"/>
    </row>
    <row r="49" spans="1:44" ht="13.5" customHeight="1" x14ac:dyDescent="0.2">
      <c r="A49" s="10"/>
      <c r="AK49" s="171"/>
      <c r="AL49" s="172"/>
      <c r="AM49" s="1097" t="s">
        <v>443</v>
      </c>
      <c r="AN49" s="1099" t="s">
        <v>476</v>
      </c>
      <c r="AO49" s="1100"/>
      <c r="AP49" s="1100"/>
      <c r="AQ49" s="1100"/>
      <c r="AR49" s="1101"/>
    </row>
    <row r="50" spans="1:44" ht="13" x14ac:dyDescent="0.2">
      <c r="A50" s="10"/>
      <c r="AK50" s="173"/>
      <c r="AL50" s="174"/>
      <c r="AM50" s="1098"/>
      <c r="AN50" s="175" t="s">
        <v>477</v>
      </c>
      <c r="AO50" s="176" t="s">
        <v>478</v>
      </c>
      <c r="AP50" s="177" t="s">
        <v>479</v>
      </c>
      <c r="AQ50" s="178" t="s">
        <v>480</v>
      </c>
      <c r="AR50" s="179" t="s">
        <v>481</v>
      </c>
    </row>
    <row r="51" spans="1:44" ht="13" x14ac:dyDescent="0.2">
      <c r="A51" s="10"/>
      <c r="AK51" s="171" t="s">
        <v>482</v>
      </c>
      <c r="AL51" s="172"/>
      <c r="AM51" s="180">
        <v>19855549</v>
      </c>
      <c r="AN51" s="181">
        <v>76765</v>
      </c>
      <c r="AO51" s="182">
        <v>-3.1</v>
      </c>
      <c r="AP51" s="183">
        <v>41080</v>
      </c>
      <c r="AQ51" s="184">
        <v>3</v>
      </c>
      <c r="AR51" s="185">
        <v>-6.1</v>
      </c>
    </row>
    <row r="52" spans="1:44" ht="13" x14ac:dyDescent="0.2">
      <c r="A52" s="10"/>
      <c r="AK52" s="186"/>
      <c r="AL52" s="187" t="s">
        <v>483</v>
      </c>
      <c r="AM52" s="188">
        <v>15370635</v>
      </c>
      <c r="AN52" s="189">
        <v>59425</v>
      </c>
      <c r="AO52" s="190">
        <v>36.6</v>
      </c>
      <c r="AP52" s="191">
        <v>27265</v>
      </c>
      <c r="AQ52" s="192">
        <v>4.2</v>
      </c>
      <c r="AR52" s="193">
        <v>32.4</v>
      </c>
    </row>
    <row r="53" spans="1:44" ht="13" x14ac:dyDescent="0.2">
      <c r="A53" s="10"/>
      <c r="AK53" s="171" t="s">
        <v>484</v>
      </c>
      <c r="AL53" s="172"/>
      <c r="AM53" s="180">
        <v>9053842</v>
      </c>
      <c r="AN53" s="181">
        <v>34821</v>
      </c>
      <c r="AO53" s="182">
        <v>-54.6</v>
      </c>
      <c r="AP53" s="183">
        <v>33173</v>
      </c>
      <c r="AQ53" s="184">
        <v>-19.2</v>
      </c>
      <c r="AR53" s="185">
        <v>-35.4</v>
      </c>
    </row>
    <row r="54" spans="1:44" ht="13" x14ac:dyDescent="0.2">
      <c r="A54" s="10"/>
      <c r="AK54" s="186"/>
      <c r="AL54" s="187" t="s">
        <v>483</v>
      </c>
      <c r="AM54" s="188">
        <v>6299607</v>
      </c>
      <c r="AN54" s="189">
        <v>24228</v>
      </c>
      <c r="AO54" s="190">
        <v>-59.2</v>
      </c>
      <c r="AP54" s="191">
        <v>20353</v>
      </c>
      <c r="AQ54" s="192">
        <v>-25.4</v>
      </c>
      <c r="AR54" s="193">
        <v>-33.799999999999997</v>
      </c>
    </row>
    <row r="55" spans="1:44" ht="13" x14ac:dyDescent="0.2">
      <c r="A55" s="10"/>
      <c r="AK55" s="171" t="s">
        <v>485</v>
      </c>
      <c r="AL55" s="172"/>
      <c r="AM55" s="180">
        <v>8943278</v>
      </c>
      <c r="AN55" s="181">
        <v>34367</v>
      </c>
      <c r="AO55" s="182">
        <v>-1.3</v>
      </c>
      <c r="AP55" s="183">
        <v>37644</v>
      </c>
      <c r="AQ55" s="184">
        <v>13.5</v>
      </c>
      <c r="AR55" s="185">
        <v>-14.8</v>
      </c>
    </row>
    <row r="56" spans="1:44" ht="13" x14ac:dyDescent="0.2">
      <c r="A56" s="10"/>
      <c r="AK56" s="186"/>
      <c r="AL56" s="187" t="s">
        <v>483</v>
      </c>
      <c r="AM56" s="188">
        <v>7614985</v>
      </c>
      <c r="AN56" s="189">
        <v>29262</v>
      </c>
      <c r="AO56" s="190">
        <v>20.8</v>
      </c>
      <c r="AP56" s="191">
        <v>24939</v>
      </c>
      <c r="AQ56" s="192">
        <v>22.5</v>
      </c>
      <c r="AR56" s="193">
        <v>-1.7</v>
      </c>
    </row>
    <row r="57" spans="1:44" ht="13" x14ac:dyDescent="0.2">
      <c r="A57" s="10"/>
      <c r="AK57" s="171" t="s">
        <v>486</v>
      </c>
      <c r="AL57" s="172"/>
      <c r="AM57" s="180">
        <v>10355798</v>
      </c>
      <c r="AN57" s="181">
        <v>39791</v>
      </c>
      <c r="AO57" s="182">
        <v>15.8</v>
      </c>
      <c r="AP57" s="183">
        <v>39221</v>
      </c>
      <c r="AQ57" s="184">
        <v>4.2</v>
      </c>
      <c r="AR57" s="185">
        <v>11.6</v>
      </c>
    </row>
    <row r="58" spans="1:44" ht="13" x14ac:dyDescent="0.2">
      <c r="A58" s="10"/>
      <c r="AK58" s="186"/>
      <c r="AL58" s="187" t="s">
        <v>483</v>
      </c>
      <c r="AM58" s="188">
        <v>8466172</v>
      </c>
      <c r="AN58" s="189">
        <v>32530</v>
      </c>
      <c r="AO58" s="190">
        <v>11.2</v>
      </c>
      <c r="AP58" s="191">
        <v>24821</v>
      </c>
      <c r="AQ58" s="192">
        <v>-0.5</v>
      </c>
      <c r="AR58" s="193">
        <v>11.7</v>
      </c>
    </row>
    <row r="59" spans="1:44" ht="13" x14ac:dyDescent="0.2">
      <c r="A59" s="10"/>
      <c r="AK59" s="171" t="s">
        <v>487</v>
      </c>
      <c r="AL59" s="172"/>
      <c r="AM59" s="180">
        <v>14012511</v>
      </c>
      <c r="AN59" s="181">
        <v>53842</v>
      </c>
      <c r="AO59" s="182">
        <v>35.299999999999997</v>
      </c>
      <c r="AP59" s="183">
        <v>38566</v>
      </c>
      <c r="AQ59" s="184">
        <v>-1.7</v>
      </c>
      <c r="AR59" s="185">
        <v>37</v>
      </c>
    </row>
    <row r="60" spans="1:44" ht="13" x14ac:dyDescent="0.2">
      <c r="A60" s="10"/>
      <c r="AK60" s="186"/>
      <c r="AL60" s="187" t="s">
        <v>483</v>
      </c>
      <c r="AM60" s="188">
        <v>10723419</v>
      </c>
      <c r="AN60" s="189">
        <v>41204</v>
      </c>
      <c r="AO60" s="190">
        <v>26.7</v>
      </c>
      <c r="AP60" s="191">
        <v>24059</v>
      </c>
      <c r="AQ60" s="192">
        <v>-3.1</v>
      </c>
      <c r="AR60" s="193">
        <v>29.8</v>
      </c>
    </row>
    <row r="61" spans="1:44" ht="13" x14ac:dyDescent="0.2">
      <c r="A61" s="10"/>
      <c r="AK61" s="171" t="s">
        <v>488</v>
      </c>
      <c r="AL61" s="194"/>
      <c r="AM61" s="180">
        <v>12444196</v>
      </c>
      <c r="AN61" s="181">
        <v>47917</v>
      </c>
      <c r="AO61" s="182">
        <v>-1.6</v>
      </c>
      <c r="AP61" s="183">
        <v>37937</v>
      </c>
      <c r="AQ61" s="195">
        <v>0</v>
      </c>
      <c r="AR61" s="185">
        <v>-1.6</v>
      </c>
    </row>
    <row r="62" spans="1:44" ht="13" x14ac:dyDescent="0.2">
      <c r="A62" s="10"/>
      <c r="AK62" s="186"/>
      <c r="AL62" s="187" t="s">
        <v>483</v>
      </c>
      <c r="AM62" s="188">
        <v>9694964</v>
      </c>
      <c r="AN62" s="189">
        <v>37330</v>
      </c>
      <c r="AO62" s="190">
        <v>7.2</v>
      </c>
      <c r="AP62" s="191">
        <v>24287</v>
      </c>
      <c r="AQ62" s="192">
        <v>-0.5</v>
      </c>
      <c r="AR62" s="193">
        <v>7.7</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70" spans="1:46" ht="13" hidden="1" x14ac:dyDescent="0.2"/>
    <row r="71" spans="1:46" ht="13" hidden="1" x14ac:dyDescent="0.2"/>
    <row r="72" spans="1:46" ht="13" hidden="1" x14ac:dyDescent="0.2"/>
    <row r="73" spans="1:46" ht="13" hidden="1" x14ac:dyDescent="0.2"/>
  </sheetData>
  <sheetProtection algorithmName="SHA-512" hashValue="uwMSksnSl9P+NxaVUgSUFc0RgrN4l5EFc25FZ2rXNcibzF8oDKykjEKhfjPxFJ73n9tP4qcRi4eZIIQ1nX3Q3w==" saltValue="IHo9X/qPZKOQIQiOzASo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7EF7-116C-459E-8B9B-D80C950EC767}">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Q9CfJC1ohPSVfDuymRlKGFHhn3TijVTvJSlrZpgVOrADs+E+rlyQhpCbjTdRH2xQAyPopy2c8b6SHA2v5GVWEw==" saltValue="Q6I+sK+o8g2+sd6OWxKW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9D176-D347-4FCB-AD70-22A813853118}">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K/QtBg7y+6y4fVv9KDhhmLrMb4y/AzRyvSQBZJcKwJfYLHWMKyxy1lgqj7ZmeiUKMLMoluCtC0iBquLK9JlLg==" saltValue="eP/fW6as84DQnaW79VwQ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FB0B-A5A3-415C-8361-F6805D155E67}">
  <sheetPr>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96" customWidth="1"/>
    <col min="2" max="16" width="14.6328125" style="196" customWidth="1"/>
    <col min="17" max="16384" width="0" style="19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7"/>
      <c r="C45" s="197"/>
      <c r="D45" s="197"/>
      <c r="E45" s="197"/>
      <c r="F45" s="197"/>
      <c r="G45" s="197"/>
      <c r="H45" s="197"/>
      <c r="I45" s="197"/>
      <c r="J45" s="198" t="s">
        <v>489</v>
      </c>
    </row>
    <row r="46" spans="2:10" ht="29.25" customHeight="1" thickBot="1" x14ac:dyDescent="0.3">
      <c r="B46" s="199" t="s">
        <v>25</v>
      </c>
      <c r="C46" s="200"/>
      <c r="D46" s="200"/>
      <c r="E46" s="201" t="s">
        <v>490</v>
      </c>
      <c r="F46" s="202" t="s">
        <v>3</v>
      </c>
      <c r="G46" s="203" t="s">
        <v>4</v>
      </c>
      <c r="H46" s="203" t="s">
        <v>5</v>
      </c>
      <c r="I46" s="203" t="s">
        <v>6</v>
      </c>
      <c r="J46" s="204" t="s">
        <v>7</v>
      </c>
    </row>
    <row r="47" spans="2:10" ht="57.75" customHeight="1" x14ac:dyDescent="0.2">
      <c r="B47" s="205"/>
      <c r="C47" s="1111" t="s">
        <v>491</v>
      </c>
      <c r="D47" s="1111"/>
      <c r="E47" s="1112"/>
      <c r="F47" s="206">
        <v>14.87</v>
      </c>
      <c r="G47" s="207">
        <v>14.6</v>
      </c>
      <c r="H47" s="207">
        <v>14.56</v>
      </c>
      <c r="I47" s="207">
        <v>14.67</v>
      </c>
      <c r="J47" s="208">
        <v>14.87</v>
      </c>
    </row>
    <row r="48" spans="2:10" ht="57.75" customHeight="1" x14ac:dyDescent="0.2">
      <c r="B48" s="209"/>
      <c r="C48" s="1113" t="s">
        <v>492</v>
      </c>
      <c r="D48" s="1113"/>
      <c r="E48" s="1114"/>
      <c r="F48" s="210">
        <v>5.73</v>
      </c>
      <c r="G48" s="211">
        <v>6.38</v>
      </c>
      <c r="H48" s="211">
        <v>4.59</v>
      </c>
      <c r="I48" s="211">
        <v>6.81</v>
      </c>
      <c r="J48" s="212">
        <v>8.23</v>
      </c>
    </row>
    <row r="49" spans="2:10" ht="57.75" customHeight="1" thickBot="1" x14ac:dyDescent="0.25">
      <c r="B49" s="213"/>
      <c r="C49" s="1115" t="s">
        <v>493</v>
      </c>
      <c r="D49" s="1115"/>
      <c r="E49" s="1116"/>
      <c r="F49" s="214">
        <v>2.13</v>
      </c>
      <c r="G49" s="215" t="s">
        <v>494</v>
      </c>
      <c r="H49" s="215" t="s">
        <v>495</v>
      </c>
      <c r="I49" s="215">
        <v>2.71</v>
      </c>
      <c r="J49" s="216">
        <v>0.62</v>
      </c>
    </row>
    <row r="50" spans="2:10" ht="13" x14ac:dyDescent="0.2"/>
  </sheetData>
  <sheetProtection algorithmName="SHA-512" hashValue="nJbjMPz9HKD4SAcG3Ohv1kdawY0lblgkVRiY7AZZpFTPWT9gCNjoEmw6TxkEW8dPN4AmY57fgbqyRGNg2+DuSw==" saltValue="Ru54Raw+cV7hygLJt95e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2023-10-02T09:56:39Z</cp:lastPrinted>
  <dcterms:created xsi:type="dcterms:W3CDTF">2023-09-20T23:51:42Z</dcterms:created>
  <dcterms:modified xsi:type="dcterms:W3CDTF">2023-10-30T12:08:44Z</dcterms:modified>
  <cp:category/>
</cp:coreProperties>
</file>