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政策経営部\情報戦略課\旧スターオフィス\01オフィス共用キャビネット\統計担当\10オープンデータ\01…ホームページ更新（他課からの依頼を含む）\令和６年度\令和06年07月31日…地域コミュニティ課\"/>
    </mc:Choice>
  </mc:AlternateContent>
  <xr:revisionPtr revIDLastSave="0" documentId="13_ncr:1_{719A38DF-822D-4BEF-8B73-BB056D578FF0}" xr6:coauthVersionLast="47" xr6:coauthVersionMax="47" xr10:uidLastSave="{00000000-0000-0000-0000-000000000000}"/>
  <bookViews>
    <workbookView xWindow="40" yWindow="100" windowWidth="19160" windowHeight="10100" tabRatio="913" xr2:uid="{7C1CFD68-84D7-424B-A078-1C689A730980}"/>
  </bookViews>
  <sheets>
    <sheet name="センター別実績表" sheetId="23" r:id="rId1"/>
    <sheet name="中央(コミ協) " sheetId="1" r:id="rId2"/>
    <sheet name="中央(その他) " sheetId="2" r:id="rId3"/>
    <sheet name="白糸台(コミ協) " sheetId="4" r:id="rId4"/>
    <sheet name="白糸台(その他)" sheetId="3" r:id="rId5"/>
    <sheet name="西府(コミ協)" sheetId="5" r:id="rId6"/>
    <sheet name="西府(その他) " sheetId="6" r:id="rId7"/>
    <sheet name="武蔵台(コミ協)" sheetId="7" r:id="rId8"/>
    <sheet name="武蔵台(その他)" sheetId="8" r:id="rId9"/>
    <sheet name="新町(コミ協)" sheetId="11" r:id="rId10"/>
    <sheet name="新町(その他)" sheetId="12" r:id="rId11"/>
    <sheet name="住吉(コミ協)" sheetId="9" r:id="rId12"/>
    <sheet name="住吉(その他)" sheetId="10" r:id="rId13"/>
    <sheet name="是政(コミ協)" sheetId="15" r:id="rId14"/>
    <sheet name="是政(その他)" sheetId="16" r:id="rId15"/>
    <sheet name="紅葉丘(コミ協)" sheetId="21" r:id="rId16"/>
    <sheet name="紅葉丘(その他)" sheetId="22" r:id="rId17"/>
    <sheet name="押立(コミ協)" sheetId="17" r:id="rId18"/>
    <sheet name="押立(その他)" sheetId="18" r:id="rId19"/>
    <sheet name="四谷(コミ協)" sheetId="14" r:id="rId20"/>
    <sheet name="四谷(その他)" sheetId="13" r:id="rId21"/>
    <sheet name="片町(コミ協)" sheetId="19" r:id="rId22"/>
    <sheet name="片町(その他)" sheetId="20" r:id="rId23"/>
  </sheets>
  <externalReferences>
    <externalReference r:id="rId24"/>
  </externalReferences>
  <definedNames>
    <definedName name="_xlnm.Print_Area" localSheetId="0">センター別実績表!$A$1:$Z$23</definedName>
    <definedName name="_xlnm.Print_Area" localSheetId="17">'押立(コミ協)'!$A$1:$J$29</definedName>
    <definedName name="_xlnm.Print_Area" localSheetId="18">'押立(その他)'!$A$1:$G$72</definedName>
    <definedName name="_xlnm.Print_Area" localSheetId="15">'紅葉丘(コミ協)'!$A$1:$J$31</definedName>
    <definedName name="_xlnm.Print_Area" localSheetId="19">'四谷(コミ協)'!$A$1:$K$27</definedName>
    <definedName name="_xlnm.Print_Area" localSheetId="20">'四谷(その他)'!$A$1:$G$65</definedName>
    <definedName name="_xlnm.Print_Area" localSheetId="11">'住吉(コミ協)'!$A$1:$J$25</definedName>
    <definedName name="_xlnm.Print_Area" localSheetId="12">'住吉(その他)'!$A$1:$G$60</definedName>
    <definedName name="_xlnm.Print_Area" localSheetId="9">'新町(コミ協)'!$A$1:$J$29</definedName>
    <definedName name="_xlnm.Print_Area" localSheetId="13">'是政(コミ協)'!$A$1:$J$27</definedName>
    <definedName name="_xlnm.Print_Area" localSheetId="14">'是政(その他)'!$A$1:$G$71</definedName>
    <definedName name="_xlnm.Print_Area" localSheetId="5">'西府(コミ協)'!$A$1:$J$21</definedName>
    <definedName name="_xlnm.Print_Area" localSheetId="6">'西府(その他) '!$A$1:$G$59</definedName>
    <definedName name="_xlnm.Print_Area" localSheetId="1">'中央(コミ協) '!$A$1:$J$30</definedName>
    <definedName name="_xlnm.Print_Area" localSheetId="2">'中央(その他) '!$A$1:$G$74</definedName>
    <definedName name="_xlnm.Print_Area" localSheetId="3">'白糸台(コミ協) '!$A$1:$J$32</definedName>
    <definedName name="_xlnm.Print_Area" localSheetId="4">'白糸台(その他)'!$A$1:$G$69</definedName>
    <definedName name="_xlnm.Print_Area" localSheetId="8">'武蔵台(その他)'!$A$1:$G$66</definedName>
    <definedName name="_xlnm.Print_Area" localSheetId="21">'片町(コミ協)'!$A$1:$J$29</definedName>
    <definedName name="_xlnm.Print_Area" localSheetId="22">'片町(その他)'!$A$1:$G$75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22" i="23" l="1"/>
  <c r="Y22" i="23"/>
  <c r="X22" i="23"/>
  <c r="W22" i="23"/>
  <c r="V22" i="23"/>
  <c r="U22" i="23"/>
  <c r="T22" i="23"/>
  <c r="S22" i="23"/>
  <c r="R22" i="23"/>
  <c r="Q22" i="23"/>
  <c r="O22" i="23"/>
  <c r="N22" i="23"/>
  <c r="M22" i="23"/>
  <c r="L22" i="23"/>
  <c r="K22" i="23"/>
  <c r="J22" i="23"/>
  <c r="B22" i="23" s="1"/>
  <c r="I22" i="23"/>
  <c r="H22" i="23"/>
  <c r="G22" i="23"/>
  <c r="F22" i="23"/>
  <c r="E22" i="23"/>
  <c r="D22" i="23"/>
  <c r="Z21" i="23"/>
  <c r="Y21" i="23"/>
  <c r="X21" i="23"/>
  <c r="W21" i="23"/>
  <c r="V21" i="23"/>
  <c r="U21" i="23"/>
  <c r="T21" i="23"/>
  <c r="S21" i="23"/>
  <c r="R21" i="23"/>
  <c r="Q21" i="23"/>
  <c r="O21" i="23"/>
  <c r="N21" i="23"/>
  <c r="M21" i="23"/>
  <c r="L21" i="23"/>
  <c r="K21" i="23"/>
  <c r="J21" i="23"/>
  <c r="I21" i="23"/>
  <c r="H21" i="23"/>
  <c r="G21" i="23"/>
  <c r="F21" i="23"/>
  <c r="E21" i="23"/>
  <c r="D21" i="23"/>
  <c r="Z20" i="23"/>
  <c r="Y20" i="23"/>
  <c r="X20" i="23"/>
  <c r="W20" i="23"/>
  <c r="V20" i="23"/>
  <c r="U20" i="23"/>
  <c r="T20" i="23"/>
  <c r="S20" i="23"/>
  <c r="R20" i="23"/>
  <c r="Q20" i="23"/>
  <c r="O20" i="23"/>
  <c r="O17" i="23" s="1"/>
  <c r="N20" i="23"/>
  <c r="M20" i="23"/>
  <c r="L20" i="23"/>
  <c r="K20" i="23"/>
  <c r="J20" i="23"/>
  <c r="I20" i="23"/>
  <c r="H20" i="23"/>
  <c r="G20" i="23"/>
  <c r="G17" i="23" s="1"/>
  <c r="F20" i="23"/>
  <c r="B20" i="23" s="1"/>
  <c r="E20" i="23"/>
  <c r="D20" i="23"/>
  <c r="Z19" i="23"/>
  <c r="Y19" i="23"/>
  <c r="X19" i="23"/>
  <c r="W19" i="23"/>
  <c r="W17" i="23" s="1"/>
  <c r="V19" i="23"/>
  <c r="U19" i="23"/>
  <c r="T19" i="23"/>
  <c r="S19" i="23"/>
  <c r="R19" i="23"/>
  <c r="Q19" i="23"/>
  <c r="O19" i="23"/>
  <c r="N19" i="23"/>
  <c r="N17" i="23" s="1"/>
  <c r="M19" i="23"/>
  <c r="L19" i="23"/>
  <c r="K19" i="23"/>
  <c r="J19" i="23"/>
  <c r="I19" i="23"/>
  <c r="H19" i="23"/>
  <c r="G19" i="23"/>
  <c r="F19" i="23"/>
  <c r="F17" i="23" s="1"/>
  <c r="E19" i="23"/>
  <c r="D19" i="23"/>
  <c r="B19" i="23" s="1"/>
  <c r="Z18" i="23"/>
  <c r="Z17" i="23" s="1"/>
  <c r="Y18" i="23"/>
  <c r="X18" i="23"/>
  <c r="X17" i="23" s="1"/>
  <c r="W18" i="23"/>
  <c r="V18" i="23"/>
  <c r="V17" i="23" s="1"/>
  <c r="V4" i="23" s="1"/>
  <c r="U18" i="23"/>
  <c r="U17" i="23" s="1"/>
  <c r="T18" i="23"/>
  <c r="S18" i="23"/>
  <c r="R18" i="23"/>
  <c r="Q18" i="23"/>
  <c r="O18" i="23"/>
  <c r="N18" i="23"/>
  <c r="M18" i="23"/>
  <c r="M17" i="23" s="1"/>
  <c r="L18" i="23"/>
  <c r="L17" i="23" s="1"/>
  <c r="K18" i="23"/>
  <c r="J18" i="23"/>
  <c r="I18" i="23"/>
  <c r="H18" i="23"/>
  <c r="G18" i="23"/>
  <c r="F18" i="23"/>
  <c r="E18" i="23"/>
  <c r="C18" i="23" s="1"/>
  <c r="D18" i="23"/>
  <c r="B18" i="23" s="1"/>
  <c r="Y17" i="23"/>
  <c r="T17" i="23"/>
  <c r="S17" i="23"/>
  <c r="R17" i="23"/>
  <c r="Q17" i="23"/>
  <c r="K17" i="23"/>
  <c r="J17" i="23"/>
  <c r="I17" i="23"/>
  <c r="H17" i="23"/>
  <c r="Z16" i="23"/>
  <c r="Y16" i="23"/>
  <c r="V16" i="23"/>
  <c r="U16" i="23"/>
  <c r="T16" i="23"/>
  <c r="K16" i="23"/>
  <c r="K13" i="23" s="1"/>
  <c r="K4" i="23" s="1"/>
  <c r="J16" i="23"/>
  <c r="G16" i="23"/>
  <c r="F16" i="23"/>
  <c r="E16" i="23"/>
  <c r="D16" i="23"/>
  <c r="Z15" i="23"/>
  <c r="Y15" i="23"/>
  <c r="Y13" i="23" s="1"/>
  <c r="Y4" i="23" s="1"/>
  <c r="X15" i="23"/>
  <c r="W15" i="23"/>
  <c r="T15" i="23"/>
  <c r="S15" i="23"/>
  <c r="S16" i="23" s="1"/>
  <c r="R15" i="23"/>
  <c r="R16" i="23" s="1"/>
  <c r="Q15" i="23"/>
  <c r="Q16" i="23" s="1"/>
  <c r="Q13" i="23" s="1"/>
  <c r="Q4" i="23" s="1"/>
  <c r="O15" i="23"/>
  <c r="O16" i="23" s="1"/>
  <c r="O13" i="23" s="1"/>
  <c r="N15" i="23"/>
  <c r="N16" i="23" s="1"/>
  <c r="M15" i="23"/>
  <c r="M16" i="23" s="1"/>
  <c r="L15" i="23"/>
  <c r="L16" i="23" s="1"/>
  <c r="I15" i="23"/>
  <c r="I16" i="23" s="1"/>
  <c r="H15" i="23"/>
  <c r="H16" i="23" s="1"/>
  <c r="H13" i="23" s="1"/>
  <c r="H4" i="23" s="1"/>
  <c r="E15" i="23"/>
  <c r="D15" i="23"/>
  <c r="Z14" i="23"/>
  <c r="Z13" i="23" s="1"/>
  <c r="Z4" i="23" s="1"/>
  <c r="Y14" i="23"/>
  <c r="X14" i="23"/>
  <c r="W14" i="23"/>
  <c r="V14" i="23"/>
  <c r="U14" i="23"/>
  <c r="U13" i="23" s="1"/>
  <c r="U4" i="23" s="1"/>
  <c r="T14" i="23"/>
  <c r="S14" i="23"/>
  <c r="R14" i="23"/>
  <c r="Q14" i="23"/>
  <c r="O14" i="23"/>
  <c r="N14" i="23"/>
  <c r="M14" i="23"/>
  <c r="L14" i="23"/>
  <c r="K14" i="23"/>
  <c r="J14" i="23"/>
  <c r="J13" i="23" s="1"/>
  <c r="J4" i="23" s="1"/>
  <c r="I14" i="23"/>
  <c r="H14" i="23"/>
  <c r="G14" i="23"/>
  <c r="F14" i="23"/>
  <c r="E14" i="23"/>
  <c r="D14" i="23"/>
  <c r="B14" i="23" s="1"/>
  <c r="W13" i="23"/>
  <c r="V13" i="23"/>
  <c r="F13" i="23"/>
  <c r="E13" i="23"/>
  <c r="S12" i="23"/>
  <c r="J12" i="23"/>
  <c r="C11" i="23"/>
  <c r="B11" i="23"/>
  <c r="C10" i="23"/>
  <c r="B10" i="23"/>
  <c r="C9" i="23"/>
  <c r="B9" i="23"/>
  <c r="C8" i="23"/>
  <c r="B8" i="23"/>
  <c r="C7" i="23"/>
  <c r="B7" i="23"/>
  <c r="C6" i="23"/>
  <c r="B6" i="23"/>
  <c r="Z5" i="23"/>
  <c r="Z12" i="23" s="1"/>
  <c r="Y5" i="23"/>
  <c r="Y12" i="23" s="1"/>
  <c r="X5" i="23"/>
  <c r="X12" i="23" s="1"/>
  <c r="W5" i="23"/>
  <c r="W12" i="23" s="1"/>
  <c r="V5" i="23"/>
  <c r="V12" i="23" s="1"/>
  <c r="U5" i="23"/>
  <c r="U12" i="23" s="1"/>
  <c r="T5" i="23"/>
  <c r="T12" i="23" s="1"/>
  <c r="S5" i="23"/>
  <c r="R5" i="23"/>
  <c r="R12" i="23" s="1"/>
  <c r="Q5" i="23"/>
  <c r="Q12" i="23" s="1"/>
  <c r="O5" i="23"/>
  <c r="O12" i="23" s="1"/>
  <c r="N5" i="23"/>
  <c r="N12" i="23" s="1"/>
  <c r="M5" i="23"/>
  <c r="M12" i="23" s="1"/>
  <c r="L5" i="23"/>
  <c r="L12" i="23" s="1"/>
  <c r="K5" i="23"/>
  <c r="K12" i="23" s="1"/>
  <c r="J5" i="23"/>
  <c r="I5" i="23"/>
  <c r="I12" i="23" s="1"/>
  <c r="H5" i="23"/>
  <c r="H12" i="23" s="1"/>
  <c r="G5" i="23"/>
  <c r="G12" i="23" s="1"/>
  <c r="F5" i="23"/>
  <c r="F12" i="23" s="1"/>
  <c r="E5" i="23"/>
  <c r="D5" i="23"/>
  <c r="K28" i="6"/>
  <c r="O4" i="23" l="1"/>
  <c r="B17" i="23"/>
  <c r="D17" i="23"/>
  <c r="D13" i="23"/>
  <c r="D4" i="23" s="1"/>
  <c r="E17" i="23"/>
  <c r="E4" i="23" s="1"/>
  <c r="B21" i="23"/>
  <c r="C15" i="23"/>
  <c r="R13" i="23"/>
  <c r="R4" i="23" s="1"/>
  <c r="T13" i="23"/>
  <c r="T4" i="23" s="1"/>
  <c r="C22" i="23"/>
  <c r="B15" i="23"/>
  <c r="W4" i="23"/>
  <c r="C14" i="23"/>
  <c r="S13" i="23"/>
  <c r="S4" i="23" s="1"/>
  <c r="G13" i="23"/>
  <c r="G4" i="23" s="1"/>
  <c r="C21" i="23"/>
  <c r="B5" i="23"/>
  <c r="L13" i="23"/>
  <c r="L4" i="23" s="1"/>
  <c r="C19" i="23"/>
  <c r="C17" i="23" s="1"/>
  <c r="F4" i="23"/>
  <c r="C5" i="23"/>
  <c r="M13" i="23"/>
  <c r="M4" i="23" s="1"/>
  <c r="X13" i="23"/>
  <c r="X4" i="23" s="1"/>
  <c r="C20" i="23"/>
  <c r="I13" i="23"/>
  <c r="I4" i="23" s="1"/>
  <c r="C16" i="23"/>
  <c r="D12" i="23"/>
  <c r="B12" i="23" s="1"/>
  <c r="B16" i="23"/>
  <c r="B13" i="23" s="1"/>
  <c r="B4" i="23" s="1"/>
  <c r="E12" i="23"/>
  <c r="C12" i="23" s="1"/>
  <c r="N13" i="23"/>
  <c r="N4" i="23" s="1"/>
  <c r="K66" i="22"/>
  <c r="K64" i="22"/>
  <c r="K54" i="22"/>
  <c r="K44" i="22"/>
  <c r="K35" i="22"/>
  <c r="K34" i="22"/>
  <c r="K23" i="22"/>
  <c r="K22" i="22"/>
  <c r="K14" i="22"/>
  <c r="K10" i="22"/>
  <c r="K8" i="22"/>
  <c r="D35" i="21"/>
  <c r="D34" i="21"/>
  <c r="C13" i="23" l="1"/>
  <c r="C4" i="23" s="1"/>
  <c r="K48" i="18"/>
  <c r="K47" i="18"/>
  <c r="K37" i="18"/>
  <c r="K28" i="18"/>
  <c r="K18" i="18"/>
  <c r="K17" i="18"/>
  <c r="K9" i="18"/>
  <c r="K7" i="18"/>
  <c r="K6" i="18"/>
  <c r="D34" i="15" l="1"/>
  <c r="D33" i="15"/>
  <c r="D34" i="14" l="1"/>
  <c r="D33" i="14"/>
  <c r="K50" i="12" l="1"/>
  <c r="K48" i="12"/>
  <c r="K34" i="12"/>
  <c r="K24" i="12"/>
  <c r="K15" i="12"/>
  <c r="K6" i="12"/>
  <c r="K5" i="12"/>
  <c r="D34" i="11"/>
  <c r="D33" i="11"/>
  <c r="D36" i="9" l="1"/>
  <c r="D35" i="9"/>
  <c r="D35" i="7" l="1"/>
  <c r="D34" i="7"/>
  <c r="K55" i="6" l="1"/>
  <c r="K43" i="6"/>
  <c r="K19" i="6"/>
  <c r="K18" i="6"/>
  <c r="K7" i="6"/>
  <c r="K6" i="6"/>
  <c r="D33" i="5"/>
  <c r="D32" i="5"/>
  <c r="D36" i="4" l="1"/>
  <c r="D35" i="4"/>
  <c r="K7" i="2" l="1"/>
  <c r="K8" i="2"/>
  <c r="K11" i="2"/>
  <c r="K19" i="2"/>
  <c r="K21" i="2"/>
  <c r="K32" i="2"/>
  <c r="K42" i="2"/>
  <c r="K50" i="2"/>
  <c r="D34" i="1"/>
  <c r="D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府中市役所</author>
  </authors>
  <commentList>
    <comment ref="A6" authorId="0" shapeId="0" xr:uid="{1372147F-81D5-49F6-9DFA-BFD38AB6B43E}">
      <text>
        <r>
          <rPr>
            <b/>
            <sz val="14"/>
            <color indexed="81"/>
            <rFont val="MS P ゴシック"/>
            <family val="3"/>
            <charset val="128"/>
          </rPr>
          <t>①地域まつり～⑥防災訓練は
実績を手入力</t>
        </r>
      </text>
    </comment>
    <comment ref="P6" authorId="0" shapeId="0" xr:uid="{F9433505-1858-4677-9DCB-576722F01FFE}">
      <text>
        <r>
          <rPr>
            <b/>
            <sz val="14"/>
            <color indexed="81"/>
            <rFont val="MS P ゴシック"/>
            <family val="3"/>
            <charset val="128"/>
          </rPr>
          <t>①地域まつり～⑥防災訓練は
実績を手入力</t>
        </r>
      </text>
    </comment>
    <comment ref="U20" authorId="0" shapeId="0" xr:uid="{04396BAB-BDD7-4F2E-8EFC-5754B1539D36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府中市役所:
科学体験事業と、R4に追加された幼児工作サークルを足している
</t>
        </r>
      </text>
    </comment>
    <comment ref="V20" authorId="0" shapeId="0" xr:uid="{2BBCCA63-A664-444C-87F3-E8E4252FBB6A}">
      <text>
        <r>
          <rPr>
            <b/>
            <sz val="9"/>
            <color indexed="81"/>
            <rFont val="MS P ゴシック"/>
            <family val="3"/>
            <charset val="128"/>
          </rPr>
          <t>府中市役所:</t>
        </r>
        <r>
          <rPr>
            <sz val="9"/>
            <color indexed="81"/>
            <rFont val="MS P ゴシック"/>
            <family val="3"/>
            <charset val="128"/>
          </rPr>
          <t xml:space="preserve">
府中市役所:
科学体験事業と、R4に追加された幼児工作サークルを足している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府中市役所</author>
  </authors>
  <commentList>
    <comment ref="F18" authorId="0" shapeId="0" xr:uid="{C52E533E-B0E2-437A-AE2A-FB99E5990CFE}">
      <text>
        <r>
          <rPr>
            <b/>
            <sz val="12"/>
            <color indexed="81"/>
            <rFont val="MS P ゴシック"/>
            <family val="3"/>
            <charset val="128"/>
          </rPr>
          <t>R3版より
西府などのセンターに合せて、「一般・小学生」に表記を変更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菊水　紀子</author>
  </authors>
  <commentList>
    <comment ref="C22" authorId="0" shapeId="0" xr:uid="{DFE78F11-9A4B-43A0-82A1-F897C3C33A03}">
      <text>
        <r>
          <rPr>
            <sz val="16"/>
            <color indexed="81"/>
            <rFont val="MS P ゴシック"/>
            <family val="3"/>
            <charset val="128"/>
          </rPr>
          <t xml:space="preserve">事業実施状況に乗っていない。ここから削除するか、事業実施にのせるか回答待ち
</t>
        </r>
      </text>
    </comment>
  </commentList>
</comments>
</file>

<file path=xl/sharedStrings.xml><?xml version="1.0" encoding="utf-8"?>
<sst xmlns="http://schemas.openxmlformats.org/spreadsheetml/2006/main" count="2408" uniqueCount="990">
  <si>
    <t>（１）中央文化センター</t>
    <rPh sb="3" eb="5">
      <t>チュウオウ</t>
    </rPh>
    <rPh sb="5" eb="7">
      <t>ブンカ</t>
    </rPh>
    <phoneticPr fontId="4"/>
  </si>
  <si>
    <t>※中止した事業は回数欄に「中止」と記載する。
　 実施日や内容は予定していた日程等を記載する。</t>
    <rPh sb="1" eb="3">
      <t>チュウシ</t>
    </rPh>
    <rPh sb="5" eb="7">
      <t>ジギョウ</t>
    </rPh>
    <rPh sb="8" eb="10">
      <t>カイスウ</t>
    </rPh>
    <rPh sb="10" eb="11">
      <t>ラン</t>
    </rPh>
    <rPh sb="13" eb="15">
      <t>チュウシ</t>
    </rPh>
    <rPh sb="17" eb="19">
      <t>キサイ</t>
    </rPh>
    <rPh sb="25" eb="28">
      <t>ジッシビ</t>
    </rPh>
    <rPh sb="29" eb="31">
      <t>ナイヨウ</t>
    </rPh>
    <rPh sb="32" eb="34">
      <t>ヨテイ</t>
    </rPh>
    <rPh sb="38" eb="40">
      <t>ニッテイ</t>
    </rPh>
    <rPh sb="40" eb="41">
      <t>ナド</t>
    </rPh>
    <rPh sb="42" eb="44">
      <t>キサイ</t>
    </rPh>
    <phoneticPr fontId="7"/>
  </si>
  <si>
    <t>１　コミュニティ圏域内地域交流促進事業</t>
    <rPh sb="8" eb="10">
      <t>ケンイキ</t>
    </rPh>
    <rPh sb="10" eb="11">
      <t>ナイ</t>
    </rPh>
    <rPh sb="11" eb="13">
      <t>チイキ</t>
    </rPh>
    <rPh sb="13" eb="15">
      <t>コウリュウ</t>
    </rPh>
    <rPh sb="15" eb="17">
      <t>ソクシン</t>
    </rPh>
    <rPh sb="17" eb="19">
      <t>ジギョウ</t>
    </rPh>
    <phoneticPr fontId="4"/>
  </si>
  <si>
    <t>コミュニティ協議会委託事業</t>
    <rPh sb="6" eb="9">
      <t>キョウギカイ</t>
    </rPh>
    <rPh sb="9" eb="11">
      <t>イタク</t>
    </rPh>
    <rPh sb="11" eb="13">
      <t>ジギョウ</t>
    </rPh>
    <phoneticPr fontId="4"/>
  </si>
  <si>
    <t>No</t>
  </si>
  <si>
    <t>事業名</t>
    <rPh sb="0" eb="2">
      <t>ジギョウ</t>
    </rPh>
    <rPh sb="2" eb="3">
      <t>メイ</t>
    </rPh>
    <phoneticPr fontId="4"/>
  </si>
  <si>
    <t>回数</t>
    <rPh sb="0" eb="2">
      <t>カイスウ</t>
    </rPh>
    <phoneticPr fontId="4"/>
  </si>
  <si>
    <t>実施日</t>
    <rPh sb="0" eb="1">
      <t>ミ</t>
    </rPh>
    <rPh sb="1" eb="2">
      <t>シ</t>
    </rPh>
    <rPh sb="2" eb="3">
      <t>ニチ</t>
    </rPh>
    <phoneticPr fontId="4"/>
  </si>
  <si>
    <t>参加人数</t>
    <rPh sb="0" eb="2">
      <t>サンカ</t>
    </rPh>
    <rPh sb="2" eb="4">
      <t>ニンズウ</t>
    </rPh>
    <phoneticPr fontId="4"/>
  </si>
  <si>
    <t>会場</t>
    <rPh sb="0" eb="2">
      <t>カイジョウ</t>
    </rPh>
    <phoneticPr fontId="7"/>
  </si>
  <si>
    <t>内容</t>
    <rPh sb="0" eb="1">
      <t>ナイ</t>
    </rPh>
    <rPh sb="1" eb="2">
      <t>カタチ</t>
    </rPh>
    <phoneticPr fontId="4"/>
  </si>
  <si>
    <t>対象</t>
    <rPh sb="0" eb="2">
      <t>タイショウ</t>
    </rPh>
    <phoneticPr fontId="7"/>
  </si>
  <si>
    <t>地域ふれあい演芸大会</t>
  </si>
  <si>
    <t>ひばりホール</t>
  </si>
  <si>
    <t>高齢者を対象にした演芸大会</t>
  </si>
  <si>
    <t>高齢者</t>
    <rPh sb="0" eb="3">
      <t>コウレイシャ</t>
    </rPh>
    <phoneticPr fontId="7"/>
  </si>
  <si>
    <t>七夕の集い</t>
  </si>
  <si>
    <t>6/21(水)</t>
    <rPh sb="5" eb="6">
      <t>ミズ</t>
    </rPh>
    <phoneticPr fontId="7"/>
  </si>
  <si>
    <t>七夕飾りづくり紹介、バルーンアート鑑賞</t>
    <rPh sb="0" eb="2">
      <t>タナバタ</t>
    </rPh>
    <rPh sb="2" eb="3">
      <t>カザ</t>
    </rPh>
    <rPh sb="7" eb="9">
      <t>ショウカイ</t>
    </rPh>
    <rPh sb="17" eb="19">
      <t>カンショウ</t>
    </rPh>
    <phoneticPr fontId="7"/>
  </si>
  <si>
    <t>未就学児～小学生</t>
  </si>
  <si>
    <t>地域まつり</t>
  </si>
  <si>
    <t>7/22(土)～
7/23(日)</t>
    <rPh sb="5" eb="6">
      <t>ツチ</t>
    </rPh>
    <rPh sb="14" eb="15">
      <t>ニチ</t>
    </rPh>
    <phoneticPr fontId="7"/>
  </si>
  <si>
    <t>センター全館・駐車場</t>
    <rPh sb="7" eb="10">
      <t>チュウシャジョウ</t>
    </rPh>
    <phoneticPr fontId="7"/>
  </si>
  <si>
    <t>子ども神輿、紙風船割り、カラオケ、模擬店、ステージ発表等</t>
    <rPh sb="6" eb="9">
      <t>カミフウセン</t>
    </rPh>
    <rPh sb="9" eb="10">
      <t>ワ</t>
    </rPh>
    <rPh sb="25" eb="27">
      <t>ハッピョウ</t>
    </rPh>
    <rPh sb="27" eb="28">
      <t>ナド</t>
    </rPh>
    <phoneticPr fontId="7"/>
  </si>
  <si>
    <t>一般</t>
    <rPh sb="0" eb="2">
      <t>イッパン</t>
    </rPh>
    <phoneticPr fontId="7"/>
  </si>
  <si>
    <t>敬老の集い</t>
    <rPh sb="0" eb="2">
      <t>ケイロウ</t>
    </rPh>
    <rPh sb="3" eb="4">
      <t>ツド</t>
    </rPh>
    <phoneticPr fontId="7"/>
  </si>
  <si>
    <t>9/8(金)</t>
    <rPh sb="4" eb="5">
      <t>キン</t>
    </rPh>
    <phoneticPr fontId="7"/>
  </si>
  <si>
    <t>漫談、歌、落語の鑑賞</t>
    <rPh sb="3" eb="4">
      <t>ウタ</t>
    </rPh>
    <phoneticPr fontId="7"/>
  </si>
  <si>
    <t>地域文化祭</t>
    <rPh sb="0" eb="2">
      <t>チイキ</t>
    </rPh>
    <rPh sb="2" eb="5">
      <t>ブンカサイ</t>
    </rPh>
    <phoneticPr fontId="7"/>
  </si>
  <si>
    <t>9/8(金)～
9/9(土)</t>
    <rPh sb="4" eb="5">
      <t>キン</t>
    </rPh>
    <rPh sb="12" eb="13">
      <t>ド</t>
    </rPh>
    <phoneticPr fontId="7"/>
  </si>
  <si>
    <t>センター講堂・会議室</t>
    <rPh sb="4" eb="6">
      <t>コウドウ</t>
    </rPh>
    <rPh sb="7" eb="10">
      <t>カイギシツ</t>
    </rPh>
    <phoneticPr fontId="7"/>
  </si>
  <si>
    <t>シニアクラブによる趣味の作品展示等</t>
    <rPh sb="16" eb="17">
      <t>ナド</t>
    </rPh>
    <phoneticPr fontId="7"/>
  </si>
  <si>
    <t>9/16(土)～
9/17(日)</t>
    <rPh sb="5" eb="6">
      <t>ツチ</t>
    </rPh>
    <rPh sb="14" eb="15">
      <t>ニチ</t>
    </rPh>
    <phoneticPr fontId="7"/>
  </si>
  <si>
    <t>自主グループの作品展示、歌や踊りの発表会、模擬店コーナー</t>
  </si>
  <si>
    <t>ふれあい運動会</t>
  </si>
  <si>
    <t>10/28(土)</t>
    <rPh sb="6" eb="7">
      <t>ツチ</t>
    </rPh>
    <phoneticPr fontId="7"/>
  </si>
  <si>
    <t>府中公園</t>
    <rPh sb="0" eb="2">
      <t>フチュウ</t>
    </rPh>
    <rPh sb="2" eb="4">
      <t>コウエン</t>
    </rPh>
    <phoneticPr fontId="7"/>
  </si>
  <si>
    <t>親子でかけっこ、パン食い競争等</t>
    <rPh sb="0" eb="2">
      <t>オヤコ</t>
    </rPh>
    <rPh sb="10" eb="11">
      <t>ク</t>
    </rPh>
    <rPh sb="12" eb="14">
      <t>キョウソウ</t>
    </rPh>
    <rPh sb="14" eb="15">
      <t>ナド</t>
    </rPh>
    <phoneticPr fontId="7"/>
  </si>
  <si>
    <t>防災訓練</t>
    <rPh sb="0" eb="2">
      <t>ボウサイ</t>
    </rPh>
    <rPh sb="2" eb="4">
      <t>クンレン</t>
    </rPh>
    <phoneticPr fontId="7"/>
  </si>
  <si>
    <t>11/25(土)</t>
    <rPh sb="6" eb="7">
      <t>ツチ</t>
    </rPh>
    <phoneticPr fontId="7"/>
  </si>
  <si>
    <t>避難訓練、消火訓練、炊き出し訓練、起震車体験等</t>
    <rPh sb="10" eb="11">
      <t>タ</t>
    </rPh>
    <rPh sb="12" eb="13">
      <t>ダ</t>
    </rPh>
    <rPh sb="14" eb="16">
      <t>クンレン</t>
    </rPh>
    <phoneticPr fontId="7"/>
  </si>
  <si>
    <t>地域女性の集い</t>
  </si>
  <si>
    <t>11/25(土)</t>
    <rPh sb="6" eb="7">
      <t>ド</t>
    </rPh>
    <phoneticPr fontId="7"/>
  </si>
  <si>
    <t>センター駐車場・
料理講習室</t>
  </si>
  <si>
    <t>防災訓練炊き出し</t>
  </si>
  <si>
    <t>一般</t>
  </si>
  <si>
    <t>12/11(月)</t>
    <rPh sb="6" eb="7">
      <t>ゲツ</t>
    </rPh>
    <phoneticPr fontId="7"/>
  </si>
  <si>
    <t>センター講堂</t>
    <rPh sb="4" eb="6">
      <t>コウドウ</t>
    </rPh>
    <phoneticPr fontId="7"/>
  </si>
  <si>
    <t>普通救命講習会</t>
    <rPh sb="0" eb="4">
      <t>フツウキュウメイ</t>
    </rPh>
    <rPh sb="4" eb="7">
      <t>コウシュウカイ</t>
    </rPh>
    <phoneticPr fontId="7"/>
  </si>
  <si>
    <t>クリスマスの集い</t>
    <rPh sb="6" eb="7">
      <t>ツド</t>
    </rPh>
    <phoneticPr fontId="7"/>
  </si>
  <si>
    <t>12/13(水)</t>
    <rPh sb="6" eb="7">
      <t>ミズ</t>
    </rPh>
    <phoneticPr fontId="7"/>
  </si>
  <si>
    <t>未就学児～小学生</t>
    <rPh sb="0" eb="4">
      <t>ミシュウガクジ</t>
    </rPh>
    <phoneticPr fontId="7"/>
  </si>
  <si>
    <t>節分の集い</t>
  </si>
  <si>
    <t>1/31(水)</t>
    <rPh sb="5" eb="6">
      <t>ミズ</t>
    </rPh>
    <phoneticPr fontId="7"/>
  </si>
  <si>
    <t>マスづくり紹介、和風手品鑑賞、パック豆の配布</t>
    <rPh sb="5" eb="7">
      <t>ショウカイ</t>
    </rPh>
    <rPh sb="8" eb="10">
      <t>ワフウ</t>
    </rPh>
    <rPh sb="10" eb="12">
      <t>テジナ</t>
    </rPh>
    <rPh sb="12" eb="14">
      <t>カンショウ</t>
    </rPh>
    <rPh sb="18" eb="19">
      <t>マメ</t>
    </rPh>
    <rPh sb="20" eb="22">
      <t>ハイフ</t>
    </rPh>
    <phoneticPr fontId="7"/>
  </si>
  <si>
    <t>　</t>
    <phoneticPr fontId="7"/>
  </si>
  <si>
    <t>↓触らないで↓</t>
    <rPh sb="1" eb="2">
      <t>サワ</t>
    </rPh>
    <phoneticPr fontId="7"/>
  </si>
  <si>
    <t>確認ゾーン（非印刷）</t>
    <rPh sb="0" eb="2">
      <t>カクニン</t>
    </rPh>
    <rPh sb="6" eb="7">
      <t>ヒ</t>
    </rPh>
    <rPh sb="7" eb="9">
      <t>インサツ</t>
    </rPh>
    <phoneticPr fontId="7"/>
  </si>
  <si>
    <t>表中</t>
    <rPh sb="0" eb="2">
      <t>ヒョウチュウ</t>
    </rPh>
    <phoneticPr fontId="7"/>
  </si>
  <si>
    <t>コミ協事業の合計回数</t>
    <rPh sb="2" eb="3">
      <t>キョウ</t>
    </rPh>
    <rPh sb="3" eb="5">
      <t>ジギョウ</t>
    </rPh>
    <rPh sb="6" eb="8">
      <t>ゴウケイ</t>
    </rPh>
    <rPh sb="8" eb="10">
      <t>カイスウ</t>
    </rPh>
    <phoneticPr fontId="7"/>
  </si>
  <si>
    <t>合計参加人数</t>
    <rPh sb="0" eb="2">
      <t>ゴウケイ</t>
    </rPh>
    <rPh sb="2" eb="4">
      <t>サンカ</t>
    </rPh>
    <rPh sb="4" eb="6">
      <t>ニンズウ</t>
    </rPh>
    <phoneticPr fontId="7"/>
  </si>
  <si>
    <t>事業実施調べ</t>
    <rPh sb="0" eb="2">
      <t>ジギョウ</t>
    </rPh>
    <rPh sb="2" eb="4">
      <t>ジッシ</t>
    </rPh>
    <rPh sb="4" eb="5">
      <t>シラ</t>
    </rPh>
    <phoneticPr fontId="7"/>
  </si>
  <si>
    <t>合計人数</t>
    <phoneticPr fontId="7"/>
  </si>
  <si>
    <t>※対象　一般</t>
    <rPh sb="1" eb="3">
      <t>タイショウ</t>
    </rPh>
    <rPh sb="4" eb="6">
      <t>イッパン</t>
    </rPh>
    <phoneticPr fontId="7"/>
  </si>
  <si>
    <t>☆会場　センター講堂・府中公園</t>
    <rPh sb="1" eb="3">
      <t>カイジョウ</t>
    </rPh>
    <rPh sb="8" eb="10">
      <t>コウドウ</t>
    </rPh>
    <rPh sb="11" eb="13">
      <t>フチュウ</t>
    </rPh>
    <rPh sb="13" eb="15">
      <t>コウエン</t>
    </rPh>
    <phoneticPr fontId="7"/>
  </si>
  <si>
    <t>11/12（日）</t>
    <rPh sb="6" eb="7">
      <t>ニチ</t>
    </rPh>
    <phoneticPr fontId="7"/>
  </si>
  <si>
    <t>子どもニュースポーツ体験</t>
    <rPh sb="0" eb="1">
      <t>コ</t>
    </rPh>
    <rPh sb="10" eb="12">
      <t>タイケン</t>
    </rPh>
    <phoneticPr fontId="7"/>
  </si>
  <si>
    <t>第１・３日曜日</t>
  </si>
  <si>
    <t>フォークダンスの集い</t>
  </si>
  <si>
    <t>第１・３土曜日</t>
  </si>
  <si>
    <t>ジュニアフラダンススクール</t>
  </si>
  <si>
    <t>確認ゾーン（非印刷）</t>
  </si>
  <si>
    <t>第１・３・４水曜日、第２日曜日</t>
  </si>
  <si>
    <t>グラウンドゴルフの集い</t>
  </si>
  <si>
    <t>５　スポーツの生活化推進事業</t>
    <rPh sb="7" eb="10">
      <t>セイカツカ</t>
    </rPh>
    <rPh sb="10" eb="12">
      <t>スイシン</t>
    </rPh>
    <rPh sb="12" eb="14">
      <t>ジギョウ</t>
    </rPh>
    <phoneticPr fontId="4"/>
  </si>
  <si>
    <t>☆会場　センター会議室・講堂・料理講習室・和室</t>
    <rPh sb="1" eb="3">
      <t>カイジョウ</t>
    </rPh>
    <rPh sb="8" eb="11">
      <t>カイギシツ</t>
    </rPh>
    <rPh sb="12" eb="14">
      <t>コウドウ</t>
    </rPh>
    <rPh sb="15" eb="17">
      <t>リョウリ</t>
    </rPh>
    <rPh sb="17" eb="19">
      <t>コウシュウ</t>
    </rPh>
    <rPh sb="19" eb="20">
      <t>シツ</t>
    </rPh>
    <rPh sb="21" eb="23">
      <t>ワシツ</t>
    </rPh>
    <phoneticPr fontId="7"/>
  </si>
  <si>
    <t>事業実施調べ</t>
  </si>
  <si>
    <t>10/11、18、25、11/8(水)</t>
    <rPh sb="17" eb="18">
      <t>スイ</t>
    </rPh>
    <phoneticPr fontId="7"/>
  </si>
  <si>
    <t>アンガ－マネジメント
キッズプログラム</t>
  </si>
  <si>
    <t>12/14、21(木)</t>
    <rPh sb="9" eb="10">
      <t>モク</t>
    </rPh>
    <phoneticPr fontId="7"/>
  </si>
  <si>
    <t>LINE講座</t>
    <rPh sb="4" eb="6">
      <t>コウザ</t>
    </rPh>
    <phoneticPr fontId="7"/>
  </si>
  <si>
    <t>合計回数</t>
    <rPh sb="0" eb="2">
      <t>ゴウケイ</t>
    </rPh>
    <rPh sb="2" eb="4">
      <t>カイスウ</t>
    </rPh>
    <phoneticPr fontId="7"/>
  </si>
  <si>
    <t>10/29(日)午前・午後</t>
    <rPh sb="6" eb="7">
      <t>ニチ</t>
    </rPh>
    <rPh sb="8" eb="10">
      <t>ゴゼン</t>
    </rPh>
    <rPh sb="11" eb="13">
      <t>ゴゴ</t>
    </rPh>
    <phoneticPr fontId="7"/>
  </si>
  <si>
    <t>親子革細工教室</t>
    <rPh sb="0" eb="2">
      <t>オヤコ</t>
    </rPh>
    <rPh sb="2" eb="5">
      <t>カワザイク</t>
    </rPh>
    <rPh sb="5" eb="7">
      <t>キョウシツ</t>
    </rPh>
    <phoneticPr fontId="7"/>
  </si>
  <si>
    <t>表中</t>
  </si>
  <si>
    <t>7/29（土）</t>
    <rPh sb="5" eb="6">
      <t>ド</t>
    </rPh>
    <phoneticPr fontId="7"/>
  </si>
  <si>
    <t>子どもクッキング教室</t>
    <rPh sb="0" eb="1">
      <t>コ</t>
    </rPh>
    <phoneticPr fontId="7"/>
  </si>
  <si>
    <t>４　地区公民館事業</t>
    <rPh sb="2" eb="4">
      <t>チク</t>
    </rPh>
    <rPh sb="4" eb="7">
      <t>コウミンカン</t>
    </rPh>
    <rPh sb="7" eb="9">
      <t>ジギョウ</t>
    </rPh>
    <phoneticPr fontId="4"/>
  </si>
  <si>
    <t>※対象　小学生～中学生</t>
    <rPh sb="1" eb="3">
      <t>タイショウ</t>
    </rPh>
    <phoneticPr fontId="7"/>
  </si>
  <si>
    <t>☆会場　センター会議室・講堂</t>
    <rPh sb="1" eb="3">
      <t>カイジョウ</t>
    </rPh>
    <rPh sb="8" eb="11">
      <t>カイギシツ</t>
    </rPh>
    <rPh sb="12" eb="14">
      <t>コウドウ</t>
    </rPh>
    <phoneticPr fontId="7"/>
  </si>
  <si>
    <t>2/3(土)</t>
    <rPh sb="4" eb="5">
      <t>ド</t>
    </rPh>
    <phoneticPr fontId="7"/>
  </si>
  <si>
    <t>子ども科学体験事業</t>
  </si>
  <si>
    <t>（２） その他</t>
    <rPh sb="6" eb="7">
      <t>タ</t>
    </rPh>
    <phoneticPr fontId="4"/>
  </si>
  <si>
    <t xml:space="preserve">☆会場　センター会議室・講堂・工作室・遊戯室
          </t>
    <rPh sb="1" eb="3">
      <t>カイジョウ</t>
    </rPh>
    <rPh sb="8" eb="11">
      <t>カイギシツ</t>
    </rPh>
    <rPh sb="12" eb="14">
      <t>コウドウ</t>
    </rPh>
    <rPh sb="15" eb="17">
      <t>コウサク</t>
    </rPh>
    <rPh sb="17" eb="18">
      <t>シツ</t>
    </rPh>
    <rPh sb="19" eb="22">
      <t>ユウギシツ</t>
    </rPh>
    <phoneticPr fontId="7"/>
  </si>
  <si>
    <t>土曜日</t>
  </si>
  <si>
    <t>子ども美術サークル</t>
  </si>
  <si>
    <t>土曜日</t>
    <rPh sb="0" eb="1">
      <t>ド</t>
    </rPh>
    <phoneticPr fontId="7"/>
  </si>
  <si>
    <t>子ども手芸サークル</t>
  </si>
  <si>
    <t>フリースタイルダンスサークル</t>
  </si>
  <si>
    <t>ジュニアヒップホップダンス
サークル</t>
  </si>
  <si>
    <t>毎週月～金曜日</t>
  </si>
  <si>
    <t>児童館指導員と遊ぼう</t>
  </si>
  <si>
    <t>（１）　児童サークル活動</t>
    <rPh sb="4" eb="6">
      <t>ジドウ</t>
    </rPh>
    <rPh sb="10" eb="12">
      <t>カツドウ</t>
    </rPh>
    <phoneticPr fontId="4"/>
  </si>
  <si>
    <t>３　自主活動奨励事業</t>
    <rPh sb="2" eb="4">
      <t>ジシュ</t>
    </rPh>
    <rPh sb="4" eb="6">
      <t>カツドウ</t>
    </rPh>
    <rPh sb="6" eb="8">
      <t>ショウレイ</t>
    </rPh>
    <rPh sb="8" eb="10">
      <t>ジギョウ</t>
    </rPh>
    <phoneticPr fontId="4"/>
  </si>
  <si>
    <t>☆会場　センター大広間</t>
    <rPh sb="1" eb="3">
      <t>カイジョウ</t>
    </rPh>
    <rPh sb="8" eb="11">
      <t>オオヒロマ</t>
    </rPh>
    <phoneticPr fontId="7"/>
  </si>
  <si>
    <t>7/11、7/18(火)</t>
    <rPh sb="9" eb="12">
      <t>カ</t>
    </rPh>
    <phoneticPr fontId="7"/>
  </si>
  <si>
    <t>盆踊り講習会</t>
  </si>
  <si>
    <t>毎月第３水曜日</t>
    <rPh sb="0" eb="2">
      <t>マイツキ</t>
    </rPh>
    <rPh sb="2" eb="3">
      <t>ダイ</t>
    </rPh>
    <rPh sb="4" eb="7">
      <t>スイヨウビ</t>
    </rPh>
    <phoneticPr fontId="7"/>
  </si>
  <si>
    <t>民踊の集い</t>
  </si>
  <si>
    <t>毎月第２木曜日</t>
    <rPh sb="0" eb="2">
      <t>マイツキ</t>
    </rPh>
    <rPh sb="2" eb="3">
      <t>ダイ</t>
    </rPh>
    <rPh sb="4" eb="7">
      <t>モクヨウビ</t>
    </rPh>
    <phoneticPr fontId="7"/>
  </si>
  <si>
    <t>民踊教室</t>
  </si>
  <si>
    <t>※対象　小学生</t>
    <rPh sb="1" eb="3">
      <t>タイショウ</t>
    </rPh>
    <rPh sb="4" eb="7">
      <t>ショウガクセイ</t>
    </rPh>
    <phoneticPr fontId="7"/>
  </si>
  <si>
    <t>☆会場　センター料理講習室・ 和室・講堂</t>
    <rPh sb="1" eb="3">
      <t>カイジョウ</t>
    </rPh>
    <rPh sb="8" eb="10">
      <t>リョウリ</t>
    </rPh>
    <rPh sb="10" eb="12">
      <t>コウシュウ</t>
    </rPh>
    <rPh sb="12" eb="13">
      <t>シツ</t>
    </rPh>
    <rPh sb="15" eb="17">
      <t>ワシツ</t>
    </rPh>
    <rPh sb="18" eb="20">
      <t>コウドウ</t>
    </rPh>
    <phoneticPr fontId="7"/>
  </si>
  <si>
    <t>10/21（土）午前・午後、12/16(土)午前・午後</t>
    <rPh sb="6" eb="7">
      <t>ド</t>
    </rPh>
    <rPh sb="8" eb="10">
      <t>ゴゼン</t>
    </rPh>
    <rPh sb="11" eb="13">
      <t>ゴゴ</t>
    </rPh>
    <rPh sb="20" eb="21">
      <t>ド</t>
    </rPh>
    <rPh sb="22" eb="24">
      <t>ゴゼン</t>
    </rPh>
    <rPh sb="25" eb="27">
      <t>ゴゴ</t>
    </rPh>
    <phoneticPr fontId="7"/>
  </si>
  <si>
    <t>子どもクッキング教室</t>
  </si>
  <si>
    <t>10/1(日)</t>
    <rPh sb="5" eb="6">
      <t>ニチ</t>
    </rPh>
    <phoneticPr fontId="7"/>
  </si>
  <si>
    <t>ハロウィンリース作り</t>
    <phoneticPr fontId="7"/>
  </si>
  <si>
    <t>9/30(土)</t>
    <rPh sb="5" eb="6">
      <t>ド</t>
    </rPh>
    <phoneticPr fontId="7"/>
  </si>
  <si>
    <t>折り紙教室</t>
  </si>
  <si>
    <t>8/9、16(水)</t>
    <rPh sb="7" eb="8">
      <t>スイ</t>
    </rPh>
    <phoneticPr fontId="7"/>
  </si>
  <si>
    <t>子ども手作り絵本教室</t>
  </si>
  <si>
    <t>8/3、8/17(木)</t>
    <rPh sb="9" eb="10">
      <t>モク</t>
    </rPh>
    <phoneticPr fontId="7"/>
  </si>
  <si>
    <t>子どもねんど教室</t>
    <phoneticPr fontId="7"/>
  </si>
  <si>
    <t>7/31(月)</t>
    <rPh sb="5" eb="6">
      <t>ゲツ</t>
    </rPh>
    <phoneticPr fontId="7"/>
  </si>
  <si>
    <t>壁掛けプレート作り</t>
    <rPh sb="0" eb="2">
      <t>カベカ</t>
    </rPh>
    <phoneticPr fontId="7"/>
  </si>
  <si>
    <t>（１） 創作体験教室</t>
    <rPh sb="6" eb="8">
      <t>タイケン</t>
    </rPh>
    <phoneticPr fontId="7"/>
  </si>
  <si>
    <t>２　コミュニティ事業</t>
    <rPh sb="8" eb="10">
      <t>ジギョウ</t>
    </rPh>
    <phoneticPr fontId="4"/>
  </si>
  <si>
    <t>11/11（土）</t>
    <rPh sb="6" eb="7">
      <t>ツチ</t>
    </rPh>
    <phoneticPr fontId="7"/>
  </si>
  <si>
    <t>東部四館合同カローリング大会</t>
  </si>
  <si>
    <t>合計人数</t>
  </si>
  <si>
    <t>10/25（水）</t>
    <rPh sb="6" eb="7">
      <t>スイ</t>
    </rPh>
    <phoneticPr fontId="7"/>
  </si>
  <si>
    <t>輪投げ大会</t>
    <rPh sb="0" eb="2">
      <t>ワナ</t>
    </rPh>
    <rPh sb="3" eb="5">
      <t>タイカイ</t>
    </rPh>
    <phoneticPr fontId="7"/>
  </si>
  <si>
    <t>6/17(土)</t>
    <rPh sb="5" eb="6">
      <t>ツチ</t>
    </rPh>
    <phoneticPr fontId="7"/>
  </si>
  <si>
    <t>ニュースポーツの集い</t>
  </si>
  <si>
    <t>☆会場　センター工作室・会議室・講堂・大広間</t>
    <rPh sb="1" eb="3">
      <t>カイジョウ</t>
    </rPh>
    <rPh sb="8" eb="10">
      <t>コウサク</t>
    </rPh>
    <rPh sb="10" eb="11">
      <t>シツ</t>
    </rPh>
    <rPh sb="12" eb="15">
      <t>カイギシツ</t>
    </rPh>
    <rPh sb="16" eb="18">
      <t>コウドウ</t>
    </rPh>
    <rPh sb="19" eb="22">
      <t>オオヒロマ</t>
    </rPh>
    <phoneticPr fontId="7"/>
  </si>
  <si>
    <t>11/19(日)</t>
    <rPh sb="6" eb="7">
      <t>ニチ</t>
    </rPh>
    <phoneticPr fontId="7"/>
  </si>
  <si>
    <t>秋の映画上映会
「ルパン三世　カリオストロの城」</t>
    <rPh sb="0" eb="1">
      <t>アキ</t>
    </rPh>
    <rPh sb="2" eb="4">
      <t>エイガ</t>
    </rPh>
    <rPh sb="4" eb="7">
      <t>ジョウエイカイ</t>
    </rPh>
    <rPh sb="12" eb="13">
      <t>サン</t>
    </rPh>
    <rPh sb="13" eb="14">
      <t>セイ</t>
    </rPh>
    <rPh sb="22" eb="23">
      <t>シロ</t>
    </rPh>
    <phoneticPr fontId="7"/>
  </si>
  <si>
    <t>11/18(土)</t>
    <rPh sb="6" eb="7">
      <t>ツチ</t>
    </rPh>
    <phoneticPr fontId="7"/>
  </si>
  <si>
    <t>秋の映画上映会
「バックトゥザフューチャー」</t>
    <rPh sb="0" eb="1">
      <t>アキ</t>
    </rPh>
    <rPh sb="2" eb="4">
      <t>エイガ</t>
    </rPh>
    <rPh sb="4" eb="7">
      <t>ジョウエイカイ</t>
    </rPh>
    <phoneticPr fontId="7"/>
  </si>
  <si>
    <t>四季の色を探そう
－親子で描く４枚の絵－</t>
    <rPh sb="0" eb="2">
      <t>シキ</t>
    </rPh>
    <rPh sb="3" eb="4">
      <t>イロ</t>
    </rPh>
    <rPh sb="5" eb="6">
      <t>サガ</t>
    </rPh>
    <rPh sb="10" eb="12">
      <t>オヤコ</t>
    </rPh>
    <rPh sb="13" eb="14">
      <t>カ</t>
    </rPh>
    <rPh sb="16" eb="17">
      <t>マイ</t>
    </rPh>
    <rPh sb="18" eb="19">
      <t>エ</t>
    </rPh>
    <phoneticPr fontId="7"/>
  </si>
  <si>
    <t>11/1(水)</t>
    <rPh sb="5" eb="6">
      <t>スイ</t>
    </rPh>
    <phoneticPr fontId="7"/>
  </si>
  <si>
    <t>ハーバリウム教室</t>
    <rPh sb="6" eb="8">
      <t>キョウシツ</t>
    </rPh>
    <phoneticPr fontId="7"/>
  </si>
  <si>
    <t>10/19、26（木）</t>
    <rPh sb="9" eb="10">
      <t>モク</t>
    </rPh>
    <phoneticPr fontId="7"/>
  </si>
  <si>
    <t>ＬＩＮＥ講座</t>
    <rPh sb="4" eb="6">
      <t>コウザ</t>
    </rPh>
    <phoneticPr fontId="7"/>
  </si>
  <si>
    <t>7/24(月)、8/4（金）、9(水)</t>
    <rPh sb="5" eb="6">
      <t>ゲツ</t>
    </rPh>
    <rPh sb="12" eb="13">
      <t>キン</t>
    </rPh>
    <rPh sb="17" eb="18">
      <t>スイ</t>
    </rPh>
    <phoneticPr fontId="7"/>
  </si>
  <si>
    <t>親子陶芸教室</t>
  </si>
  <si>
    <t>※対象　小学生</t>
    <rPh sb="1" eb="3">
      <t>タイショウ</t>
    </rPh>
    <phoneticPr fontId="7"/>
  </si>
  <si>
    <t>☆会場　センター講堂</t>
    <rPh sb="1" eb="3">
      <t>カイジョウ</t>
    </rPh>
    <rPh sb="8" eb="10">
      <t>コウドウ</t>
    </rPh>
    <phoneticPr fontId="7"/>
  </si>
  <si>
    <t>9/9（土）</t>
    <rPh sb="4" eb="5">
      <t>ツチ</t>
    </rPh>
    <phoneticPr fontId="7"/>
  </si>
  <si>
    <t>※対象　未就学児親子～中学生</t>
    <rPh sb="1" eb="3">
      <t>タイショウ</t>
    </rPh>
    <rPh sb="4" eb="8">
      <t>ミシュウガクジ</t>
    </rPh>
    <rPh sb="8" eb="10">
      <t>オヤコ</t>
    </rPh>
    <rPh sb="11" eb="14">
      <t>チュウガクセイ</t>
    </rPh>
    <phoneticPr fontId="7"/>
  </si>
  <si>
    <t>☆会場　センター全館</t>
    <rPh sb="1" eb="3">
      <t>カイジョウ</t>
    </rPh>
    <rPh sb="8" eb="10">
      <t>ゼンカン</t>
    </rPh>
    <phoneticPr fontId="7"/>
  </si>
  <si>
    <t>土曜日</t>
    <rPh sb="0" eb="3">
      <t>ドヨウビ</t>
    </rPh>
    <phoneticPr fontId="7"/>
  </si>
  <si>
    <t>水曜日</t>
  </si>
  <si>
    <t>子どもイラストサークル</t>
  </si>
  <si>
    <t>子どもラタンサークル</t>
  </si>
  <si>
    <t>子ども折紙サークル</t>
  </si>
  <si>
    <t>水曜日、土曜日</t>
    <rPh sb="4" eb="6">
      <t>ドヨウ</t>
    </rPh>
    <rPh sb="6" eb="7">
      <t>ビ</t>
    </rPh>
    <phoneticPr fontId="7"/>
  </si>
  <si>
    <t>白糸台ジュニアダンスサークル</t>
  </si>
  <si>
    <t>※対象　一般・小学生</t>
    <rPh sb="1" eb="3">
      <t>タイショウ</t>
    </rPh>
    <rPh sb="4" eb="6">
      <t>イッパン</t>
    </rPh>
    <rPh sb="7" eb="10">
      <t>ショウガクセイ</t>
    </rPh>
    <phoneticPr fontId="7"/>
  </si>
  <si>
    <t>☆会場　センター談話室・大広間</t>
    <rPh sb="1" eb="3">
      <t>カイジョウ</t>
    </rPh>
    <rPh sb="8" eb="11">
      <t>ダンワシツ</t>
    </rPh>
    <rPh sb="12" eb="15">
      <t>オオヒロマ</t>
    </rPh>
    <phoneticPr fontId="7"/>
  </si>
  <si>
    <t>第１・３土曜日</t>
    <rPh sb="0" eb="1">
      <t>ダイ</t>
    </rPh>
    <rPh sb="4" eb="7">
      <t>ドヨウビ</t>
    </rPh>
    <phoneticPr fontId="7"/>
  </si>
  <si>
    <t>カラオケの集い</t>
    <rPh sb="5" eb="6">
      <t>ツド</t>
    </rPh>
    <phoneticPr fontId="7"/>
  </si>
  <si>
    <t>囲碁の集い</t>
    <rPh sb="0" eb="2">
      <t>イゴ</t>
    </rPh>
    <rPh sb="3" eb="4">
      <t>ツド</t>
    </rPh>
    <phoneticPr fontId="7"/>
  </si>
  <si>
    <t>※対象　小学生～中学生</t>
    <rPh sb="1" eb="3">
      <t>タイショウ</t>
    </rPh>
    <rPh sb="4" eb="7">
      <t>ショウガクセイ</t>
    </rPh>
    <rPh sb="8" eb="11">
      <t>チュウガクセイ</t>
    </rPh>
    <phoneticPr fontId="7"/>
  </si>
  <si>
    <t>☆会場　センター工作室・料理講習室・会議室・講堂</t>
    <rPh sb="1" eb="3">
      <t>カイジョウ</t>
    </rPh>
    <rPh sb="8" eb="10">
      <t>コウサク</t>
    </rPh>
    <rPh sb="10" eb="11">
      <t>シツ</t>
    </rPh>
    <rPh sb="12" eb="14">
      <t>リョウリ</t>
    </rPh>
    <rPh sb="14" eb="16">
      <t>コウシュウ</t>
    </rPh>
    <rPh sb="16" eb="17">
      <t>シツ</t>
    </rPh>
    <rPh sb="18" eb="21">
      <t>カイギシツ</t>
    </rPh>
    <rPh sb="22" eb="24">
      <t>コウドウ</t>
    </rPh>
    <phoneticPr fontId="7"/>
  </si>
  <si>
    <t>12/22、1/5(金)、16(火)</t>
    <rPh sb="10" eb="11">
      <t>キン</t>
    </rPh>
    <rPh sb="16" eb="17">
      <t>ヒ</t>
    </rPh>
    <phoneticPr fontId="7"/>
  </si>
  <si>
    <t>親子陶芸教室</t>
    <rPh sb="0" eb="2">
      <t>オヤコ</t>
    </rPh>
    <rPh sb="2" eb="4">
      <t>トウゲイ</t>
    </rPh>
    <rPh sb="4" eb="6">
      <t>キョウシツ</t>
    </rPh>
    <phoneticPr fontId="7"/>
  </si>
  <si>
    <t>11/22(水)</t>
    <phoneticPr fontId="7"/>
  </si>
  <si>
    <t>子ども革細工教室</t>
    <rPh sb="0" eb="1">
      <t>コ</t>
    </rPh>
    <rPh sb="3" eb="6">
      <t>カワザイク</t>
    </rPh>
    <rPh sb="6" eb="8">
      <t>キョウシツ</t>
    </rPh>
    <phoneticPr fontId="7"/>
  </si>
  <si>
    <t>8/23(水)、24(木)</t>
    <rPh sb="5" eb="6">
      <t>スイ</t>
    </rPh>
    <rPh sb="11" eb="12">
      <t>モク</t>
    </rPh>
    <phoneticPr fontId="7"/>
  </si>
  <si>
    <t>子ども工作教室</t>
    <rPh sb="0" eb="1">
      <t>コ</t>
    </rPh>
    <rPh sb="3" eb="5">
      <t>コウサク</t>
    </rPh>
    <rPh sb="5" eb="7">
      <t>キョウシツ</t>
    </rPh>
    <phoneticPr fontId="7"/>
  </si>
  <si>
    <t>6/7、7/5(水)</t>
    <rPh sb="8" eb="9">
      <t>スイ</t>
    </rPh>
    <phoneticPr fontId="7"/>
  </si>
  <si>
    <t>子ども折紙教室</t>
    <rPh sb="0" eb="1">
      <t>コ</t>
    </rPh>
    <rPh sb="3" eb="5">
      <t>オリガミ</t>
    </rPh>
    <rPh sb="5" eb="7">
      <t>キョウシツ</t>
    </rPh>
    <phoneticPr fontId="7"/>
  </si>
  <si>
    <t>1/24、2/7(水)</t>
    <rPh sb="9" eb="10">
      <t>スイ</t>
    </rPh>
    <phoneticPr fontId="7"/>
  </si>
  <si>
    <t>子どもバルーン教室</t>
    <rPh sb="0" eb="1">
      <t>コ</t>
    </rPh>
    <rPh sb="7" eb="9">
      <t>キョウシツ</t>
    </rPh>
    <phoneticPr fontId="7"/>
  </si>
  <si>
    <t>7/26(水)</t>
    <rPh sb="5" eb="6">
      <t>スイ</t>
    </rPh>
    <phoneticPr fontId="7"/>
  </si>
  <si>
    <t>子ども木工教室</t>
    <rPh sb="3" eb="5">
      <t>モッコウ</t>
    </rPh>
    <rPh sb="5" eb="7">
      <t>キョウシツ</t>
    </rPh>
    <phoneticPr fontId="7"/>
  </si>
  <si>
    <t>6/28、11/29(水)</t>
    <rPh sb="11" eb="12">
      <t>スイ</t>
    </rPh>
    <phoneticPr fontId="7"/>
  </si>
  <si>
    <t>子ども紙工作教室</t>
    <rPh sb="0" eb="1">
      <t>コ</t>
    </rPh>
    <rPh sb="3" eb="4">
      <t>カミ</t>
    </rPh>
    <rPh sb="4" eb="6">
      <t>コウサク</t>
    </rPh>
    <rPh sb="6" eb="8">
      <t>キョウシツ</t>
    </rPh>
    <phoneticPr fontId="7"/>
  </si>
  <si>
    <t>6/14、7/26(水)</t>
    <rPh sb="10" eb="11">
      <t>スイ</t>
    </rPh>
    <phoneticPr fontId="7"/>
  </si>
  <si>
    <t>子どもクラフトバンド教室</t>
    <rPh sb="0" eb="1">
      <t>コ</t>
    </rPh>
    <rPh sb="10" eb="12">
      <t>キョウシツ</t>
    </rPh>
    <phoneticPr fontId="7"/>
  </si>
  <si>
    <t>7/22、10/28、1/20、2/3(土)</t>
    <rPh sb="20" eb="21">
      <t>ツチ</t>
    </rPh>
    <phoneticPr fontId="7"/>
  </si>
  <si>
    <t>子どもお菓子作り教室</t>
    <rPh sb="0" eb="1">
      <t>コ</t>
    </rPh>
    <rPh sb="4" eb="6">
      <t>カシ</t>
    </rPh>
    <rPh sb="6" eb="7">
      <t>ヅク</t>
    </rPh>
    <rPh sb="8" eb="10">
      <t>キョウシツ</t>
    </rPh>
    <phoneticPr fontId="7"/>
  </si>
  <si>
    <t>5/13、6/10、7/8、10/14、11/11、
12/9、1/13、2/10、3/9(土)</t>
    <rPh sb="46" eb="47">
      <t>ツチ</t>
    </rPh>
    <phoneticPr fontId="7"/>
  </si>
  <si>
    <t>子どもクッキングサークル</t>
  </si>
  <si>
    <t>（２）白糸台文化センター</t>
    <rPh sb="3" eb="6">
      <t>シライトダイ</t>
    </rPh>
    <rPh sb="6" eb="8">
      <t>ブンカ</t>
    </rPh>
    <phoneticPr fontId="4"/>
  </si>
  <si>
    <t>6/24(土)</t>
    <rPh sb="5" eb="6">
      <t>ド</t>
    </rPh>
    <phoneticPr fontId="7"/>
  </si>
  <si>
    <t>センター遊戯室・工作室・ロビー・講堂</t>
    <rPh sb="4" eb="7">
      <t>ユウギシツ</t>
    </rPh>
    <rPh sb="8" eb="11">
      <t>コウサクシツ</t>
    </rPh>
    <rPh sb="16" eb="18">
      <t>コウドウ</t>
    </rPh>
    <phoneticPr fontId="4"/>
  </si>
  <si>
    <t>七夕の飾り付け、バルーン作り体験、縁日、七夕の紙芝居とゲーム</t>
    <rPh sb="0" eb="2">
      <t>タナバタ</t>
    </rPh>
    <rPh sb="3" eb="4">
      <t>カザ</t>
    </rPh>
    <rPh sb="5" eb="6">
      <t>ツ</t>
    </rPh>
    <rPh sb="12" eb="13">
      <t>ヅク</t>
    </rPh>
    <rPh sb="14" eb="16">
      <t>タイケン</t>
    </rPh>
    <rPh sb="17" eb="19">
      <t>エンニチ</t>
    </rPh>
    <rPh sb="20" eb="22">
      <t>タナバタ</t>
    </rPh>
    <rPh sb="23" eb="26">
      <t>カミシバイ</t>
    </rPh>
    <phoneticPr fontId="4"/>
  </si>
  <si>
    <t>4歳～中学生</t>
    <rPh sb="1" eb="2">
      <t>サイ</t>
    </rPh>
    <rPh sb="3" eb="6">
      <t>チュウガクセイ</t>
    </rPh>
    <phoneticPr fontId="7"/>
  </si>
  <si>
    <t>7/15(土)～
16(日)</t>
    <rPh sb="5" eb="6">
      <t>ド</t>
    </rPh>
    <rPh sb="12" eb="13">
      <t>ニチ</t>
    </rPh>
    <phoneticPr fontId="7"/>
  </si>
  <si>
    <t>センター全館・広場</t>
  </si>
  <si>
    <t>模擬店コーナー、カラオケ大会、ラムネ飲み、カキ氷大会、スイカ割り、
歌謡ショー等</t>
    <rPh sb="39" eb="40">
      <t>ナド</t>
    </rPh>
    <phoneticPr fontId="7"/>
  </si>
  <si>
    <t>ファイアの集い</t>
  </si>
  <si>
    <t>8/22（火）</t>
    <rPh sb="5" eb="6">
      <t>ヒ</t>
    </rPh>
    <phoneticPr fontId="7"/>
  </si>
  <si>
    <t>第四小学校</t>
    <rPh sb="0" eb="1">
      <t>ダイ</t>
    </rPh>
    <rPh sb="1" eb="2">
      <t>ヨン</t>
    </rPh>
    <rPh sb="2" eb="5">
      <t>ショウガッコウ</t>
    </rPh>
    <phoneticPr fontId="7"/>
  </si>
  <si>
    <t>花火</t>
    <rPh sb="0" eb="2">
      <t>ハナビ</t>
    </rPh>
    <phoneticPr fontId="7"/>
  </si>
  <si>
    <t>敬老の集い</t>
  </si>
  <si>
    <t>9/15(金)</t>
    <rPh sb="5" eb="6">
      <t>キン</t>
    </rPh>
    <phoneticPr fontId="7"/>
  </si>
  <si>
    <t>センター大広間</t>
    <phoneticPr fontId="7"/>
  </si>
  <si>
    <t>圏域の高齢者の方を中心に図書館連携事業おはなしの会、ハンドベル演奏、カラオケ</t>
    <rPh sb="12" eb="15">
      <t>トショカン</t>
    </rPh>
    <rPh sb="15" eb="17">
      <t>レンケイ</t>
    </rPh>
    <rPh sb="17" eb="19">
      <t>ジギョウ</t>
    </rPh>
    <rPh sb="24" eb="25">
      <t>カイ</t>
    </rPh>
    <rPh sb="31" eb="33">
      <t>エンソウ</t>
    </rPh>
    <phoneticPr fontId="7"/>
  </si>
  <si>
    <t>いもほりの集い</t>
  </si>
  <si>
    <t>10/14(土)</t>
    <rPh sb="6" eb="7">
      <t>ド</t>
    </rPh>
    <phoneticPr fontId="7"/>
  </si>
  <si>
    <t>紅葉丘戸塚農園</t>
    <phoneticPr fontId="7"/>
  </si>
  <si>
    <t>さつまいも堀り</t>
  </si>
  <si>
    <t>ちびっこ交流会</t>
  </si>
  <si>
    <t>9/9(土)</t>
    <rPh sb="4" eb="5">
      <t>ド</t>
    </rPh>
    <phoneticPr fontId="7"/>
  </si>
  <si>
    <t>センター遊戯室・
講堂・大広間</t>
    <rPh sb="4" eb="7">
      <t>ユウギシツ</t>
    </rPh>
    <rPh sb="9" eb="11">
      <t>コウドウ</t>
    </rPh>
    <rPh sb="12" eb="15">
      <t>オオヒロマ</t>
    </rPh>
    <phoneticPr fontId="4"/>
  </si>
  <si>
    <t>バルーン作り、玉入れゲーム、科学体験</t>
    <rPh sb="4" eb="5">
      <t>ツク</t>
    </rPh>
    <rPh sb="7" eb="8">
      <t>タマ</t>
    </rPh>
    <rPh sb="8" eb="9">
      <t>イ</t>
    </rPh>
    <rPh sb="14" eb="18">
      <t>カガクタイケン</t>
    </rPh>
    <phoneticPr fontId="7"/>
  </si>
  <si>
    <t>小学生</t>
    <rPh sb="0" eb="3">
      <t>ショウガクセイ</t>
    </rPh>
    <phoneticPr fontId="7"/>
  </si>
  <si>
    <t>地域文化祭</t>
  </si>
  <si>
    <t>11/18(土)～
19(日)</t>
    <rPh sb="6" eb="7">
      <t>ド</t>
    </rPh>
    <rPh sb="13" eb="14">
      <t>ニチ</t>
    </rPh>
    <phoneticPr fontId="7"/>
  </si>
  <si>
    <t>センター遊戯室・
工作室・ロビー</t>
    <rPh sb="4" eb="7">
      <t>ユウギシツ</t>
    </rPh>
    <rPh sb="9" eb="11">
      <t>コウサク</t>
    </rPh>
    <rPh sb="11" eb="12">
      <t>シツ</t>
    </rPh>
    <phoneticPr fontId="7"/>
  </si>
  <si>
    <t>自主グループ、シニアクラブ、児童館サークルの作品展示、囲碁体験、作業所製作物販売、豚汁の配布</t>
    <rPh sb="27" eb="31">
      <t>イゴタイケン</t>
    </rPh>
    <rPh sb="32" eb="35">
      <t>サギョウジョ</t>
    </rPh>
    <rPh sb="35" eb="40">
      <t>セイサクブツハンバイ</t>
    </rPh>
    <rPh sb="41" eb="43">
      <t>トンジル</t>
    </rPh>
    <rPh sb="44" eb="46">
      <t>ハイフ</t>
    </rPh>
    <phoneticPr fontId="7"/>
  </si>
  <si>
    <t>センター大広間</t>
  </si>
  <si>
    <t>圏域のシニアクラブ・自主グループ・児童館サークルによる歌や踊りの発表</t>
    <rPh sb="0" eb="2">
      <t>ケンイキ</t>
    </rPh>
    <rPh sb="10" eb="12">
      <t>ジシュ</t>
    </rPh>
    <rPh sb="17" eb="20">
      <t>ジドウカン</t>
    </rPh>
    <rPh sb="27" eb="28">
      <t>ウタ</t>
    </rPh>
    <rPh sb="29" eb="30">
      <t>オド</t>
    </rPh>
    <phoneticPr fontId="7"/>
  </si>
  <si>
    <t>地域交流の集い</t>
  </si>
  <si>
    <t>12/5(火)</t>
    <rPh sb="5" eb="6">
      <t>ヒ</t>
    </rPh>
    <phoneticPr fontId="7"/>
  </si>
  <si>
    <t>日本銀行本館
浅草浅草寺</t>
    <rPh sb="0" eb="6">
      <t>ニホンギンコウホンカン</t>
    </rPh>
    <rPh sb="7" eb="9">
      <t>アサクサ</t>
    </rPh>
    <rPh sb="9" eb="12">
      <t>アサクサテラ</t>
    </rPh>
    <phoneticPr fontId="7"/>
  </si>
  <si>
    <t>バスによる研修会</t>
  </si>
  <si>
    <t>コミ協組織団体等</t>
  </si>
  <si>
    <t>防災訓練</t>
  </si>
  <si>
    <t>12/2(土)</t>
    <rPh sb="5" eb="6">
      <t>ド</t>
    </rPh>
    <phoneticPr fontId="7"/>
  </si>
  <si>
    <t>センター全館</t>
  </si>
  <si>
    <t>AED応急救護訓練、初期消火訓練、通報訓練、炊出し訓練、起震車体験</t>
    <rPh sb="3" eb="9">
      <t>オウキュウキュウゴクンレン</t>
    </rPh>
    <rPh sb="10" eb="16">
      <t>ショキショウカクンレン</t>
    </rPh>
    <rPh sb="17" eb="21">
      <t>ツウホウクンレン</t>
    </rPh>
    <rPh sb="22" eb="23">
      <t>タ</t>
    </rPh>
    <rPh sb="23" eb="24">
      <t>ダ</t>
    </rPh>
    <rPh sb="25" eb="27">
      <t>クンレン</t>
    </rPh>
    <rPh sb="28" eb="33">
      <t>キシンシャタイケン</t>
    </rPh>
    <phoneticPr fontId="7"/>
  </si>
  <si>
    <t>クリスマスの集い</t>
  </si>
  <si>
    <t>12/16(土)</t>
    <rPh sb="6" eb="7">
      <t>ツチ</t>
    </rPh>
    <phoneticPr fontId="7"/>
  </si>
  <si>
    <t>人形劇、圏域の小・中学生によるハンドベル演奏、クリスマスプレゼントの配布</t>
    <rPh sb="4" eb="6">
      <t>ケンイキ</t>
    </rPh>
    <rPh sb="7" eb="8">
      <t>ショウ</t>
    </rPh>
    <rPh sb="9" eb="12">
      <t>チュウガクセイ</t>
    </rPh>
    <rPh sb="20" eb="22">
      <t>エンソウ</t>
    </rPh>
    <phoneticPr fontId="7"/>
  </si>
  <si>
    <t>未就学児</t>
  </si>
  <si>
    <t>新春の集い</t>
  </si>
  <si>
    <t>1/9(火)</t>
    <rPh sb="4" eb="5">
      <t>ヒ</t>
    </rPh>
    <phoneticPr fontId="7"/>
  </si>
  <si>
    <t>センター遊戯室・
大広間・ロビー・広場</t>
    <rPh sb="4" eb="7">
      <t>ユウギシツ</t>
    </rPh>
    <rPh sb="17" eb="19">
      <t>ヒロバ</t>
    </rPh>
    <phoneticPr fontId="7"/>
  </si>
  <si>
    <t>まゆ玉飾り付け、凧作り、お正月遊び、お汁粉配布</t>
    <rPh sb="8" eb="10">
      <t>タコヅク</t>
    </rPh>
    <rPh sb="19" eb="23">
      <t>シルコハイフ</t>
    </rPh>
    <phoneticPr fontId="7"/>
  </si>
  <si>
    <t>1/12（金)</t>
    <rPh sb="5" eb="6">
      <t>キン</t>
    </rPh>
    <phoneticPr fontId="7"/>
  </si>
  <si>
    <t>圏域の高齢者の方を中心に映画上映会、祝い品の配布</t>
    <rPh sb="12" eb="14">
      <t>エイガ</t>
    </rPh>
    <rPh sb="14" eb="17">
      <t>ジョウエイカイ</t>
    </rPh>
    <phoneticPr fontId="7"/>
  </si>
  <si>
    <t>1/31(水)</t>
    <rPh sb="5" eb="6">
      <t>スイ</t>
    </rPh>
    <phoneticPr fontId="7"/>
  </si>
  <si>
    <t>センター大広間・講堂</t>
    <rPh sb="8" eb="10">
      <t>コウドウ</t>
    </rPh>
    <phoneticPr fontId="7"/>
  </si>
  <si>
    <t>豆まき、パントマイム鑑賞、ゲーム大会</t>
    <rPh sb="0" eb="1">
      <t>マメ</t>
    </rPh>
    <rPh sb="10" eb="12">
      <t>カンショウ</t>
    </rPh>
    <rPh sb="16" eb="18">
      <t>タイカイ</t>
    </rPh>
    <phoneticPr fontId="4"/>
  </si>
  <si>
    <t>（３）西府文化センター</t>
    <rPh sb="3" eb="5">
      <t>ニシフ</t>
    </rPh>
    <rPh sb="5" eb="7">
      <t>ブンカ</t>
    </rPh>
    <phoneticPr fontId="4"/>
  </si>
  <si>
    <t>七夕の集い　　　</t>
  </si>
  <si>
    <t>7/2(日)</t>
    <rPh sb="4" eb="5">
      <t>ニチ</t>
    </rPh>
    <phoneticPr fontId="7"/>
  </si>
  <si>
    <t>センターロビー・遊戯室・工作室・集会室・センター入口付近</t>
    <rPh sb="8" eb="11">
      <t>ユウギシツ</t>
    </rPh>
    <rPh sb="12" eb="14">
      <t>コウサク</t>
    </rPh>
    <rPh sb="14" eb="15">
      <t>シツ</t>
    </rPh>
    <rPh sb="16" eb="19">
      <t>シュウカイシツ</t>
    </rPh>
    <rPh sb="24" eb="26">
      <t>イリグチ</t>
    </rPh>
    <rPh sb="26" eb="28">
      <t>フキン</t>
    </rPh>
    <phoneticPr fontId="7"/>
  </si>
  <si>
    <t>短冊飾り、バルーンアート、くじ引き、ヨーヨーつり、射的</t>
    <rPh sb="0" eb="2">
      <t>タンザク</t>
    </rPh>
    <rPh sb="2" eb="3">
      <t>カザ</t>
    </rPh>
    <rPh sb="15" eb="16">
      <t>ビ</t>
    </rPh>
    <rPh sb="25" eb="27">
      <t>シャテキ</t>
    </rPh>
    <phoneticPr fontId="4"/>
  </si>
  <si>
    <t>幼児（３歳）～小学生</t>
    <rPh sb="0" eb="2">
      <t>ヨウジ</t>
    </rPh>
    <rPh sb="4" eb="5">
      <t>サイ</t>
    </rPh>
    <rPh sb="7" eb="9">
      <t>ショウガク</t>
    </rPh>
    <rPh sb="9" eb="10">
      <t>セイ</t>
    </rPh>
    <phoneticPr fontId="7"/>
  </si>
  <si>
    <t>7/15(土)～7/16(日)</t>
    <rPh sb="5" eb="6">
      <t>ド</t>
    </rPh>
    <rPh sb="13" eb="14">
      <t>ニチ</t>
    </rPh>
    <phoneticPr fontId="7"/>
  </si>
  <si>
    <t>センター全館・
御嶽塚公園</t>
    <rPh sb="4" eb="6">
      <t>ゼンカン</t>
    </rPh>
    <rPh sb="8" eb="10">
      <t>ミタケ</t>
    </rPh>
    <rPh sb="10" eb="11">
      <t>ヅカ</t>
    </rPh>
    <rPh sb="11" eb="13">
      <t>コウエン</t>
    </rPh>
    <phoneticPr fontId="7"/>
  </si>
  <si>
    <t>9/6(水)</t>
    <rPh sb="4" eb="5">
      <t>スイ</t>
    </rPh>
    <phoneticPr fontId="7"/>
  </si>
  <si>
    <t>舞踊・カラオケ披露、抽選会</t>
    <rPh sb="0" eb="2">
      <t>ブヨウ</t>
    </rPh>
    <rPh sb="7" eb="9">
      <t>ヒロウ</t>
    </rPh>
    <rPh sb="10" eb="13">
      <t>チュウセンカイ</t>
    </rPh>
    <phoneticPr fontId="4"/>
  </si>
  <si>
    <t>お月見の集い</t>
  </si>
  <si>
    <t>9/26(火)</t>
    <rPh sb="5" eb="6">
      <t>ヒ</t>
    </rPh>
    <phoneticPr fontId="7"/>
  </si>
  <si>
    <t>センター大広間・
御嶽塚公園</t>
    <rPh sb="4" eb="7">
      <t>オオヒロマ</t>
    </rPh>
    <rPh sb="9" eb="11">
      <t>ミタケ</t>
    </rPh>
    <rPh sb="11" eb="12">
      <t>ヅカ</t>
    </rPh>
    <rPh sb="12" eb="14">
      <t>コウエン</t>
    </rPh>
    <phoneticPr fontId="7"/>
  </si>
  <si>
    <t>マジックショー鑑賞、天体観測</t>
    <rPh sb="7" eb="9">
      <t>カンショウ</t>
    </rPh>
    <rPh sb="10" eb="12">
      <t>テンタイ</t>
    </rPh>
    <rPh sb="12" eb="14">
      <t>カンソク</t>
    </rPh>
    <phoneticPr fontId="4"/>
  </si>
  <si>
    <t>小学生</t>
    <rPh sb="0" eb="2">
      <t>ショウガク</t>
    </rPh>
    <rPh sb="2" eb="3">
      <t>セイ</t>
    </rPh>
    <phoneticPr fontId="7"/>
  </si>
  <si>
    <t>9/30(土)</t>
    <rPh sb="5" eb="6">
      <t>ツチ</t>
    </rPh>
    <phoneticPr fontId="7"/>
  </si>
  <si>
    <t>初期消火訓練、応急救護訓練、通報訓練、防災講話、起震車体験</t>
    <rPh sb="0" eb="2">
      <t>ショキ</t>
    </rPh>
    <rPh sb="2" eb="4">
      <t>ショウカ</t>
    </rPh>
    <rPh sb="4" eb="6">
      <t>クンレン</t>
    </rPh>
    <rPh sb="7" eb="11">
      <t>オウキュウキュウゴ</t>
    </rPh>
    <rPh sb="11" eb="13">
      <t>クンレン</t>
    </rPh>
    <rPh sb="14" eb="16">
      <t>ツウホウ</t>
    </rPh>
    <rPh sb="16" eb="18">
      <t>クンレン</t>
    </rPh>
    <rPh sb="19" eb="21">
      <t>ボウサイ</t>
    </rPh>
    <rPh sb="21" eb="23">
      <t>コウワ</t>
    </rPh>
    <rPh sb="24" eb="27">
      <t>キシンシャ</t>
    </rPh>
    <rPh sb="27" eb="29">
      <t>タイケン</t>
    </rPh>
    <phoneticPr fontId="7"/>
  </si>
  <si>
    <t>コミ協役員、自治会</t>
    <rPh sb="2" eb="3">
      <t>キョウ</t>
    </rPh>
    <rPh sb="3" eb="5">
      <t>ヤクイン</t>
    </rPh>
    <rPh sb="6" eb="9">
      <t>ジチカイ</t>
    </rPh>
    <phoneticPr fontId="7"/>
  </si>
  <si>
    <t>レクリエーション大会</t>
    <rPh sb="8" eb="10">
      <t>タイカイ</t>
    </rPh>
    <phoneticPr fontId="7"/>
  </si>
  <si>
    <t>10/14(土)</t>
    <rPh sb="6" eb="7">
      <t>ツチ</t>
    </rPh>
    <phoneticPr fontId="7"/>
  </si>
  <si>
    <t>御嶽塚公園</t>
    <rPh sb="0" eb="2">
      <t>ミタケ</t>
    </rPh>
    <rPh sb="2" eb="3">
      <t>ヅカ</t>
    </rPh>
    <rPh sb="3" eb="5">
      <t>コウエン</t>
    </rPh>
    <phoneticPr fontId="7"/>
  </si>
  <si>
    <t>家族運動会を実施
ボール拾い競走、輪投げチャレンジ、防災〇×クイズ、お楽しみ袋とり競走、紅白玉入れ、パン取り競走、団体対抗ボール運び競走、お楽しみ抽選会</t>
    <rPh sb="0" eb="5">
      <t>カゾクウンドウカイ</t>
    </rPh>
    <rPh sb="6" eb="8">
      <t>ジッシ</t>
    </rPh>
    <rPh sb="12" eb="13">
      <t>ヒロ</t>
    </rPh>
    <rPh sb="14" eb="16">
      <t>キョウソウ</t>
    </rPh>
    <rPh sb="17" eb="19">
      <t>ワナ</t>
    </rPh>
    <rPh sb="26" eb="28">
      <t>ボウサイ</t>
    </rPh>
    <rPh sb="35" eb="36">
      <t>タノ</t>
    </rPh>
    <rPh sb="38" eb="39">
      <t>フクロ</t>
    </rPh>
    <rPh sb="41" eb="43">
      <t>キョウソウ</t>
    </rPh>
    <rPh sb="44" eb="46">
      <t>コウハク</t>
    </rPh>
    <rPh sb="46" eb="48">
      <t>タマイ</t>
    </rPh>
    <rPh sb="52" eb="53">
      <t>ト</t>
    </rPh>
    <rPh sb="54" eb="56">
      <t>キョウソウ</t>
    </rPh>
    <rPh sb="57" eb="61">
      <t>ダンタイタイコウ</t>
    </rPh>
    <rPh sb="64" eb="65">
      <t>ハコ</t>
    </rPh>
    <rPh sb="66" eb="68">
      <t>キョウソウ</t>
    </rPh>
    <rPh sb="70" eb="71">
      <t>タノ</t>
    </rPh>
    <rPh sb="73" eb="76">
      <t>チュウセンカイ</t>
    </rPh>
    <phoneticPr fontId="7"/>
  </si>
  <si>
    <t>地域交流の集い　</t>
  </si>
  <si>
    <t>御嶽塚公園</t>
    <rPh sb="0" eb="2">
      <t>オンタケ</t>
    </rPh>
    <rPh sb="2" eb="3">
      <t>ツカ</t>
    </rPh>
    <rPh sb="3" eb="5">
      <t>コウエン</t>
    </rPh>
    <phoneticPr fontId="7"/>
  </si>
  <si>
    <t>小学生以上</t>
    <rPh sb="0" eb="3">
      <t>ショウガクセイ</t>
    </rPh>
    <rPh sb="3" eb="5">
      <t>イジョウ</t>
    </rPh>
    <phoneticPr fontId="7"/>
  </si>
  <si>
    <t>11/11(土)～11/12(日)</t>
    <rPh sb="6" eb="7">
      <t>ド</t>
    </rPh>
    <rPh sb="15" eb="16">
      <t>ニチ</t>
    </rPh>
    <phoneticPr fontId="7"/>
  </si>
  <si>
    <t>発表部門（自主グループ）、展示部門（自主グループ、児童館、コミ協）、抽選会</t>
    <rPh sb="0" eb="2">
      <t>ハッピョウ</t>
    </rPh>
    <rPh sb="2" eb="4">
      <t>ブモン</t>
    </rPh>
    <rPh sb="5" eb="7">
      <t>ジシュ</t>
    </rPh>
    <rPh sb="13" eb="15">
      <t>テンジ</t>
    </rPh>
    <rPh sb="15" eb="17">
      <t>ブモン</t>
    </rPh>
    <rPh sb="18" eb="20">
      <t>ジシュ</t>
    </rPh>
    <rPh sb="25" eb="28">
      <t>ジドウカン</t>
    </rPh>
    <rPh sb="31" eb="32">
      <t>キョウ</t>
    </rPh>
    <rPh sb="34" eb="37">
      <t>チュウセンカイ</t>
    </rPh>
    <phoneticPr fontId="7"/>
  </si>
  <si>
    <t>12/9(土)</t>
    <rPh sb="5" eb="6">
      <t>ツチ</t>
    </rPh>
    <phoneticPr fontId="7"/>
  </si>
  <si>
    <t>センター講堂・遊戯室</t>
    <rPh sb="4" eb="6">
      <t>コウドウ</t>
    </rPh>
    <rPh sb="7" eb="10">
      <t>ユウギシツ</t>
    </rPh>
    <phoneticPr fontId="7"/>
  </si>
  <si>
    <t>人形劇、工作、サンタからのプレゼント</t>
    <phoneticPr fontId="7"/>
  </si>
  <si>
    <t>1/10(水)</t>
    <rPh sb="5" eb="6">
      <t>ミズ</t>
    </rPh>
    <phoneticPr fontId="7"/>
  </si>
  <si>
    <t>1/27(土)</t>
    <rPh sb="5" eb="6">
      <t>ツチ</t>
    </rPh>
    <phoneticPr fontId="7"/>
  </si>
  <si>
    <t>スタンプラリー、青少対スポーツコーナー、図書館クイズコーナー、すいとんの配布</t>
    <rPh sb="8" eb="11">
      <t>セイショウタイ</t>
    </rPh>
    <rPh sb="20" eb="23">
      <t>トショカン</t>
    </rPh>
    <rPh sb="36" eb="38">
      <t>ハイフ</t>
    </rPh>
    <phoneticPr fontId="7"/>
  </si>
  <si>
    <t>幼児（３歳）～高校生</t>
    <rPh sb="0" eb="2">
      <t>ヨウジ</t>
    </rPh>
    <rPh sb="4" eb="5">
      <t>サイ</t>
    </rPh>
    <rPh sb="7" eb="10">
      <t>コウコウセイ</t>
    </rPh>
    <phoneticPr fontId="7"/>
  </si>
  <si>
    <t>夏休み子ども工作教室
「アンダリアの小物入れ」</t>
    <rPh sb="0" eb="2">
      <t>ナツヤス</t>
    </rPh>
    <rPh sb="3" eb="4">
      <t>コ</t>
    </rPh>
    <rPh sb="6" eb="8">
      <t>コウサク</t>
    </rPh>
    <rPh sb="8" eb="10">
      <t>キョウシツ</t>
    </rPh>
    <phoneticPr fontId="7"/>
  </si>
  <si>
    <t>8/3（木）</t>
    <rPh sb="4" eb="5">
      <t>キ</t>
    </rPh>
    <phoneticPr fontId="7"/>
  </si>
  <si>
    <t>夏休み子ども工作教室
「折紙のサマーモビール」</t>
    <rPh sb="0" eb="2">
      <t>ナツヤス</t>
    </rPh>
    <rPh sb="3" eb="4">
      <t>コ</t>
    </rPh>
    <rPh sb="6" eb="8">
      <t>コウサク</t>
    </rPh>
    <rPh sb="8" eb="10">
      <t>キョウシツ</t>
    </rPh>
    <rPh sb="12" eb="14">
      <t>オリガミ</t>
    </rPh>
    <phoneticPr fontId="7"/>
  </si>
  <si>
    <t>夏休み子どもお菓子作り教室
「ブラマンジェ」</t>
    <rPh sb="0" eb="2">
      <t>ナツヤス</t>
    </rPh>
    <rPh sb="3" eb="4">
      <t>コ</t>
    </rPh>
    <rPh sb="7" eb="9">
      <t>カシ</t>
    </rPh>
    <rPh sb="9" eb="10">
      <t>ツク</t>
    </rPh>
    <rPh sb="11" eb="13">
      <t>キョウシツ</t>
    </rPh>
    <phoneticPr fontId="7"/>
  </si>
  <si>
    <t>8/8(火)</t>
    <rPh sb="4" eb="5">
      <t>ヒ</t>
    </rPh>
    <phoneticPr fontId="7"/>
  </si>
  <si>
    <t>子ども工作教室
「クモの巣バッグ」</t>
    <rPh sb="0" eb="1">
      <t>コ</t>
    </rPh>
    <rPh sb="3" eb="5">
      <t>コウサク</t>
    </rPh>
    <rPh sb="5" eb="7">
      <t>キョウシツ</t>
    </rPh>
    <rPh sb="12" eb="13">
      <t>ス</t>
    </rPh>
    <phoneticPr fontId="7"/>
  </si>
  <si>
    <t>10/4(水)</t>
    <rPh sb="5" eb="6">
      <t>ミズ</t>
    </rPh>
    <phoneticPr fontId="7"/>
  </si>
  <si>
    <t>子ども工作教室
「ハロウィンオブジェ」</t>
    <rPh sb="0" eb="1">
      <t>コ</t>
    </rPh>
    <rPh sb="3" eb="5">
      <t>コウサク</t>
    </rPh>
    <rPh sb="5" eb="7">
      <t>キョウシツ</t>
    </rPh>
    <phoneticPr fontId="7"/>
  </si>
  <si>
    <t>10/7(土)</t>
    <rPh sb="5" eb="6">
      <t>ド</t>
    </rPh>
    <phoneticPr fontId="7"/>
  </si>
  <si>
    <t>子ども工作教室
「こまいぬの絵付け・デコレーション」</t>
    <rPh sb="0" eb="1">
      <t>コ</t>
    </rPh>
    <rPh sb="3" eb="5">
      <t>コウサク</t>
    </rPh>
    <rPh sb="5" eb="7">
      <t>キョウシツ</t>
    </rPh>
    <rPh sb="14" eb="16">
      <t>エツ</t>
    </rPh>
    <phoneticPr fontId="7"/>
  </si>
  <si>
    <t>12/20(水)</t>
    <rPh sb="6" eb="7">
      <t>ミズ</t>
    </rPh>
    <phoneticPr fontId="7"/>
  </si>
  <si>
    <t>☆会場　センター工作室・会議室・料理講習室</t>
    <rPh sb="1" eb="3">
      <t>カイジョウ</t>
    </rPh>
    <rPh sb="8" eb="10">
      <t>コウサク</t>
    </rPh>
    <rPh sb="10" eb="11">
      <t>シツ</t>
    </rPh>
    <rPh sb="12" eb="15">
      <t>カイギシツ</t>
    </rPh>
    <rPh sb="16" eb="18">
      <t>リョウリ</t>
    </rPh>
    <rPh sb="18" eb="20">
      <t>コウシュウ</t>
    </rPh>
    <rPh sb="20" eb="21">
      <t>シツ</t>
    </rPh>
    <phoneticPr fontId="7"/>
  </si>
  <si>
    <t>毎週土曜日</t>
    <rPh sb="0" eb="2">
      <t>マイシュウ</t>
    </rPh>
    <rPh sb="2" eb="3">
      <t>ツチ</t>
    </rPh>
    <rPh sb="3" eb="5">
      <t>ヨウビ</t>
    </rPh>
    <phoneticPr fontId="7"/>
  </si>
  <si>
    <t>民踊教室</t>
    <rPh sb="0" eb="1">
      <t>ミン</t>
    </rPh>
    <rPh sb="1" eb="2">
      <t>ヨウ</t>
    </rPh>
    <rPh sb="2" eb="4">
      <t>キョウシツ</t>
    </rPh>
    <phoneticPr fontId="7"/>
  </si>
  <si>
    <t>第２・４金曜日</t>
    <rPh sb="0" eb="1">
      <t>ダイ</t>
    </rPh>
    <rPh sb="4" eb="7">
      <t>キンヨウビ</t>
    </rPh>
    <phoneticPr fontId="7"/>
  </si>
  <si>
    <t>盆踊り講習会</t>
    <rPh sb="0" eb="2">
      <t>ボンオド</t>
    </rPh>
    <rPh sb="3" eb="6">
      <t>コウシュウカイ</t>
    </rPh>
    <phoneticPr fontId="7"/>
  </si>
  <si>
    <t>☆会場　センター大広間・談話室</t>
    <rPh sb="1" eb="3">
      <t>カイジョウ</t>
    </rPh>
    <rPh sb="8" eb="11">
      <t>オオヒロマ</t>
    </rPh>
    <rPh sb="12" eb="15">
      <t>ダンワシツ</t>
    </rPh>
    <phoneticPr fontId="7"/>
  </si>
  <si>
    <t>児童館指導員と遊ぼう</t>
    <rPh sb="0" eb="3">
      <t>ジドウカン</t>
    </rPh>
    <rPh sb="3" eb="6">
      <t>シドウイン</t>
    </rPh>
    <rPh sb="7" eb="8">
      <t>アソ</t>
    </rPh>
    <phoneticPr fontId="1"/>
  </si>
  <si>
    <t>毎週月～金曜日</t>
    <rPh sb="0" eb="2">
      <t>マイシュウ</t>
    </rPh>
    <rPh sb="2" eb="3">
      <t>ゲツ</t>
    </rPh>
    <rPh sb="4" eb="7">
      <t>キンヨウビ</t>
    </rPh>
    <phoneticPr fontId="4"/>
  </si>
  <si>
    <t>合唱サークル「ビスケット」</t>
    <rPh sb="0" eb="2">
      <t>ガッショウ</t>
    </rPh>
    <phoneticPr fontId="7"/>
  </si>
  <si>
    <t>10/14、11/4、18、25、12/2、9、23、1/13、27、2/3、24（土）、1/21(日)</t>
    <rPh sb="42" eb="43">
      <t>ド</t>
    </rPh>
    <rPh sb="50" eb="51">
      <t>ニチ</t>
    </rPh>
    <phoneticPr fontId="7"/>
  </si>
  <si>
    <t xml:space="preserve">☆会場　センター遊戯室・集会室・講堂 </t>
  </si>
  <si>
    <t xml:space="preserve"> ※対象　未就学児親子～中学生　　</t>
  </si>
  <si>
    <t>1/27(土)</t>
    <rPh sb="5" eb="6">
      <t>ド</t>
    </rPh>
    <phoneticPr fontId="7"/>
  </si>
  <si>
    <t xml:space="preserve">※対象　小学生  </t>
    <rPh sb="1" eb="3">
      <t>タイショウ</t>
    </rPh>
    <rPh sb="4" eb="7">
      <t>ショウガクセイ</t>
    </rPh>
    <phoneticPr fontId="7"/>
  </si>
  <si>
    <t>干支の木目込み人形作り</t>
    <rPh sb="0" eb="2">
      <t>エト</t>
    </rPh>
    <rPh sb="3" eb="6">
      <t>キメコ</t>
    </rPh>
    <rPh sb="7" eb="9">
      <t>ニンギョウ</t>
    </rPh>
    <rPh sb="9" eb="10">
      <t>ツク</t>
    </rPh>
    <phoneticPr fontId="7"/>
  </si>
  <si>
    <t>12/15、22(金)</t>
    <rPh sb="9" eb="10">
      <t>キン</t>
    </rPh>
    <phoneticPr fontId="7"/>
  </si>
  <si>
    <t>1/18、25(木)</t>
    <rPh sb="8" eb="9">
      <t>キ</t>
    </rPh>
    <phoneticPr fontId="7"/>
  </si>
  <si>
    <t>親子革細工教室</t>
    <rPh sb="0" eb="2">
      <t>オヤコ</t>
    </rPh>
    <rPh sb="2" eb="7">
      <t>カワザイクキョウシツ</t>
    </rPh>
    <phoneticPr fontId="7"/>
  </si>
  <si>
    <t>1/21(日)</t>
    <rPh sb="5" eb="6">
      <t>ニチ</t>
    </rPh>
    <phoneticPr fontId="7"/>
  </si>
  <si>
    <t>子どもお菓子作り教室</t>
    <phoneticPr fontId="7"/>
  </si>
  <si>
    <t>2/28(水)</t>
    <rPh sb="5" eb="6">
      <t>ミズ</t>
    </rPh>
    <phoneticPr fontId="7"/>
  </si>
  <si>
    <t>☆会場　センター会議室・講堂・料理講習室</t>
    <rPh sb="1" eb="3">
      <t>カイジョウ</t>
    </rPh>
    <rPh sb="8" eb="11">
      <t>カイギシツ</t>
    </rPh>
    <rPh sb="12" eb="14">
      <t>コウドウ</t>
    </rPh>
    <rPh sb="15" eb="17">
      <t>リョウリ</t>
    </rPh>
    <rPh sb="17" eb="19">
      <t>コウシュウ</t>
    </rPh>
    <rPh sb="19" eb="20">
      <t>シツ</t>
    </rPh>
    <phoneticPr fontId="7"/>
  </si>
  <si>
    <t xml:space="preserve">   ※対象　一般・小学生・小学生親子</t>
    <rPh sb="4" eb="6">
      <t>タイショウ</t>
    </rPh>
    <rPh sb="7" eb="9">
      <t>イッパン</t>
    </rPh>
    <rPh sb="10" eb="13">
      <t>ショウガクセイ</t>
    </rPh>
    <rPh sb="14" eb="17">
      <t>ショウガクセイ</t>
    </rPh>
    <rPh sb="17" eb="19">
      <t>オヤコ</t>
    </rPh>
    <phoneticPr fontId="7"/>
  </si>
  <si>
    <t>グラウンドゴルフ大会</t>
    <phoneticPr fontId="7"/>
  </si>
  <si>
    <t>6/17(土)</t>
    <phoneticPr fontId="7"/>
  </si>
  <si>
    <t>輪投げ大会</t>
    <phoneticPr fontId="7"/>
  </si>
  <si>
    <t>10/28(土)</t>
    <phoneticPr fontId="7"/>
  </si>
  <si>
    <t>ゲートボール体験会</t>
    <phoneticPr fontId="7"/>
  </si>
  <si>
    <t>11/18(土)</t>
    <phoneticPr fontId="7"/>
  </si>
  <si>
    <t>☆会場　第五小学校校庭・御嶽塚公園</t>
    <rPh sb="1" eb="3">
      <t>カイジョウ</t>
    </rPh>
    <rPh sb="4" eb="5">
      <t>ダイ</t>
    </rPh>
    <rPh sb="5" eb="6">
      <t>ゴ</t>
    </rPh>
    <rPh sb="6" eb="9">
      <t>ショウガッコウ</t>
    </rPh>
    <rPh sb="9" eb="11">
      <t>コウテイ</t>
    </rPh>
    <rPh sb="12" eb="14">
      <t>オンタケ</t>
    </rPh>
    <rPh sb="14" eb="15">
      <t>ツカ</t>
    </rPh>
    <rPh sb="15" eb="17">
      <t>コウエン</t>
    </rPh>
    <phoneticPr fontId="7"/>
  </si>
  <si>
    <t>（４）武蔵台文化センター</t>
    <rPh sb="3" eb="6">
      <t>ムサシダイ</t>
    </rPh>
    <rPh sb="6" eb="8">
      <t>ブンカ</t>
    </rPh>
    <phoneticPr fontId="4"/>
  </si>
  <si>
    <t>オリエンテーリング</t>
  </si>
  <si>
    <t>武蔵台文化センター</t>
    <rPh sb="0" eb="3">
      <t>ムサシダイ</t>
    </rPh>
    <rPh sb="3" eb="5">
      <t>ブンカ</t>
    </rPh>
    <phoneticPr fontId="7"/>
  </si>
  <si>
    <t>スタンプ・クイズラリー、宝さがし</t>
  </si>
  <si>
    <t>未就学児～中学生</t>
    <rPh sb="0" eb="4">
      <t>ミシュウガクジ</t>
    </rPh>
    <rPh sb="5" eb="8">
      <t>チュウガクセイ</t>
    </rPh>
    <phoneticPr fontId="7"/>
  </si>
  <si>
    <t>ガッツスポーツフェアー</t>
  </si>
  <si>
    <t>センター全館</t>
    <rPh sb="4" eb="6">
      <t>ゼンカン</t>
    </rPh>
    <phoneticPr fontId="7"/>
  </si>
  <si>
    <t>自主グループ及び地域の方の作品展示、カラオケ発表会、演芸大会、
ダンス発表会</t>
    <rPh sb="6" eb="7">
      <t>オヨ</t>
    </rPh>
    <phoneticPr fontId="7"/>
  </si>
  <si>
    <t>地域交流の集い</t>
    <rPh sb="0" eb="2">
      <t>チイキ</t>
    </rPh>
    <rPh sb="2" eb="4">
      <t>コウリュウ</t>
    </rPh>
    <phoneticPr fontId="7"/>
  </si>
  <si>
    <t>府中市リサイクルプラザ他</t>
    <rPh sb="0" eb="3">
      <t>フチュウシ</t>
    </rPh>
    <rPh sb="11" eb="12">
      <t>ホカ</t>
    </rPh>
    <phoneticPr fontId="7"/>
  </si>
  <si>
    <t>バスハイク交流、地域の情報交換</t>
    <rPh sb="5" eb="7">
      <t>コウリュウ</t>
    </rPh>
    <rPh sb="8" eb="10">
      <t>チイキ</t>
    </rPh>
    <rPh sb="11" eb="13">
      <t>ジョウホウ</t>
    </rPh>
    <rPh sb="13" eb="15">
      <t>コウカン</t>
    </rPh>
    <phoneticPr fontId="7"/>
  </si>
  <si>
    <t>コミ協組織団体等</t>
    <rPh sb="2" eb="3">
      <t>キョウ</t>
    </rPh>
    <rPh sb="3" eb="5">
      <t>ソシキ</t>
    </rPh>
    <rPh sb="5" eb="7">
      <t>ダンタイ</t>
    </rPh>
    <rPh sb="7" eb="8">
      <t>ナド</t>
    </rPh>
    <phoneticPr fontId="7"/>
  </si>
  <si>
    <t>レクリエーション大会
（大運動会）</t>
    <rPh sb="8" eb="10">
      <t>タイカイ</t>
    </rPh>
    <rPh sb="12" eb="16">
      <t>ダイウンドウカイ</t>
    </rPh>
    <phoneticPr fontId="7"/>
  </si>
  <si>
    <t>武蔵台少年野球場</t>
    <rPh sb="0" eb="3">
      <t>ムサシダイ</t>
    </rPh>
    <rPh sb="3" eb="5">
      <t>ショウネン</t>
    </rPh>
    <rPh sb="5" eb="8">
      <t>ヤキュウジョウ</t>
    </rPh>
    <phoneticPr fontId="7"/>
  </si>
  <si>
    <t>徒競走、買物競走、幼児親子消防車と綱引き競争、防災○×クイズ等</t>
    <rPh sb="0" eb="3">
      <t>トキョウソウ</t>
    </rPh>
    <phoneticPr fontId="7"/>
  </si>
  <si>
    <t>常任理事、部会委員、自主グループ等</t>
    <rPh sb="0" eb="4">
      <t>ジョウニンリジ</t>
    </rPh>
    <rPh sb="5" eb="9">
      <t>ブカイイイン</t>
    </rPh>
    <rPh sb="10" eb="12">
      <t>ジシュ</t>
    </rPh>
    <rPh sb="16" eb="17">
      <t>トウ</t>
    </rPh>
    <phoneticPr fontId="7"/>
  </si>
  <si>
    <t>科学体験コーナー、ゲームコーナー、プラバン作り</t>
    <rPh sb="0" eb="2">
      <t>カガク</t>
    </rPh>
    <rPh sb="2" eb="4">
      <t>タイケン</t>
    </rPh>
    <rPh sb="21" eb="22">
      <t>ツク</t>
    </rPh>
    <phoneticPr fontId="7"/>
  </si>
  <si>
    <t>人形劇・ゲーム等</t>
    <rPh sb="0" eb="3">
      <t>ニンギョウゲキ</t>
    </rPh>
    <rPh sb="7" eb="8">
      <t>トウ</t>
    </rPh>
    <phoneticPr fontId="7"/>
  </si>
  <si>
    <t>３歳児～小学生</t>
    <rPh sb="1" eb="2">
      <t>サイ</t>
    </rPh>
    <rPh sb="2" eb="3">
      <t>ジ</t>
    </rPh>
    <rPh sb="4" eb="5">
      <t>ショウ</t>
    </rPh>
    <phoneticPr fontId="7"/>
  </si>
  <si>
    <t>落語</t>
    <rPh sb="0" eb="2">
      <t>ラクゴ</t>
    </rPh>
    <phoneticPr fontId="7"/>
  </si>
  <si>
    <t>センター遊戯室・　　　工作室・講堂</t>
    <rPh sb="4" eb="7">
      <t>ユウギシツ</t>
    </rPh>
    <rPh sb="11" eb="13">
      <t>コウサク</t>
    </rPh>
    <rPh sb="13" eb="14">
      <t>シツ</t>
    </rPh>
    <rPh sb="15" eb="17">
      <t>コウドウ</t>
    </rPh>
    <phoneticPr fontId="7"/>
  </si>
  <si>
    <t>梅見の集い</t>
  </si>
  <si>
    <t>演芸大会、甘酒の無料配布、野点等</t>
    <rPh sb="0" eb="2">
      <t>エンゲイ</t>
    </rPh>
    <rPh sb="2" eb="4">
      <t>タイカイ</t>
    </rPh>
    <rPh sb="5" eb="7">
      <t>アマザケ</t>
    </rPh>
    <rPh sb="8" eb="10">
      <t>ムリョウ</t>
    </rPh>
    <rPh sb="10" eb="12">
      <t>ハイフ</t>
    </rPh>
    <rPh sb="13" eb="15">
      <t>ノダテ</t>
    </rPh>
    <rPh sb="15" eb="16">
      <t>ナド</t>
    </rPh>
    <phoneticPr fontId="7"/>
  </si>
  <si>
    <t>確認ゾーン(非印刷)</t>
  </si>
  <si>
    <t>ガッツ君のワクワククッキング
サークル</t>
  </si>
  <si>
    <t>4/19、5/17、6/21、7/19、9/20、10/18、11/15、12/20、1/17、2/14(水)</t>
    <rPh sb="53" eb="54">
      <t>スイ</t>
    </rPh>
    <phoneticPr fontId="7"/>
  </si>
  <si>
    <t>子ども科学あそびサークル</t>
  </si>
  <si>
    <t>子ども陶芸教室</t>
  </si>
  <si>
    <t>子ども手芸教室</t>
  </si>
  <si>
    <t>子ども美術サークル</t>
    <rPh sb="3" eb="5">
      <t>ビジュツ</t>
    </rPh>
    <phoneticPr fontId="7"/>
  </si>
  <si>
    <t>子どもかざりパン教室</t>
    <rPh sb="0" eb="1">
      <t>コ</t>
    </rPh>
    <rPh sb="8" eb="10">
      <t>キョウシツ</t>
    </rPh>
    <phoneticPr fontId="7"/>
  </si>
  <si>
    <t>親子手形アート教室</t>
    <rPh sb="0" eb="2">
      <t>オヤコ</t>
    </rPh>
    <rPh sb="2" eb="4">
      <t>テガタ</t>
    </rPh>
    <rPh sb="7" eb="9">
      <t>キョウシツ</t>
    </rPh>
    <phoneticPr fontId="7"/>
  </si>
  <si>
    <t>☆会場　センター工作室・遊戯室・会議室・料理講習室</t>
    <rPh sb="1" eb="3">
      <t>カイジョウ</t>
    </rPh>
    <rPh sb="8" eb="10">
      <t>コウサク</t>
    </rPh>
    <rPh sb="10" eb="11">
      <t>シツ</t>
    </rPh>
    <rPh sb="12" eb="15">
      <t>ユウギシツ</t>
    </rPh>
    <rPh sb="16" eb="19">
      <t>カイギシツ</t>
    </rPh>
    <rPh sb="20" eb="22">
      <t>リョウリ</t>
    </rPh>
    <rPh sb="22" eb="24">
      <t>コウシュウ</t>
    </rPh>
    <rPh sb="24" eb="25">
      <t>シツ</t>
    </rPh>
    <phoneticPr fontId="7"/>
  </si>
  <si>
    <t>※対象　未就学児～中学生・</t>
    <rPh sb="1" eb="3">
      <t>タイショウ</t>
    </rPh>
    <rPh sb="4" eb="8">
      <t>ミシュウガクジ</t>
    </rPh>
    <rPh sb="9" eb="12">
      <t>チュウガクセイ</t>
    </rPh>
    <phoneticPr fontId="7"/>
  </si>
  <si>
    <t>　　　　 　 保護者</t>
    <rPh sb="7" eb="10">
      <t>ホゴシャ</t>
    </rPh>
    <phoneticPr fontId="7"/>
  </si>
  <si>
    <t>※No.８は申込がなかったため、実施せず。</t>
    <rPh sb="6" eb="8">
      <t>モウシコミ</t>
    </rPh>
    <rPh sb="16" eb="18">
      <t>ジッシ</t>
    </rPh>
    <phoneticPr fontId="7"/>
  </si>
  <si>
    <t>(２) その他</t>
    <rPh sb="6" eb="7">
      <t>タ</t>
    </rPh>
    <phoneticPr fontId="4"/>
  </si>
  <si>
    <t>カラオケ広場</t>
  </si>
  <si>
    <t>毎週木曜日</t>
    <rPh sb="0" eb="2">
      <t>マイシュウ</t>
    </rPh>
    <rPh sb="2" eb="5">
      <t>モクヨウビ</t>
    </rPh>
    <phoneticPr fontId="7"/>
  </si>
  <si>
    <t>7/7(金)、8(土)</t>
    <rPh sb="4" eb="5">
      <t>キン</t>
    </rPh>
    <rPh sb="9" eb="10">
      <t>ド</t>
    </rPh>
    <phoneticPr fontId="7"/>
  </si>
  <si>
    <t>(１)　児童サークル活動</t>
    <rPh sb="4" eb="6">
      <t>ジドウ</t>
    </rPh>
    <rPh sb="10" eb="12">
      <t>カツドウ</t>
    </rPh>
    <phoneticPr fontId="4"/>
  </si>
  <si>
    <t>毎週月～金曜日</t>
    <rPh sb="0" eb="2">
      <t>マイシュウ</t>
    </rPh>
    <rPh sb="2" eb="3">
      <t>ゲツ</t>
    </rPh>
    <rPh sb="4" eb="7">
      <t>キンヨウビ</t>
    </rPh>
    <phoneticPr fontId="7"/>
  </si>
  <si>
    <t>子ども書道サークル</t>
    <rPh sb="3" eb="5">
      <t>ショドウ</t>
    </rPh>
    <phoneticPr fontId="7"/>
  </si>
  <si>
    <t>第１・３水曜日他</t>
    <rPh sb="0" eb="1">
      <t>ダイ</t>
    </rPh>
    <rPh sb="4" eb="7">
      <t>スイヨウビ</t>
    </rPh>
    <rPh sb="7" eb="8">
      <t>ホカ</t>
    </rPh>
    <phoneticPr fontId="7"/>
  </si>
  <si>
    <t>子どもフラダンスサークル</t>
  </si>
  <si>
    <t>第２・４土曜日他</t>
    <rPh sb="0" eb="1">
      <t>ダイ</t>
    </rPh>
    <rPh sb="4" eb="7">
      <t>ドヨウビ</t>
    </rPh>
    <rPh sb="7" eb="8">
      <t>ホカ</t>
    </rPh>
    <phoneticPr fontId="7"/>
  </si>
  <si>
    <t>☆会場　センター遊戯室・工作室・会議室・講堂</t>
    <rPh sb="1" eb="3">
      <t>カイジョウ</t>
    </rPh>
    <rPh sb="16" eb="19">
      <t>カイギシツ</t>
    </rPh>
    <phoneticPr fontId="7"/>
  </si>
  <si>
    <t>※対象　未就学児～中学生</t>
    <rPh sb="1" eb="3">
      <t>タイショウ</t>
    </rPh>
    <rPh sb="4" eb="8">
      <t>ミシュウガクジ</t>
    </rPh>
    <rPh sb="9" eb="12">
      <t>チュウガクセイ</t>
    </rPh>
    <phoneticPr fontId="7"/>
  </si>
  <si>
    <t>☆会場　工作室・遊戯室</t>
    <rPh sb="1" eb="3">
      <t>カイジョウ</t>
    </rPh>
    <rPh sb="4" eb="6">
      <t>コウサク</t>
    </rPh>
    <rPh sb="6" eb="7">
      <t>シツ</t>
    </rPh>
    <rPh sb="8" eb="11">
      <t>ユウギシツ</t>
    </rPh>
    <phoneticPr fontId="7"/>
  </si>
  <si>
    <t>※対象　小学生</t>
    <rPh sb="1" eb="3">
      <t>タイショウ</t>
    </rPh>
    <rPh sb="4" eb="5">
      <t>ショウ</t>
    </rPh>
    <phoneticPr fontId="7"/>
  </si>
  <si>
    <t>子ども手芸教室</t>
    <rPh sb="0" eb="1">
      <t>コ</t>
    </rPh>
    <rPh sb="3" eb="5">
      <t>シュゲイ</t>
    </rPh>
    <rPh sb="5" eb="7">
      <t>キョウシツ</t>
    </rPh>
    <phoneticPr fontId="7"/>
  </si>
  <si>
    <t>親子リトミック教室</t>
    <rPh sb="0" eb="2">
      <t>オヤコ</t>
    </rPh>
    <rPh sb="7" eb="9">
      <t>キョウシツ</t>
    </rPh>
    <phoneticPr fontId="7"/>
  </si>
  <si>
    <t>10/12、19、26(木)</t>
    <rPh sb="12" eb="13">
      <t>モク</t>
    </rPh>
    <phoneticPr fontId="7"/>
  </si>
  <si>
    <t>映画観賞会</t>
    <rPh sb="0" eb="2">
      <t>エイガ</t>
    </rPh>
    <rPh sb="2" eb="5">
      <t>カンショウカイ</t>
    </rPh>
    <phoneticPr fontId="7"/>
  </si>
  <si>
    <t>7/5(水)</t>
    <rPh sb="4" eb="5">
      <t>スイ</t>
    </rPh>
    <phoneticPr fontId="7"/>
  </si>
  <si>
    <t>人形劇観賞会</t>
    <rPh sb="3" eb="5">
      <t>カンショウ</t>
    </rPh>
    <phoneticPr fontId="7"/>
  </si>
  <si>
    <t>6/22、29(木)</t>
    <rPh sb="8" eb="9">
      <t>モク</t>
    </rPh>
    <phoneticPr fontId="7"/>
  </si>
  <si>
    <t>☆会場　センター講堂・会議室・大広間</t>
    <rPh sb="1" eb="3">
      <t>カイジョウ</t>
    </rPh>
    <rPh sb="8" eb="10">
      <t>コウドウ</t>
    </rPh>
    <rPh sb="11" eb="14">
      <t>カイギシツ</t>
    </rPh>
    <rPh sb="15" eb="18">
      <t>オオヒロマ</t>
    </rPh>
    <phoneticPr fontId="7"/>
  </si>
  <si>
    <t>軽スポーツの集い
(グラウンドゴルフ大会)</t>
  </si>
  <si>
    <t>☆会場　武蔵台少年野球場、センター遊戯室・講堂等</t>
    <rPh sb="1" eb="3">
      <t>カイジョウ</t>
    </rPh>
    <rPh sb="4" eb="7">
      <t>ムサシダイ</t>
    </rPh>
    <rPh sb="7" eb="9">
      <t>ショウネン</t>
    </rPh>
    <rPh sb="9" eb="12">
      <t>ヤキュウジョウ</t>
    </rPh>
    <rPh sb="17" eb="20">
      <t>ユウギシツ</t>
    </rPh>
    <rPh sb="21" eb="23">
      <t>コウドウ</t>
    </rPh>
    <rPh sb="23" eb="24">
      <t>ナド</t>
    </rPh>
    <phoneticPr fontId="7"/>
  </si>
  <si>
    <t>（６）住吉文化センター</t>
    <rPh sb="3" eb="5">
      <t>スミヨシ</t>
    </rPh>
    <rPh sb="5" eb="7">
      <t>ブンカ</t>
    </rPh>
    <phoneticPr fontId="4"/>
  </si>
  <si>
    <t>6/2(金)</t>
    <rPh sb="4" eb="5">
      <t>キン</t>
    </rPh>
    <phoneticPr fontId="7"/>
  </si>
  <si>
    <t>センター大広間</t>
    <rPh sb="4" eb="7">
      <t>オオヒロマ</t>
    </rPh>
    <phoneticPr fontId="7"/>
  </si>
  <si>
    <t>シニアクラブ会員による新舞踊、カラオケの発表</t>
    <rPh sb="6" eb="8">
      <t>カイイン</t>
    </rPh>
    <rPh sb="11" eb="14">
      <t>シンブヨウ</t>
    </rPh>
    <rPh sb="20" eb="22">
      <t>ハッピョウ</t>
    </rPh>
    <phoneticPr fontId="4"/>
  </si>
  <si>
    <t>レクリエーション大会</t>
  </si>
  <si>
    <t>6/10(土)</t>
    <rPh sb="5" eb="6">
      <t>ツチ</t>
    </rPh>
    <phoneticPr fontId="7"/>
  </si>
  <si>
    <t>センター全館・
住吉町公園</t>
    <rPh sb="4" eb="6">
      <t>ゼンカン</t>
    </rPh>
    <rPh sb="8" eb="11">
      <t>スミヨシチョウ</t>
    </rPh>
    <rPh sb="11" eb="13">
      <t>コウエン</t>
    </rPh>
    <phoneticPr fontId="7"/>
  </si>
  <si>
    <t>ミニボウリング、スプーン競争、魚釣りゲーム、ピンポン玉入れ、
玉入れ、パン取り競争</t>
    <rPh sb="15" eb="16">
      <t>サカナ</t>
    </rPh>
    <rPh sb="16" eb="17">
      <t>ツ</t>
    </rPh>
    <phoneticPr fontId="7"/>
  </si>
  <si>
    <t>未就学児～小学生</t>
    <rPh sb="0" eb="4">
      <t>ミシュウガクジ</t>
    </rPh>
    <rPh sb="5" eb="8">
      <t>ショウガクセイ</t>
    </rPh>
    <phoneticPr fontId="7"/>
  </si>
  <si>
    <t>6/30(金)～
7/7（金）</t>
    <rPh sb="5" eb="6">
      <t>キン</t>
    </rPh>
    <rPh sb="13" eb="14">
      <t>キン</t>
    </rPh>
    <phoneticPr fontId="7"/>
  </si>
  <si>
    <t>センターロビー・
大広間</t>
    <rPh sb="9" eb="12">
      <t>オオヒロマ</t>
    </rPh>
    <phoneticPr fontId="7"/>
  </si>
  <si>
    <t>七夕の飾り作成と飾り付け、短冊書き</t>
    <rPh sb="0" eb="2">
      <t>タナバタ</t>
    </rPh>
    <rPh sb="3" eb="4">
      <t>カザ</t>
    </rPh>
    <rPh sb="5" eb="7">
      <t>サクセイ</t>
    </rPh>
    <rPh sb="8" eb="9">
      <t>カザ</t>
    </rPh>
    <rPh sb="10" eb="11">
      <t>ツ</t>
    </rPh>
    <rPh sb="13" eb="15">
      <t>タンザク</t>
    </rPh>
    <rPh sb="15" eb="16">
      <t>カ</t>
    </rPh>
    <phoneticPr fontId="4"/>
  </si>
  <si>
    <t>7/15(土)～
7/16(日)</t>
    <rPh sb="5" eb="6">
      <t>ツチ</t>
    </rPh>
    <rPh sb="14" eb="15">
      <t>ニチ</t>
    </rPh>
    <phoneticPr fontId="7"/>
  </si>
  <si>
    <t>模擬店、射的、輪投げ、体力測定、カローリング、カラオケ大会、お囃子、
盆踊り大会、産直販売、抽選会、科学体験コーナー、ダンボール迷路</t>
    <rPh sb="0" eb="3">
      <t>モギテン</t>
    </rPh>
    <rPh sb="4" eb="6">
      <t>シャテキ</t>
    </rPh>
    <rPh sb="7" eb="9">
      <t>ワナ</t>
    </rPh>
    <rPh sb="11" eb="13">
      <t>タイリョク</t>
    </rPh>
    <rPh sb="13" eb="15">
      <t>ソクテイ</t>
    </rPh>
    <rPh sb="64" eb="66">
      <t>メイロ</t>
    </rPh>
    <phoneticPr fontId="1"/>
  </si>
  <si>
    <t>ハロウィン</t>
  </si>
  <si>
    <t>10/28(土)～
10/29(日)</t>
    <rPh sb="6" eb="7">
      <t>ド</t>
    </rPh>
    <rPh sb="16" eb="17">
      <t>ニチ</t>
    </rPh>
    <phoneticPr fontId="7"/>
  </si>
  <si>
    <t>センターロビー・
遊戯室</t>
    <rPh sb="9" eb="12">
      <t>ユウギシツ</t>
    </rPh>
    <phoneticPr fontId="7"/>
  </si>
  <si>
    <t>ハロウィン塗り絵、ハロウィンシールラリー、ハロウィンフォトスポット</t>
    <rPh sb="5" eb="6">
      <t>ヌ</t>
    </rPh>
    <rPh sb="7" eb="8">
      <t>エ</t>
    </rPh>
    <phoneticPr fontId="7"/>
  </si>
  <si>
    <t>自主グループによる作品等の展示や舞踊、民謡及びカラオケ等の発表</t>
    <rPh sb="0" eb="2">
      <t>ジシュ</t>
    </rPh>
    <rPh sb="9" eb="11">
      <t>サクヒン</t>
    </rPh>
    <rPh sb="11" eb="12">
      <t>トウ</t>
    </rPh>
    <rPh sb="13" eb="15">
      <t>テンジ</t>
    </rPh>
    <rPh sb="16" eb="18">
      <t>ブヨウ</t>
    </rPh>
    <rPh sb="19" eb="21">
      <t>ミンヨウ</t>
    </rPh>
    <rPh sb="21" eb="22">
      <t>オヨ</t>
    </rPh>
    <rPh sb="27" eb="28">
      <t>トウ</t>
    </rPh>
    <rPh sb="29" eb="31">
      <t>ハッピョウ</t>
    </rPh>
    <phoneticPr fontId="4"/>
  </si>
  <si>
    <t>民謡と舞踊の集い</t>
  </si>
  <si>
    <t>11/16(木)</t>
    <rPh sb="6" eb="7">
      <t>モク</t>
    </rPh>
    <phoneticPr fontId="7"/>
  </si>
  <si>
    <t>新舞踊、民踊、民謡、よさこいの発表</t>
    <rPh sb="4" eb="5">
      <t>ミン</t>
    </rPh>
    <rPh sb="5" eb="6">
      <t>オド</t>
    </rPh>
    <phoneticPr fontId="7"/>
  </si>
  <si>
    <t>センター園庭・ロビー・大広間・講堂</t>
    <rPh sb="4" eb="6">
      <t>エンテイ</t>
    </rPh>
    <rPh sb="11" eb="14">
      <t>オオヒロマ</t>
    </rPh>
    <rPh sb="15" eb="17">
      <t>コウドウ</t>
    </rPh>
    <phoneticPr fontId="7"/>
  </si>
  <si>
    <t>初期消火訓練、ＡＥＤ・応急救護訓練、救出・器具取扱訓練（展示）、防災講座、起震車体験、ミニ消防車体験、炊出訓練</t>
    <rPh sb="11" eb="13">
      <t>オウキュウ</t>
    </rPh>
    <rPh sb="13" eb="15">
      <t>キュウゴ</t>
    </rPh>
    <rPh sb="18" eb="20">
      <t>キュウシュツ</t>
    </rPh>
    <rPh sb="21" eb="23">
      <t>キグ</t>
    </rPh>
    <rPh sb="23" eb="25">
      <t>トリアツカ</t>
    </rPh>
    <rPh sb="25" eb="27">
      <t>クンレン</t>
    </rPh>
    <rPh sb="28" eb="30">
      <t>テンジ</t>
    </rPh>
    <rPh sb="32" eb="34">
      <t>ボウサイ</t>
    </rPh>
    <rPh sb="34" eb="36">
      <t>コウザ</t>
    </rPh>
    <rPh sb="37" eb="39">
      <t>キシン</t>
    </rPh>
    <rPh sb="39" eb="40">
      <t>クルマ</t>
    </rPh>
    <rPh sb="40" eb="42">
      <t>タイケン</t>
    </rPh>
    <rPh sb="45" eb="48">
      <t>ショウボウシャ</t>
    </rPh>
    <rPh sb="48" eb="50">
      <t>タイケン</t>
    </rPh>
    <rPh sb="51" eb="53">
      <t>タキダ</t>
    </rPh>
    <rPh sb="53" eb="55">
      <t>クンレン</t>
    </rPh>
    <phoneticPr fontId="7"/>
  </si>
  <si>
    <t>クイズラリー、クリスマス工作、人形劇、段ボール迷路</t>
    <rPh sb="12" eb="14">
      <t>コウサク</t>
    </rPh>
    <rPh sb="15" eb="18">
      <t>ニンギョウゲキ</t>
    </rPh>
    <rPh sb="19" eb="20">
      <t>ダン</t>
    </rPh>
    <rPh sb="23" eb="25">
      <t>メイロ</t>
    </rPh>
    <phoneticPr fontId="4"/>
  </si>
  <si>
    <t>まゆ玉の集い</t>
  </si>
  <si>
    <t>センターロビー・遊戯室・工作室・講堂</t>
    <rPh sb="8" eb="11">
      <t>ユウギシツ</t>
    </rPh>
    <rPh sb="12" eb="14">
      <t>コウサク</t>
    </rPh>
    <rPh sb="14" eb="15">
      <t>シツ</t>
    </rPh>
    <rPh sb="16" eb="18">
      <t>コウドウ</t>
    </rPh>
    <phoneticPr fontId="7"/>
  </si>
  <si>
    <t>1/12(金)</t>
    <rPh sb="5" eb="6">
      <t>キン</t>
    </rPh>
    <phoneticPr fontId="7"/>
  </si>
  <si>
    <t>シニアクラブ会員による新舞踊、カラオケ等の演芸大会</t>
  </si>
  <si>
    <t>ちびっ子交流会</t>
  </si>
  <si>
    <t>2/3(土)</t>
    <rPh sb="4" eb="5">
      <t>ツチ</t>
    </rPh>
    <phoneticPr fontId="7"/>
  </si>
  <si>
    <t>人形劇、科学体験コーナー、ワークショップ、ダンボール迷路、模擬店、
光のエンターテイメントショー</t>
    <rPh sb="0" eb="3">
      <t>ニンギョウゲキ</t>
    </rPh>
    <rPh sb="26" eb="28">
      <t>メイロ</t>
    </rPh>
    <rPh sb="29" eb="32">
      <t>モギテン</t>
    </rPh>
    <rPh sb="34" eb="35">
      <t>ヒカリ</t>
    </rPh>
    <phoneticPr fontId="7"/>
  </si>
  <si>
    <t>豆まき、節分おはなし会</t>
    <rPh sb="0" eb="1">
      <t>マメ</t>
    </rPh>
    <rPh sb="4" eb="6">
      <t>セツブン</t>
    </rPh>
    <rPh sb="10" eb="11">
      <t>カイ</t>
    </rPh>
    <phoneticPr fontId="7"/>
  </si>
  <si>
    <t>中止</t>
    <rPh sb="0" eb="2">
      <t>チュウシ</t>
    </rPh>
    <phoneticPr fontId="7"/>
  </si>
  <si>
    <t>未定</t>
    <rPh sb="0" eb="2">
      <t>ミテイ</t>
    </rPh>
    <phoneticPr fontId="7"/>
  </si>
  <si>
    <t>バスによる研修会（地域行事おもてなし研修）</t>
    <rPh sb="5" eb="8">
      <t>ケンシュウカイ</t>
    </rPh>
    <rPh sb="9" eb="11">
      <t>チイキ</t>
    </rPh>
    <rPh sb="11" eb="13">
      <t>ギョウジ</t>
    </rPh>
    <rPh sb="18" eb="20">
      <t>ケンシュウ</t>
    </rPh>
    <phoneticPr fontId="4"/>
  </si>
  <si>
    <t>※No14については、新型コロナウイルス感染拡大防止のため中止</t>
    <phoneticPr fontId="7"/>
  </si>
  <si>
    <t>子どもタイルクラフト教室
（小枝のタイルトレイ）</t>
    <rPh sb="0" eb="1">
      <t>コ</t>
    </rPh>
    <rPh sb="10" eb="12">
      <t>キョウシツ</t>
    </rPh>
    <rPh sb="14" eb="16">
      <t>コエダ</t>
    </rPh>
    <phoneticPr fontId="1"/>
  </si>
  <si>
    <t>7/26（水）</t>
    <rPh sb="5" eb="6">
      <t>スイ</t>
    </rPh>
    <phoneticPr fontId="7"/>
  </si>
  <si>
    <t>子ども木工教室
（木琴）</t>
    <rPh sb="3" eb="5">
      <t>モッコウ</t>
    </rPh>
    <rPh sb="9" eb="11">
      <t>モッキン</t>
    </rPh>
    <phoneticPr fontId="7"/>
  </si>
  <si>
    <t>7/27（木）</t>
    <rPh sb="5" eb="6">
      <t>モク</t>
    </rPh>
    <phoneticPr fontId="7"/>
  </si>
  <si>
    <t>子ども工作教室
（サンゴの風鈴）</t>
    <rPh sb="0" eb="1">
      <t>コ</t>
    </rPh>
    <rPh sb="3" eb="5">
      <t>コウサク</t>
    </rPh>
    <rPh sb="5" eb="7">
      <t>キョウシツ</t>
    </rPh>
    <rPh sb="13" eb="15">
      <t>フウリン</t>
    </rPh>
    <phoneticPr fontId="1"/>
  </si>
  <si>
    <t>8/5（土）</t>
    <rPh sb="4" eb="5">
      <t>ド</t>
    </rPh>
    <phoneticPr fontId="7"/>
  </si>
  <si>
    <t>子ども工作教室
（ハーバリウム）</t>
    <rPh sb="0" eb="1">
      <t>コ</t>
    </rPh>
    <rPh sb="3" eb="5">
      <t>コウサク</t>
    </rPh>
    <rPh sb="5" eb="7">
      <t>キョウシツ</t>
    </rPh>
    <phoneticPr fontId="1"/>
  </si>
  <si>
    <t>8/26（土）</t>
    <rPh sb="5" eb="6">
      <t>ド</t>
    </rPh>
    <phoneticPr fontId="7"/>
  </si>
  <si>
    <t>子どもクリスマス工作教室
（クリスマスツリー工作）</t>
    <rPh sb="8" eb="10">
      <t>コウサク</t>
    </rPh>
    <rPh sb="10" eb="12">
      <t>キョウシツ</t>
    </rPh>
    <rPh sb="22" eb="24">
      <t>コウサク</t>
    </rPh>
    <phoneticPr fontId="1"/>
  </si>
  <si>
    <t>12/9（土）</t>
    <rPh sb="5" eb="6">
      <t>ド</t>
    </rPh>
    <phoneticPr fontId="7"/>
  </si>
  <si>
    <t>子ども工作教室
（ランプシェード）</t>
    <rPh sb="0" eb="1">
      <t>コ</t>
    </rPh>
    <rPh sb="3" eb="5">
      <t>コウサク</t>
    </rPh>
    <rPh sb="5" eb="7">
      <t>キョウシツ</t>
    </rPh>
    <phoneticPr fontId="1"/>
  </si>
  <si>
    <t>12/26（火）</t>
    <rPh sb="6" eb="7">
      <t>ヒ</t>
    </rPh>
    <phoneticPr fontId="7"/>
  </si>
  <si>
    <t>子ども工作教室
（スノードーム）</t>
    <rPh sb="0" eb="1">
      <t>コ</t>
    </rPh>
    <rPh sb="3" eb="5">
      <t>コウサク</t>
    </rPh>
    <rPh sb="5" eb="7">
      <t>キョウシツ</t>
    </rPh>
    <phoneticPr fontId="7"/>
  </si>
  <si>
    <t>1/20（土）</t>
    <rPh sb="5" eb="6">
      <t>ド</t>
    </rPh>
    <phoneticPr fontId="7"/>
  </si>
  <si>
    <t>子どもスライム教室</t>
    <rPh sb="0" eb="1">
      <t>コ</t>
    </rPh>
    <rPh sb="7" eb="9">
      <t>キョウシツ</t>
    </rPh>
    <phoneticPr fontId="1"/>
  </si>
  <si>
    <t>☆会場　センター工作室・遊戯室・講堂</t>
    <rPh sb="1" eb="3">
      <t>カイジョウ</t>
    </rPh>
    <rPh sb="8" eb="10">
      <t>コウサク</t>
    </rPh>
    <rPh sb="10" eb="11">
      <t>シツ</t>
    </rPh>
    <rPh sb="12" eb="15">
      <t>ユウギシツ</t>
    </rPh>
    <rPh sb="16" eb="18">
      <t>コウドウ</t>
    </rPh>
    <phoneticPr fontId="7"/>
  </si>
  <si>
    <t>民踊の集い</t>
    <rPh sb="0" eb="1">
      <t>ミン</t>
    </rPh>
    <rPh sb="1" eb="2">
      <t>ヨウ</t>
    </rPh>
    <rPh sb="3" eb="4">
      <t>ツド</t>
    </rPh>
    <phoneticPr fontId="7"/>
  </si>
  <si>
    <t>第２水曜日</t>
    <rPh sb="0" eb="1">
      <t>ダイ</t>
    </rPh>
    <rPh sb="2" eb="5">
      <t>スイヨウビ</t>
    </rPh>
    <phoneticPr fontId="7"/>
  </si>
  <si>
    <t>7/8（土）、13（木）</t>
    <rPh sb="4" eb="5">
      <t>ド</t>
    </rPh>
    <rPh sb="10" eb="11">
      <t>モク</t>
    </rPh>
    <phoneticPr fontId="7"/>
  </si>
  <si>
    <t>毎週月～金曜日</t>
    <rPh sb="0" eb="2">
      <t>マイシュウ</t>
    </rPh>
    <rPh sb="2" eb="3">
      <t>ゲツ</t>
    </rPh>
    <rPh sb="4" eb="5">
      <t>キン</t>
    </rPh>
    <rPh sb="5" eb="7">
      <t>ヨウビ</t>
    </rPh>
    <phoneticPr fontId="7"/>
  </si>
  <si>
    <t>ジュニアジャズダンスサークル</t>
  </si>
  <si>
    <t>毎週水曜日</t>
    <rPh sb="0" eb="2">
      <t>マイシュウ</t>
    </rPh>
    <rPh sb="2" eb="5">
      <t>スイヨウビ</t>
    </rPh>
    <phoneticPr fontId="7"/>
  </si>
  <si>
    <t>☆会場　センター遊戯室・親子サロン・講堂・集会室</t>
    <rPh sb="1" eb="3">
      <t>カイジョウ</t>
    </rPh>
    <rPh sb="8" eb="11">
      <t>ユウギシツ</t>
    </rPh>
    <rPh sb="12" eb="14">
      <t>オヤコ</t>
    </rPh>
    <rPh sb="18" eb="20">
      <t>コウドウ</t>
    </rPh>
    <rPh sb="21" eb="24">
      <t>シュウカイシツ</t>
    </rPh>
    <phoneticPr fontId="7"/>
  </si>
  <si>
    <t>7/15(土)、16（日）</t>
    <rPh sb="5" eb="6">
      <t>ド</t>
    </rPh>
    <rPh sb="11" eb="12">
      <t>ニチ</t>
    </rPh>
    <phoneticPr fontId="7"/>
  </si>
  <si>
    <t>※対象　３歳児～中学生</t>
    <rPh sb="1" eb="3">
      <t>タイショウ</t>
    </rPh>
    <rPh sb="5" eb="6">
      <t>サイ</t>
    </rPh>
    <rPh sb="6" eb="7">
      <t>ジ</t>
    </rPh>
    <phoneticPr fontId="7"/>
  </si>
  <si>
    <t>はじめての浴衣着付け教室</t>
    <rPh sb="5" eb="7">
      <t>ユカタ</t>
    </rPh>
    <rPh sb="7" eb="9">
      <t>キツ</t>
    </rPh>
    <rPh sb="10" eb="12">
      <t>キョウシツ</t>
    </rPh>
    <phoneticPr fontId="1"/>
  </si>
  <si>
    <t>6/17、24（土）</t>
    <rPh sb="8" eb="9">
      <t>ド</t>
    </rPh>
    <phoneticPr fontId="7"/>
  </si>
  <si>
    <t>9/21、28（木）</t>
    <rPh sb="8" eb="9">
      <t>モク</t>
    </rPh>
    <phoneticPr fontId="7"/>
  </si>
  <si>
    <t>親子手作りキャンドル教室</t>
    <rPh sb="0" eb="2">
      <t>オヤコ</t>
    </rPh>
    <rPh sb="2" eb="4">
      <t>テヅク</t>
    </rPh>
    <rPh sb="10" eb="12">
      <t>キョウシツ</t>
    </rPh>
    <phoneticPr fontId="7"/>
  </si>
  <si>
    <t>12/2（土）</t>
    <rPh sb="5" eb="6">
      <t>ド</t>
    </rPh>
    <phoneticPr fontId="7"/>
  </si>
  <si>
    <t>住吉映画劇場
（ザ・スーパーマリオブラザーズ）</t>
    <rPh sb="0" eb="2">
      <t>スミヨシ</t>
    </rPh>
    <rPh sb="2" eb="4">
      <t>エイガ</t>
    </rPh>
    <rPh sb="4" eb="6">
      <t>ゲキジョウ</t>
    </rPh>
    <phoneticPr fontId="1"/>
  </si>
  <si>
    <t>12/25(月)</t>
    <rPh sb="6" eb="7">
      <t>ゲツ</t>
    </rPh>
    <phoneticPr fontId="7"/>
  </si>
  <si>
    <t>親子木工教室
（おうち型ダストボックス）</t>
    <rPh sb="0" eb="2">
      <t>オヤコ</t>
    </rPh>
    <rPh sb="2" eb="4">
      <t>モッコウ</t>
    </rPh>
    <rPh sb="4" eb="6">
      <t>キョウシツ</t>
    </rPh>
    <rPh sb="11" eb="12">
      <t>ガタ</t>
    </rPh>
    <phoneticPr fontId="1"/>
  </si>
  <si>
    <t>1/13（土）</t>
    <rPh sb="5" eb="6">
      <t>ド</t>
    </rPh>
    <phoneticPr fontId="7"/>
  </si>
  <si>
    <t>人形劇</t>
    <rPh sb="0" eb="3">
      <t>ニンギョウゲキ</t>
    </rPh>
    <phoneticPr fontId="1"/>
  </si>
  <si>
    <t>2/3（土）</t>
    <rPh sb="4" eb="5">
      <t>ド</t>
    </rPh>
    <phoneticPr fontId="7"/>
  </si>
  <si>
    <t>☆会場　センター講堂・工作室</t>
    <rPh sb="1" eb="3">
      <t>カイジョウ</t>
    </rPh>
    <rPh sb="8" eb="10">
      <t>コウドウ</t>
    </rPh>
    <rPh sb="11" eb="13">
      <t>コウサク</t>
    </rPh>
    <rPh sb="13" eb="14">
      <t>シツ</t>
    </rPh>
    <phoneticPr fontId="7"/>
  </si>
  <si>
    <t>ヒップホップダンスサークル</t>
  </si>
  <si>
    <t>9/5、19、10/10、24、11/21、12/19、1/16、30、2/6（火）</t>
    <rPh sb="40" eb="41">
      <t>ヒ</t>
    </rPh>
    <phoneticPr fontId="7"/>
  </si>
  <si>
    <t>かけっこ教室</t>
    <rPh sb="4" eb="6">
      <t>キョウシツ</t>
    </rPh>
    <phoneticPr fontId="7"/>
  </si>
  <si>
    <t>9/20(水)</t>
    <rPh sb="4" eb="7">
      <t>スイ</t>
    </rPh>
    <phoneticPr fontId="7"/>
  </si>
  <si>
    <t>☆会場　住吉町公園・園庭・講堂</t>
    <rPh sb="1" eb="3">
      <t>カイジョウ</t>
    </rPh>
    <rPh sb="4" eb="6">
      <t>スミヨシ</t>
    </rPh>
    <rPh sb="6" eb="7">
      <t>チョウ</t>
    </rPh>
    <rPh sb="7" eb="9">
      <t>コウエン</t>
    </rPh>
    <rPh sb="10" eb="12">
      <t>エンテイ</t>
    </rPh>
    <rPh sb="13" eb="15">
      <t>コウドウ</t>
    </rPh>
    <phoneticPr fontId="7"/>
  </si>
  <si>
    <t>（５）新町文化センター</t>
    <rPh sb="3" eb="5">
      <t>シンマチ</t>
    </rPh>
    <rPh sb="5" eb="7">
      <t>ブンカ</t>
    </rPh>
    <phoneticPr fontId="4"/>
  </si>
  <si>
    <t>5/14(日)</t>
    <rPh sb="5" eb="6">
      <t>ニチ</t>
    </rPh>
    <phoneticPr fontId="7"/>
  </si>
  <si>
    <t>センター全館・
新町第二公園</t>
    <rPh sb="4" eb="6">
      <t>ゼンカン</t>
    </rPh>
    <rPh sb="8" eb="10">
      <t>シンマチ</t>
    </rPh>
    <rPh sb="10" eb="12">
      <t>ダイニ</t>
    </rPh>
    <rPh sb="12" eb="14">
      <t>コウエン</t>
    </rPh>
    <phoneticPr fontId="7"/>
  </si>
  <si>
    <t>初期消火訓練、起震車体験、応急救護訓練等</t>
    <rPh sb="0" eb="2">
      <t>ショキ</t>
    </rPh>
    <rPh sb="2" eb="4">
      <t>ショウカ</t>
    </rPh>
    <rPh sb="4" eb="6">
      <t>クンレン</t>
    </rPh>
    <rPh sb="7" eb="10">
      <t>キシンシャ</t>
    </rPh>
    <rPh sb="10" eb="12">
      <t>タイケン</t>
    </rPh>
    <rPh sb="13" eb="15">
      <t>オウキュウ</t>
    </rPh>
    <rPh sb="15" eb="17">
      <t>キュウゴ</t>
    </rPh>
    <rPh sb="17" eb="19">
      <t>クンレン</t>
    </rPh>
    <rPh sb="19" eb="20">
      <t>ナド</t>
    </rPh>
    <phoneticPr fontId="4"/>
  </si>
  <si>
    <t>6/24(土)</t>
    <rPh sb="5" eb="6">
      <t>ツチ</t>
    </rPh>
    <phoneticPr fontId="7"/>
  </si>
  <si>
    <t>幸町堀江農園</t>
    <rPh sb="0" eb="2">
      <t>サイワイチョウ</t>
    </rPh>
    <rPh sb="2" eb="4">
      <t>ホリエ</t>
    </rPh>
    <rPh sb="4" eb="6">
      <t>ノウエン</t>
    </rPh>
    <phoneticPr fontId="7"/>
  </si>
  <si>
    <t>じゃがいも掘り</t>
    <rPh sb="5" eb="6">
      <t>ホ</t>
    </rPh>
    <phoneticPr fontId="4"/>
  </si>
  <si>
    <t>未就学児(３歳)～小学生</t>
    <rPh sb="0" eb="4">
      <t>ミシュウガクジ</t>
    </rPh>
    <rPh sb="6" eb="7">
      <t>サイ</t>
    </rPh>
    <rPh sb="9" eb="11">
      <t>ショウガク</t>
    </rPh>
    <rPh sb="11" eb="12">
      <t>セイ</t>
    </rPh>
    <phoneticPr fontId="7"/>
  </si>
  <si>
    <t>センター講堂・ロビー</t>
    <rPh sb="4" eb="6">
      <t>コウドウ</t>
    </rPh>
    <phoneticPr fontId="7"/>
  </si>
  <si>
    <t>大笹飾り作り、大笹展示、小笹・お菓子配布</t>
    <rPh sb="12" eb="14">
      <t>コザサ</t>
    </rPh>
    <rPh sb="16" eb="18">
      <t>カシ</t>
    </rPh>
    <rPh sb="18" eb="20">
      <t>ハイフ</t>
    </rPh>
    <phoneticPr fontId="7"/>
  </si>
  <si>
    <t>地域まつり</t>
    <rPh sb="0" eb="2">
      <t>チイキ</t>
    </rPh>
    <phoneticPr fontId="7"/>
  </si>
  <si>
    <t>盆踊り、山車・子どもみこし巡行、よさこい、お囃子、縁日（模擬店）コーナー、科学体験コーナー、ダンスパフォーマンス等</t>
    <rPh sb="0" eb="2">
      <t>ボンオド</t>
    </rPh>
    <rPh sb="4" eb="6">
      <t>ダシ</t>
    </rPh>
    <rPh sb="7" eb="8">
      <t>コ</t>
    </rPh>
    <rPh sb="13" eb="15">
      <t>ジュンコウ</t>
    </rPh>
    <rPh sb="22" eb="24">
      <t>ハヤシ</t>
    </rPh>
    <rPh sb="25" eb="27">
      <t>エンニチ</t>
    </rPh>
    <rPh sb="37" eb="39">
      <t>カガク</t>
    </rPh>
    <rPh sb="39" eb="41">
      <t>タイケン</t>
    </rPh>
    <rPh sb="56" eb="57">
      <t>トウ</t>
    </rPh>
    <phoneticPr fontId="4"/>
  </si>
  <si>
    <t>地域ふれあいの集い</t>
  </si>
  <si>
    <t>落語、漫才</t>
    <rPh sb="0" eb="2">
      <t>ラクゴ</t>
    </rPh>
    <rPh sb="3" eb="5">
      <t>マンザイ</t>
    </rPh>
    <phoneticPr fontId="7"/>
  </si>
  <si>
    <t>10/7(土)～
10/8(日)</t>
    <rPh sb="5" eb="6">
      <t>ツチ</t>
    </rPh>
    <rPh sb="14" eb="15">
      <t>ニチ</t>
    </rPh>
    <phoneticPr fontId="7"/>
  </si>
  <si>
    <t>自主グループ、シニアクラブ、自治会等の作品展示、演技発表、体験コーナー、喫茶コーナー</t>
    <rPh sb="36" eb="38">
      <t>キッサ</t>
    </rPh>
    <phoneticPr fontId="7"/>
  </si>
  <si>
    <t>お楽しみ会</t>
  </si>
  <si>
    <t>10/29(日)</t>
    <rPh sb="6" eb="7">
      <t>ニチ</t>
    </rPh>
    <phoneticPr fontId="7"/>
  </si>
  <si>
    <t>東京農工大学児童文化研究会による人形劇・じゃんけん列車</t>
    <rPh sb="2" eb="3">
      <t>ノウ</t>
    </rPh>
    <rPh sb="4" eb="6">
      <t>ダイガク</t>
    </rPh>
    <rPh sb="6" eb="8">
      <t>ジドウ</t>
    </rPh>
    <rPh sb="8" eb="10">
      <t>ブンカ</t>
    </rPh>
    <rPh sb="10" eb="13">
      <t>ケンキュウカイ</t>
    </rPh>
    <rPh sb="16" eb="19">
      <t>ニンギョウゲキ</t>
    </rPh>
    <rPh sb="25" eb="27">
      <t>レッシャ</t>
    </rPh>
    <phoneticPr fontId="7"/>
  </si>
  <si>
    <t>ちびっ子交流会
（マックカーニバル）</t>
  </si>
  <si>
    <t>11/12(日)</t>
    <rPh sb="6" eb="7">
      <t>ニチ</t>
    </rPh>
    <phoneticPr fontId="7"/>
  </si>
  <si>
    <t>縁日コーナー、科学体験コーナー、アートバルーン、お化け屋敷、手作りおもちゃコーナー、チャレンジコーナー、人形劇等</t>
    <rPh sb="0" eb="2">
      <t>エンニチ</t>
    </rPh>
    <rPh sb="30" eb="32">
      <t>テヅク</t>
    </rPh>
    <rPh sb="52" eb="55">
      <t>ニンギョウゲキ</t>
    </rPh>
    <rPh sb="55" eb="56">
      <t>トウ</t>
    </rPh>
    <phoneticPr fontId="7"/>
  </si>
  <si>
    <t>未就学児(３歳)～中学生</t>
    <rPh sb="0" eb="4">
      <t>ミシュウガクジ</t>
    </rPh>
    <rPh sb="6" eb="7">
      <t>サイ</t>
    </rPh>
    <rPh sb="9" eb="12">
      <t>チュウガクセイ</t>
    </rPh>
    <rPh sb="11" eb="12">
      <t>セイ</t>
    </rPh>
    <phoneticPr fontId="7"/>
  </si>
  <si>
    <t>栄町体育館</t>
    <rPh sb="0" eb="1">
      <t>サカエ</t>
    </rPh>
    <rPh sb="1" eb="2">
      <t>チョウ</t>
    </rPh>
    <rPh sb="2" eb="5">
      <t>タイイクカン</t>
    </rPh>
    <phoneticPr fontId="7"/>
  </si>
  <si>
    <t>風船割り競走、二人三脚、スプーンレース、一人バスケット、玉入れ等</t>
    <rPh sb="7" eb="9">
      <t>2ニン</t>
    </rPh>
    <rPh sb="9" eb="11">
      <t>サンキャク</t>
    </rPh>
    <rPh sb="20" eb="22">
      <t>ヒトリ</t>
    </rPh>
    <rPh sb="28" eb="29">
      <t>タマ</t>
    </rPh>
    <rPh sb="29" eb="30">
      <t>イ</t>
    </rPh>
    <rPh sb="31" eb="32">
      <t>ナド</t>
    </rPh>
    <phoneticPr fontId="7"/>
  </si>
  <si>
    <t>音楽演奏、プレゼント配布</t>
    <rPh sb="0" eb="2">
      <t>オンガク</t>
    </rPh>
    <rPh sb="2" eb="4">
      <t>エンソウ</t>
    </rPh>
    <rPh sb="10" eb="12">
      <t>ハイフ</t>
    </rPh>
    <phoneticPr fontId="7"/>
  </si>
  <si>
    <t>新春の集い</t>
    <rPh sb="0" eb="2">
      <t>シンシュン</t>
    </rPh>
    <rPh sb="3" eb="4">
      <t>ツド</t>
    </rPh>
    <phoneticPr fontId="7"/>
  </si>
  <si>
    <t>1/6(土)</t>
    <rPh sb="4" eb="5">
      <t>ド</t>
    </rPh>
    <phoneticPr fontId="7"/>
  </si>
  <si>
    <t>センター遊戯室</t>
    <rPh sb="4" eb="7">
      <t>ユウギシツ</t>
    </rPh>
    <phoneticPr fontId="7"/>
  </si>
  <si>
    <t>折り紙・紙粘土のまゆ玉作り・樫の木に飾り付け、持ち帰り用まゆ玉飾りセット・お菓子の配布</t>
    <rPh sb="0" eb="1">
      <t>オ</t>
    </rPh>
    <rPh sb="2" eb="3">
      <t>ガミ</t>
    </rPh>
    <rPh sb="4" eb="7">
      <t>カミネンド</t>
    </rPh>
    <rPh sb="10" eb="11">
      <t>ダマ</t>
    </rPh>
    <rPh sb="11" eb="12">
      <t>ヅク</t>
    </rPh>
    <rPh sb="14" eb="15">
      <t>カシ</t>
    </rPh>
    <rPh sb="16" eb="17">
      <t>キ</t>
    </rPh>
    <rPh sb="18" eb="19">
      <t>カザ</t>
    </rPh>
    <rPh sb="20" eb="21">
      <t>ツ</t>
    </rPh>
    <rPh sb="23" eb="24">
      <t>モ</t>
    </rPh>
    <rPh sb="25" eb="26">
      <t>カエ</t>
    </rPh>
    <rPh sb="27" eb="28">
      <t>ヨウ</t>
    </rPh>
    <rPh sb="30" eb="31">
      <t>タマ</t>
    </rPh>
    <rPh sb="31" eb="32">
      <t>カザ</t>
    </rPh>
    <rPh sb="38" eb="40">
      <t>カシ</t>
    </rPh>
    <rPh sb="41" eb="43">
      <t>ハイフ</t>
    </rPh>
    <phoneticPr fontId="7"/>
  </si>
  <si>
    <t>紙芝居・絵本の上演、鬼のお面の色塗り、紙升作り、お菓子配布</t>
    <rPh sb="0" eb="3">
      <t>カミシバイ</t>
    </rPh>
    <rPh sb="4" eb="6">
      <t>エホン</t>
    </rPh>
    <rPh sb="7" eb="9">
      <t>ジョウエン</t>
    </rPh>
    <rPh sb="10" eb="11">
      <t>オニ</t>
    </rPh>
    <rPh sb="13" eb="14">
      <t>メン</t>
    </rPh>
    <rPh sb="15" eb="17">
      <t>イロヌ</t>
    </rPh>
    <rPh sb="19" eb="20">
      <t>カミ</t>
    </rPh>
    <rPh sb="20" eb="21">
      <t>マス</t>
    </rPh>
    <rPh sb="21" eb="22">
      <t>ツク</t>
    </rPh>
    <rPh sb="25" eb="27">
      <t>カシ</t>
    </rPh>
    <rPh sb="27" eb="29">
      <t>ハイフ</t>
    </rPh>
    <phoneticPr fontId="7"/>
  </si>
  <si>
    <t>地域交流の集い</t>
    <rPh sb="0" eb="2">
      <t>チイキ</t>
    </rPh>
    <rPh sb="2" eb="4">
      <t>コウリュウ</t>
    </rPh>
    <rPh sb="5" eb="6">
      <t>ツド</t>
    </rPh>
    <phoneticPr fontId="7"/>
  </si>
  <si>
    <t>コミ協組織団体等</t>
    <rPh sb="2" eb="3">
      <t>キョウ</t>
    </rPh>
    <rPh sb="3" eb="5">
      <t>ソシキ</t>
    </rPh>
    <rPh sb="5" eb="7">
      <t>ダンタイ</t>
    </rPh>
    <rPh sb="7" eb="8">
      <t>トウ</t>
    </rPh>
    <phoneticPr fontId="7"/>
  </si>
  <si>
    <t>7/21(金)、27(木)、8/4(金)、17(木)</t>
    <rPh sb="5" eb="6">
      <t>キン</t>
    </rPh>
    <rPh sb="11" eb="12">
      <t>モク</t>
    </rPh>
    <rPh sb="18" eb="19">
      <t>キン</t>
    </rPh>
    <rPh sb="24" eb="25">
      <t>モク</t>
    </rPh>
    <phoneticPr fontId="7"/>
  </si>
  <si>
    <t xml:space="preserve">手作り絵本教室 </t>
  </si>
  <si>
    <t>8/24(木)、25(金)</t>
    <rPh sb="5" eb="6">
      <t>モク</t>
    </rPh>
    <rPh sb="11" eb="12">
      <t>キン</t>
    </rPh>
    <phoneticPr fontId="7"/>
  </si>
  <si>
    <t>12/17(日)、26(火)</t>
    <rPh sb="6" eb="7">
      <t>ニチ</t>
    </rPh>
    <rPh sb="12" eb="13">
      <t>カ</t>
    </rPh>
    <phoneticPr fontId="7"/>
  </si>
  <si>
    <t>☆会場　センター工作室・会議室</t>
    <rPh sb="1" eb="3">
      <t>カイジョウ</t>
    </rPh>
    <rPh sb="8" eb="10">
      <t>コウサク</t>
    </rPh>
    <rPh sb="10" eb="11">
      <t>シツ</t>
    </rPh>
    <rPh sb="12" eb="15">
      <t>カイギシツ</t>
    </rPh>
    <phoneticPr fontId="7"/>
  </si>
  <si>
    <t>・講堂</t>
    <rPh sb="1" eb="3">
      <t>コウドウ</t>
    </rPh>
    <phoneticPr fontId="7"/>
  </si>
  <si>
    <t>女性囲碁の集い</t>
  </si>
  <si>
    <t>毎週火曜日</t>
    <rPh sb="0" eb="2">
      <t>マイシュウ</t>
    </rPh>
    <rPh sb="2" eb="5">
      <t>カヨウビ</t>
    </rPh>
    <phoneticPr fontId="7"/>
  </si>
  <si>
    <t>毎月第１金曜日</t>
    <rPh sb="0" eb="2">
      <t>マイツキ</t>
    </rPh>
    <rPh sb="2" eb="3">
      <t>ダイ</t>
    </rPh>
    <rPh sb="4" eb="7">
      <t>キンヨウビ</t>
    </rPh>
    <phoneticPr fontId="7"/>
  </si>
  <si>
    <t>毎週月曜日～金曜日</t>
    <rPh sb="0" eb="2">
      <t>マイシュウ</t>
    </rPh>
    <rPh sb="2" eb="5">
      <t>ゲツヨウビ</t>
    </rPh>
    <rPh sb="6" eb="9">
      <t>キンヨウビ</t>
    </rPh>
    <phoneticPr fontId="7"/>
  </si>
  <si>
    <t>ダンスキッズエンジェル</t>
  </si>
  <si>
    <t>工作サークル</t>
    <rPh sb="0" eb="2">
      <t>コウサク</t>
    </rPh>
    <phoneticPr fontId="7"/>
  </si>
  <si>
    <t>6/3、17、7/1、9/16、30、10/21、11/4、18、12/2、16、1/6、20(土)</t>
    <rPh sb="48" eb="49">
      <t>ド</t>
    </rPh>
    <phoneticPr fontId="7"/>
  </si>
  <si>
    <t>子ども英会話サークル</t>
  </si>
  <si>
    <t>第２・４水曜日</t>
    <rPh sb="0" eb="1">
      <t>ダイ</t>
    </rPh>
    <rPh sb="4" eb="7">
      <t>スイヨウビ</t>
    </rPh>
    <phoneticPr fontId="7"/>
  </si>
  <si>
    <t>子ども習字サークル</t>
    <rPh sb="3" eb="5">
      <t>シュウジ</t>
    </rPh>
    <phoneticPr fontId="7"/>
  </si>
  <si>
    <t>11/1、15、29、12/6、12/27、1/17、31(水)</t>
    <rPh sb="30" eb="31">
      <t>スイ</t>
    </rPh>
    <phoneticPr fontId="7"/>
  </si>
  <si>
    <t>☆会場　センター講堂・会議室・遊戯室</t>
    <rPh sb="1" eb="3">
      <t>カイジョウ</t>
    </rPh>
    <rPh sb="8" eb="10">
      <t>コウドウ</t>
    </rPh>
    <rPh sb="11" eb="14">
      <t>カイギシツ</t>
    </rPh>
    <rPh sb="15" eb="18">
      <t>ユウギシツ</t>
    </rPh>
    <phoneticPr fontId="7"/>
  </si>
  <si>
    <t>※対象　小学生～中学生</t>
    <rPh sb="1" eb="3">
      <t>タイショウ</t>
    </rPh>
    <rPh sb="4" eb="6">
      <t>ショウガク</t>
    </rPh>
    <rPh sb="6" eb="7">
      <t>セイ</t>
    </rPh>
    <rPh sb="8" eb="11">
      <t>チュウガクセイ</t>
    </rPh>
    <phoneticPr fontId="7"/>
  </si>
  <si>
    <t>3/9(土)</t>
    <rPh sb="4" eb="5">
      <t>ツチ</t>
    </rPh>
    <phoneticPr fontId="7"/>
  </si>
  <si>
    <t>☆会場　センター講堂・会議室</t>
    <rPh sb="1" eb="3">
      <t>カイジョウ</t>
    </rPh>
    <rPh sb="8" eb="10">
      <t>コウドウ</t>
    </rPh>
    <rPh sb="11" eb="14">
      <t>カイギシツ</t>
    </rPh>
    <phoneticPr fontId="7"/>
  </si>
  <si>
    <t>※対象　未就学児～中学生</t>
    <rPh sb="1" eb="3">
      <t>タイショウ</t>
    </rPh>
    <rPh sb="4" eb="8">
      <t>ミシュウガクジ</t>
    </rPh>
    <phoneticPr fontId="7"/>
  </si>
  <si>
    <t>親子クッキング</t>
    <rPh sb="0" eb="2">
      <t>オヤコ</t>
    </rPh>
    <phoneticPr fontId="7"/>
  </si>
  <si>
    <t>7/1(土)</t>
    <rPh sb="4" eb="5">
      <t>ド</t>
    </rPh>
    <phoneticPr fontId="7"/>
  </si>
  <si>
    <t>9/5、9/12（火）</t>
    <rPh sb="9" eb="10">
      <t>カ</t>
    </rPh>
    <phoneticPr fontId="7"/>
  </si>
  <si>
    <t>子どもコックさん</t>
  </si>
  <si>
    <t>9/30午前・午後、12/16午前・午後、
2/24(土)午前・午後</t>
    <rPh sb="4" eb="6">
      <t>ゴゼン</t>
    </rPh>
    <rPh sb="7" eb="9">
      <t>ゴゴ</t>
    </rPh>
    <rPh sb="27" eb="28">
      <t>ド</t>
    </rPh>
    <rPh sb="29" eb="31">
      <t>ゴゼン</t>
    </rPh>
    <rPh sb="32" eb="34">
      <t>ゴゴ</t>
    </rPh>
    <phoneticPr fontId="7"/>
  </si>
  <si>
    <t>大人のパン作り</t>
  </si>
  <si>
    <t>10/26、11/9（木）</t>
    <rPh sb="11" eb="12">
      <t>モク</t>
    </rPh>
    <phoneticPr fontId="7"/>
  </si>
  <si>
    <t>親子折紙教室</t>
    <rPh sb="0" eb="6">
      <t>オヤコオリガミキョウシツ</t>
    </rPh>
    <phoneticPr fontId="7"/>
  </si>
  <si>
    <t>11/26(日)</t>
    <rPh sb="6" eb="7">
      <t>ニチ</t>
    </rPh>
    <phoneticPr fontId="7"/>
  </si>
  <si>
    <t>子どもビーズ教室</t>
    <rPh sb="0" eb="1">
      <t>コ</t>
    </rPh>
    <rPh sb="6" eb="8">
      <t>キョウシツ</t>
    </rPh>
    <phoneticPr fontId="7"/>
  </si>
  <si>
    <t>12/27(水)</t>
    <rPh sb="6" eb="7">
      <t>スイ</t>
    </rPh>
    <phoneticPr fontId="7"/>
  </si>
  <si>
    <t>子どものスマホのつき合い方</t>
    <rPh sb="0" eb="1">
      <t>コ</t>
    </rPh>
    <rPh sb="10" eb="11">
      <t>ア</t>
    </rPh>
    <rPh sb="12" eb="13">
      <t>カタ</t>
    </rPh>
    <phoneticPr fontId="7"/>
  </si>
  <si>
    <t>1/29(月)</t>
    <rPh sb="5" eb="6">
      <t>ゲツ</t>
    </rPh>
    <phoneticPr fontId="7"/>
  </si>
  <si>
    <t>人形劇鑑賞会</t>
    <rPh sb="3" eb="6">
      <t>カンショウカイ</t>
    </rPh>
    <phoneticPr fontId="7"/>
  </si>
  <si>
    <t>2/25(日)</t>
    <rPh sb="5" eb="6">
      <t>ヒ</t>
    </rPh>
    <phoneticPr fontId="7"/>
  </si>
  <si>
    <t>フラッグオーナメントをつくろう</t>
    <phoneticPr fontId="7"/>
  </si>
  <si>
    <t>3/16(土)</t>
    <rPh sb="5" eb="6">
      <t>ド</t>
    </rPh>
    <phoneticPr fontId="7"/>
  </si>
  <si>
    <t>青空太極拳</t>
    <rPh sb="0" eb="1">
      <t>アオ</t>
    </rPh>
    <rPh sb="1" eb="2">
      <t>ソラ</t>
    </rPh>
    <rPh sb="2" eb="5">
      <t>タイキョクケン</t>
    </rPh>
    <phoneticPr fontId="4"/>
  </si>
  <si>
    <t>養生気功の集い</t>
    <rPh sb="0" eb="2">
      <t>ヨウジョウ</t>
    </rPh>
    <rPh sb="2" eb="4">
      <t>キコウ</t>
    </rPh>
    <rPh sb="5" eb="6">
      <t>ツド</t>
    </rPh>
    <phoneticPr fontId="4"/>
  </si>
  <si>
    <t>毎月第１・３水曜日</t>
    <rPh sb="0" eb="2">
      <t>マイツキ</t>
    </rPh>
    <rPh sb="2" eb="3">
      <t>ダイ</t>
    </rPh>
    <rPh sb="6" eb="9">
      <t>スイヨウビ</t>
    </rPh>
    <phoneticPr fontId="7"/>
  </si>
  <si>
    <t>ファミリースポーツの集い</t>
    <rPh sb="10" eb="11">
      <t>ツド</t>
    </rPh>
    <phoneticPr fontId="4"/>
  </si>
  <si>
    <t>6/3(土)</t>
    <rPh sb="4" eb="5">
      <t>ド</t>
    </rPh>
    <phoneticPr fontId="7"/>
  </si>
  <si>
    <t>ハイキングの集い</t>
    <rPh sb="6" eb="7">
      <t>ツド</t>
    </rPh>
    <phoneticPr fontId="4"/>
  </si>
  <si>
    <t>10/21(土)</t>
    <rPh sb="6" eb="7">
      <t>ツチ</t>
    </rPh>
    <phoneticPr fontId="7"/>
  </si>
  <si>
    <t>スポーツ広場の集い</t>
    <rPh sb="4" eb="6">
      <t>ヒロバ</t>
    </rPh>
    <rPh sb="7" eb="8">
      <t>ツド</t>
    </rPh>
    <phoneticPr fontId="4"/>
  </si>
  <si>
    <t>☆会場　センター大広間・新町第二公園・栄町体育館・</t>
    <rPh sb="1" eb="3">
      <t>カイジョウ</t>
    </rPh>
    <rPh sb="12" eb="14">
      <t>シンマチ</t>
    </rPh>
    <rPh sb="14" eb="16">
      <t>ダイニ</t>
    </rPh>
    <rPh sb="16" eb="18">
      <t>コウエン</t>
    </rPh>
    <rPh sb="19" eb="20">
      <t>サカエ</t>
    </rPh>
    <rPh sb="20" eb="21">
      <t>チョウ</t>
    </rPh>
    <rPh sb="21" eb="24">
      <t>タイイクカン</t>
    </rPh>
    <phoneticPr fontId="7"/>
  </si>
  <si>
    <t>パティシエ教室</t>
    <rPh sb="5" eb="7">
      <t>キョウシツ</t>
    </rPh>
    <phoneticPr fontId="7"/>
  </si>
  <si>
    <t>水曜日</t>
    <rPh sb="0" eb="3">
      <t>スイヨウビ</t>
    </rPh>
    <phoneticPr fontId="7"/>
  </si>
  <si>
    <t>工作教室</t>
    <rPh sb="0" eb="2">
      <t>コウサク</t>
    </rPh>
    <rPh sb="2" eb="4">
      <t>キョウシツ</t>
    </rPh>
    <phoneticPr fontId="7"/>
  </si>
  <si>
    <t>夏休み創作教室</t>
  </si>
  <si>
    <t>8/15（火）、16（水）</t>
    <rPh sb="5" eb="6">
      <t>ヒ</t>
    </rPh>
    <rPh sb="10" eb="13">
      <t>スイ</t>
    </rPh>
    <phoneticPr fontId="7"/>
  </si>
  <si>
    <t>子どもおりがみ教室</t>
    <rPh sb="0" eb="1">
      <t>コ</t>
    </rPh>
    <rPh sb="7" eb="9">
      <t>キョウシツ</t>
    </rPh>
    <phoneticPr fontId="1"/>
  </si>
  <si>
    <t>☆会場　センター会議室・料理講習室</t>
    <rPh sb="1" eb="3">
      <t>カイジョウ</t>
    </rPh>
    <rPh sb="8" eb="11">
      <t>カイギシツ</t>
    </rPh>
    <rPh sb="12" eb="14">
      <t>リョウリ</t>
    </rPh>
    <rPh sb="14" eb="16">
      <t>コウシュウ</t>
    </rPh>
    <rPh sb="16" eb="17">
      <t>シツ</t>
    </rPh>
    <phoneticPr fontId="7"/>
  </si>
  <si>
    <t>新舞踊教室</t>
    <rPh sb="0" eb="3">
      <t>シンブヨウ</t>
    </rPh>
    <rPh sb="3" eb="5">
      <t>キョウシツ</t>
    </rPh>
    <phoneticPr fontId="7"/>
  </si>
  <si>
    <t>毎月第１木曜日</t>
    <rPh sb="0" eb="2">
      <t>マイツキ</t>
    </rPh>
    <rPh sb="2" eb="3">
      <t>ダイ</t>
    </rPh>
    <rPh sb="4" eb="7">
      <t>モクヨウビ</t>
    </rPh>
    <phoneticPr fontId="7"/>
  </si>
  <si>
    <t>四谷和太鼓クラブ</t>
    <rPh sb="0" eb="2">
      <t>ヨツヤ</t>
    </rPh>
    <rPh sb="2" eb="3">
      <t>ワ</t>
    </rPh>
    <rPh sb="3" eb="5">
      <t>ダイコ</t>
    </rPh>
    <phoneticPr fontId="1"/>
  </si>
  <si>
    <t>木曜日</t>
    <rPh sb="0" eb="3">
      <t>モクヨウビ</t>
    </rPh>
    <phoneticPr fontId="7"/>
  </si>
  <si>
    <t>子ども手芸サークル</t>
    <rPh sb="0" eb="1">
      <t>コ</t>
    </rPh>
    <rPh sb="3" eb="5">
      <t>シュゲイ</t>
    </rPh>
    <phoneticPr fontId="7"/>
  </si>
  <si>
    <t>子ども工作サークル</t>
    <rPh sb="0" eb="1">
      <t>コ</t>
    </rPh>
    <rPh sb="3" eb="5">
      <t>コウサク</t>
    </rPh>
    <phoneticPr fontId="7"/>
  </si>
  <si>
    <t>☆会場　センター遊戯室・会議室・講堂</t>
    <rPh sb="1" eb="3">
      <t>カイジョウ</t>
    </rPh>
    <rPh sb="8" eb="11">
      <t>ユウギシツ</t>
    </rPh>
    <rPh sb="12" eb="15">
      <t>カイギシツ</t>
    </rPh>
    <rPh sb="16" eb="18">
      <t>コウドウ</t>
    </rPh>
    <phoneticPr fontId="7"/>
  </si>
  <si>
    <t>7/16(日)</t>
    <rPh sb="4" eb="7">
      <t>ニチ</t>
    </rPh>
    <phoneticPr fontId="7"/>
  </si>
  <si>
    <t>親子デコパージュ教室</t>
    <rPh sb="0" eb="2">
      <t>オヤコ</t>
    </rPh>
    <rPh sb="8" eb="10">
      <t>キョウシツ</t>
    </rPh>
    <phoneticPr fontId="7"/>
  </si>
  <si>
    <t>8/7（月）、8（火）</t>
    <rPh sb="4" eb="5">
      <t>ツキ</t>
    </rPh>
    <rPh sb="9" eb="10">
      <t>ヒ</t>
    </rPh>
    <phoneticPr fontId="7"/>
  </si>
  <si>
    <t>8/22（火）、29（火）</t>
    <rPh sb="5" eb="6">
      <t>カ</t>
    </rPh>
    <rPh sb="11" eb="12">
      <t>カ</t>
    </rPh>
    <phoneticPr fontId="7"/>
  </si>
  <si>
    <t>親子ポーセラーツ教室</t>
  </si>
  <si>
    <t>8/24（木）、25（金）</t>
    <rPh sb="5" eb="6">
      <t>キ</t>
    </rPh>
    <rPh sb="11" eb="12">
      <t>キン</t>
    </rPh>
    <phoneticPr fontId="7"/>
  </si>
  <si>
    <t>親子工作教室</t>
  </si>
  <si>
    <t>12/26（火）</t>
    <phoneticPr fontId="7"/>
  </si>
  <si>
    <t>大道芸鑑賞会</t>
    <rPh sb="0" eb="3">
      <t>ダイドウゲイ</t>
    </rPh>
    <rPh sb="3" eb="6">
      <t>カンショウカイ</t>
    </rPh>
    <phoneticPr fontId="7"/>
  </si>
  <si>
    <t>12/3（日）</t>
    <rPh sb="5" eb="6">
      <t>ヒ</t>
    </rPh>
    <phoneticPr fontId="7"/>
  </si>
  <si>
    <t>☆会場　センター遊戯室・講堂</t>
    <rPh sb="1" eb="3">
      <t>カイジョウ</t>
    </rPh>
    <rPh sb="8" eb="11">
      <t>ユウギシツ</t>
    </rPh>
    <rPh sb="12" eb="14">
      <t>コウドウ</t>
    </rPh>
    <phoneticPr fontId="7"/>
  </si>
  <si>
    <t>※対象　未就学児～小学生</t>
    <rPh sb="1" eb="3">
      <t>タイショウ</t>
    </rPh>
    <rPh sb="4" eb="8">
      <t>ミシュウガクジ</t>
    </rPh>
    <rPh sb="9" eb="12">
      <t>ショウガクセイ</t>
    </rPh>
    <phoneticPr fontId="7"/>
  </si>
  <si>
    <t>　　　　　 及び保護者</t>
    <rPh sb="6" eb="7">
      <t>オヨ</t>
    </rPh>
    <phoneticPr fontId="7"/>
  </si>
  <si>
    <t>カローリング大会</t>
  </si>
  <si>
    <t>9/2(土)</t>
    <rPh sb="3" eb="6">
      <t>ド</t>
    </rPh>
    <phoneticPr fontId="7"/>
  </si>
  <si>
    <t>グラウンドゴルフ大会</t>
  </si>
  <si>
    <t>11/25(土)</t>
    <rPh sb="5" eb="8">
      <t>ド</t>
    </rPh>
    <phoneticPr fontId="7"/>
  </si>
  <si>
    <t>レクリエーションのつどい</t>
  </si>
  <si>
    <t>3/9(土)</t>
    <rPh sb="3" eb="6">
      <t>ド</t>
    </rPh>
    <phoneticPr fontId="7"/>
  </si>
  <si>
    <t>☆会場　四谷体育館・四谷小学校</t>
    <rPh sb="1" eb="3">
      <t>カイジョウ</t>
    </rPh>
    <rPh sb="4" eb="6">
      <t>ヨツヤ</t>
    </rPh>
    <rPh sb="6" eb="9">
      <t>タイイクカン</t>
    </rPh>
    <rPh sb="12" eb="15">
      <t>ショウガッコウ</t>
    </rPh>
    <phoneticPr fontId="7"/>
  </si>
  <si>
    <t>（10）四谷文化センター</t>
    <rPh sb="4" eb="6">
      <t>ヨツヤ</t>
    </rPh>
    <rPh sb="6" eb="8">
      <t>ブンカ</t>
    </rPh>
    <phoneticPr fontId="4"/>
  </si>
  <si>
    <t>運動会</t>
  </si>
  <si>
    <t>5/13(土)</t>
    <rPh sb="5" eb="6">
      <t>ツチ</t>
    </rPh>
    <phoneticPr fontId="7"/>
  </si>
  <si>
    <t>日新小学校</t>
    <rPh sb="0" eb="5">
      <t>ニッシンショウガッコウ</t>
    </rPh>
    <phoneticPr fontId="7"/>
  </si>
  <si>
    <t>戦車競走、スプーン競走、ボール運び競走、親子缶つり競走、
玉転がし競走、紅白玉入れ、紙風船割り競走、パン食い競走、
買い物競走、リレー競技、じゃんけん大会</t>
    <rPh sb="0" eb="4">
      <t>センシャキョウソウ</t>
    </rPh>
    <rPh sb="9" eb="11">
      <t>キョウソウ</t>
    </rPh>
    <rPh sb="15" eb="16">
      <t>ハコ</t>
    </rPh>
    <rPh sb="17" eb="19">
      <t>キョウソウ</t>
    </rPh>
    <rPh sb="20" eb="23">
      <t>オヤコカン</t>
    </rPh>
    <rPh sb="25" eb="27">
      <t>キョウソウ</t>
    </rPh>
    <rPh sb="29" eb="31">
      <t>タマコロ</t>
    </rPh>
    <rPh sb="33" eb="35">
      <t>キョウソウ</t>
    </rPh>
    <rPh sb="36" eb="39">
      <t>コウハクタマ</t>
    </rPh>
    <rPh sb="39" eb="40">
      <t>イ</t>
    </rPh>
    <rPh sb="42" eb="46">
      <t>カミフウセンワ</t>
    </rPh>
    <rPh sb="47" eb="49">
      <t>キョウソウ</t>
    </rPh>
    <rPh sb="52" eb="53">
      <t>ク</t>
    </rPh>
    <rPh sb="54" eb="56">
      <t>キョウソウ</t>
    </rPh>
    <rPh sb="58" eb="59">
      <t>カ</t>
    </rPh>
    <rPh sb="60" eb="63">
      <t>モノキョウソウ</t>
    </rPh>
    <rPh sb="67" eb="69">
      <t>キョウギ</t>
    </rPh>
    <rPh sb="75" eb="77">
      <t>タイカイ</t>
    </rPh>
    <phoneticPr fontId="7"/>
  </si>
  <si>
    <t>センター近隣の畑</t>
    <rPh sb="4" eb="6">
      <t>キンリン</t>
    </rPh>
    <rPh sb="7" eb="8">
      <t>ハタケ</t>
    </rPh>
    <phoneticPr fontId="7"/>
  </si>
  <si>
    <t>センター遊戯室・講堂</t>
    <rPh sb="4" eb="7">
      <t>ユウギシツ</t>
    </rPh>
    <rPh sb="8" eb="10">
      <t>コウドウ</t>
    </rPh>
    <phoneticPr fontId="7"/>
  </si>
  <si>
    <t>七夕飾りつけ、図書館によるお話し会</t>
    <rPh sb="0" eb="2">
      <t>タナバタ</t>
    </rPh>
    <rPh sb="2" eb="3">
      <t>カザ</t>
    </rPh>
    <rPh sb="7" eb="10">
      <t>トショカン</t>
    </rPh>
    <rPh sb="14" eb="15">
      <t>ハナ</t>
    </rPh>
    <rPh sb="16" eb="17">
      <t>カイ</t>
    </rPh>
    <phoneticPr fontId="7"/>
  </si>
  <si>
    <t>３歳児～小学生</t>
    <rPh sb="1" eb="2">
      <t>サイ</t>
    </rPh>
    <rPh sb="2" eb="3">
      <t>ジ</t>
    </rPh>
    <rPh sb="4" eb="7">
      <t>ショウガクセイ</t>
    </rPh>
    <phoneticPr fontId="7"/>
  </si>
  <si>
    <t>模擬店、子ども輪投げ大会、四谷舞踊演芸会
子どもミニゲーム大会、子ども和太鼓発表会、体力測定、
自主グループカラオケ発表、ライブコンサート、八中吹奏楽演奏会、
子ども紙風船割り大会、大抽選会</t>
    <rPh sb="13" eb="17">
      <t>ヨツヤブヨウ</t>
    </rPh>
    <rPh sb="17" eb="20">
      <t>エンゲイカイ</t>
    </rPh>
    <rPh sb="42" eb="44">
      <t>タイリョク</t>
    </rPh>
    <rPh sb="44" eb="46">
      <t>ソクテイ</t>
    </rPh>
    <rPh sb="70" eb="72">
      <t>ハッチュウ</t>
    </rPh>
    <rPh sb="72" eb="78">
      <t>スイソウガクエンソウカイ</t>
    </rPh>
    <rPh sb="80" eb="81">
      <t>コ</t>
    </rPh>
    <rPh sb="83" eb="87">
      <t>カミフウセンワ</t>
    </rPh>
    <rPh sb="88" eb="90">
      <t>タイカイ</t>
    </rPh>
    <rPh sb="91" eb="95">
      <t>ダイチュウセンカイ</t>
    </rPh>
    <phoneticPr fontId="7"/>
  </si>
  <si>
    <t>9/6(水)</t>
    <rPh sb="4" eb="5">
      <t>ミズ</t>
    </rPh>
    <phoneticPr fontId="7"/>
  </si>
  <si>
    <t>センター講堂・遊戯室</t>
    <rPh sb="4" eb="6">
      <t>コウドウ</t>
    </rPh>
    <phoneticPr fontId="7"/>
  </si>
  <si>
    <t>飾り用団子作り、大道芸パフォーマンス鑑賞</t>
    <rPh sb="0" eb="1">
      <t>カザ</t>
    </rPh>
    <rPh sb="2" eb="3">
      <t>ヨウ</t>
    </rPh>
    <rPh sb="3" eb="5">
      <t>ダンゴ</t>
    </rPh>
    <rPh sb="5" eb="6">
      <t>ツク</t>
    </rPh>
    <rPh sb="8" eb="11">
      <t>ダイドウゲイ</t>
    </rPh>
    <rPh sb="18" eb="20">
      <t>カンショウ</t>
    </rPh>
    <phoneticPr fontId="4"/>
  </si>
  <si>
    <t>9/14(木)</t>
    <rPh sb="5" eb="6">
      <t>キ</t>
    </rPh>
    <phoneticPr fontId="7"/>
  </si>
  <si>
    <t>ジャグリングショー、よつや苑による演芸会、
ビンゴ大会、明桜保育園園児合唱</t>
    <rPh sb="13" eb="14">
      <t>エン</t>
    </rPh>
    <rPh sb="17" eb="20">
      <t>エンゲイカイ</t>
    </rPh>
    <rPh sb="25" eb="27">
      <t>タイカイ</t>
    </rPh>
    <rPh sb="28" eb="33">
      <t>メイオウホイクエン</t>
    </rPh>
    <rPh sb="33" eb="37">
      <t>エンジガッショウ</t>
    </rPh>
    <phoneticPr fontId="4"/>
  </si>
  <si>
    <t>10/15(日)</t>
    <rPh sb="6" eb="7">
      <t>ヒ</t>
    </rPh>
    <phoneticPr fontId="7"/>
  </si>
  <si>
    <t>自主グループ作品展示・カラオケ発表、クイズラリー、お遊びコーナー、
ひばり幼稚園作品展示、茶道体験会、模擬店</t>
    <rPh sb="0" eb="2">
      <t>ジシュ</t>
    </rPh>
    <rPh sb="6" eb="8">
      <t>サクヒン</t>
    </rPh>
    <rPh sb="8" eb="10">
      <t>テンジ</t>
    </rPh>
    <rPh sb="15" eb="17">
      <t>ハッピョウ</t>
    </rPh>
    <rPh sb="26" eb="27">
      <t>アソ</t>
    </rPh>
    <rPh sb="45" eb="50">
      <t>サドウタイケンカイ</t>
    </rPh>
    <rPh sb="51" eb="54">
      <t>モギテン</t>
    </rPh>
    <phoneticPr fontId="4"/>
  </si>
  <si>
    <t>防災フェスタ</t>
    <rPh sb="0" eb="2">
      <t>ボウサイ</t>
    </rPh>
    <phoneticPr fontId="7"/>
  </si>
  <si>
    <t>11/11(土)</t>
    <rPh sb="6" eb="7">
      <t>ツチ</t>
    </rPh>
    <phoneticPr fontId="7"/>
  </si>
  <si>
    <t>センター園庭</t>
    <rPh sb="4" eb="6">
      <t>エンテイ</t>
    </rPh>
    <phoneticPr fontId="7"/>
  </si>
  <si>
    <t>働く車の展示、電気火災実験、救出訓練、放水訓練、起震車体験、
顔出しパネル、応急処置訓練（ＡＥＤ）</t>
    <rPh sb="0" eb="1">
      <t>ハタラ</t>
    </rPh>
    <rPh sb="2" eb="3">
      <t>クルマ</t>
    </rPh>
    <rPh sb="4" eb="6">
      <t>テンジ</t>
    </rPh>
    <rPh sb="7" eb="9">
      <t>デンキ</t>
    </rPh>
    <rPh sb="9" eb="11">
      <t>カサイ</t>
    </rPh>
    <rPh sb="11" eb="13">
      <t>ジッケン</t>
    </rPh>
    <rPh sb="14" eb="16">
      <t>キュウシュツ</t>
    </rPh>
    <rPh sb="16" eb="18">
      <t>クンレン</t>
    </rPh>
    <rPh sb="19" eb="21">
      <t>ホウスイ</t>
    </rPh>
    <rPh sb="21" eb="23">
      <t>クンレン</t>
    </rPh>
    <rPh sb="24" eb="27">
      <t>キシンシャ</t>
    </rPh>
    <rPh sb="27" eb="29">
      <t>タイケン</t>
    </rPh>
    <rPh sb="31" eb="33">
      <t>カオダ</t>
    </rPh>
    <rPh sb="38" eb="40">
      <t>オウキュウ</t>
    </rPh>
    <rPh sb="40" eb="42">
      <t>ショチ</t>
    </rPh>
    <rPh sb="42" eb="44">
      <t>クンレン</t>
    </rPh>
    <phoneticPr fontId="4"/>
  </si>
  <si>
    <t>トラちゃんまつり
（ちびっこ交流会）</t>
    <rPh sb="14" eb="17">
      <t>コウリュウカイ</t>
    </rPh>
    <phoneticPr fontId="7"/>
  </si>
  <si>
    <t>12/3(日)</t>
    <rPh sb="5" eb="6">
      <t>ニチ</t>
    </rPh>
    <phoneticPr fontId="7"/>
  </si>
  <si>
    <t>アートバルーン、ボッチャ、射的、科学体験、輪投げ、模擬店</t>
    <rPh sb="13" eb="15">
      <t>シャテキ</t>
    </rPh>
    <rPh sb="16" eb="18">
      <t>カガク</t>
    </rPh>
    <rPh sb="18" eb="20">
      <t>タイケン</t>
    </rPh>
    <rPh sb="21" eb="23">
      <t>ワナ</t>
    </rPh>
    <rPh sb="25" eb="28">
      <t>モギテン</t>
    </rPh>
    <phoneticPr fontId="1"/>
  </si>
  <si>
    <t>中学生以下</t>
    <rPh sb="0" eb="3">
      <t>チュウガクセイ</t>
    </rPh>
    <rPh sb="3" eb="5">
      <t>イカ</t>
    </rPh>
    <phoneticPr fontId="7"/>
  </si>
  <si>
    <t>どんど焼きの集い</t>
  </si>
  <si>
    <t>1/6(土)～
1/14(日)</t>
    <rPh sb="4" eb="5">
      <t>ド</t>
    </rPh>
    <rPh sb="13" eb="14">
      <t>ニチ</t>
    </rPh>
    <phoneticPr fontId="7"/>
  </si>
  <si>
    <t>センター園庭</t>
  </si>
  <si>
    <t>竹と藁の小屋の設置・公開、パネルの展示、伝承祭、小屋の点火、
お団子配布</t>
    <rPh sb="0" eb="1">
      <t>タケ</t>
    </rPh>
    <rPh sb="2" eb="3">
      <t>ワラ</t>
    </rPh>
    <rPh sb="4" eb="6">
      <t>コヤ</t>
    </rPh>
    <rPh sb="7" eb="9">
      <t>セッチ</t>
    </rPh>
    <rPh sb="10" eb="12">
      <t>コウカイ</t>
    </rPh>
    <rPh sb="17" eb="19">
      <t>テンジ</t>
    </rPh>
    <rPh sb="20" eb="22">
      <t>デンショウ</t>
    </rPh>
    <rPh sb="22" eb="23">
      <t>サイ</t>
    </rPh>
    <rPh sb="24" eb="26">
      <t>コヤ</t>
    </rPh>
    <rPh sb="27" eb="29">
      <t>テンカ</t>
    </rPh>
    <rPh sb="32" eb="34">
      <t>ダンゴ</t>
    </rPh>
    <rPh sb="34" eb="36">
      <t>ハイフ</t>
    </rPh>
    <phoneticPr fontId="7"/>
  </si>
  <si>
    <t>センター講堂・会議室・園庭</t>
    <rPh sb="4" eb="6">
      <t>コウドウ</t>
    </rPh>
    <rPh sb="7" eb="10">
      <t>カイギシツ</t>
    </rPh>
    <rPh sb="11" eb="13">
      <t>エンテイ</t>
    </rPh>
    <phoneticPr fontId="7"/>
  </si>
  <si>
    <t>折り紙工作、図書館によるお話し会、年男年女による豆まき</t>
    <rPh sb="0" eb="1">
      <t>オ</t>
    </rPh>
    <rPh sb="2" eb="5">
      <t>ガミコウサク</t>
    </rPh>
    <rPh sb="6" eb="9">
      <t>トショカン</t>
    </rPh>
    <rPh sb="13" eb="14">
      <t>ハナ</t>
    </rPh>
    <rPh sb="15" eb="16">
      <t>カイ</t>
    </rPh>
    <rPh sb="17" eb="19">
      <t>トシオトコ</t>
    </rPh>
    <rPh sb="19" eb="21">
      <t>トシオンナ</t>
    </rPh>
    <rPh sb="24" eb="25">
      <t>マメ</t>
    </rPh>
    <phoneticPr fontId="1"/>
  </si>
  <si>
    <t>3歳児以上</t>
    <rPh sb="1" eb="3">
      <t>サイジ</t>
    </rPh>
    <rPh sb="3" eb="5">
      <t>イジョウ</t>
    </rPh>
    <phoneticPr fontId="7"/>
  </si>
  <si>
    <t>（７）是政文化センター</t>
    <rPh sb="3" eb="5">
      <t>コレマサ</t>
    </rPh>
    <rPh sb="5" eb="7">
      <t>ブンカ</t>
    </rPh>
    <phoneticPr fontId="4"/>
  </si>
  <si>
    <t>幼児からお年寄りまで地域の人の運動会
宝探しゲーム、借り物競走、買物競走等</t>
    <rPh sb="26" eb="27">
      <t>カ</t>
    </rPh>
    <rPh sb="28" eb="29">
      <t>モノ</t>
    </rPh>
    <rPh sb="36" eb="37">
      <t>ナド</t>
    </rPh>
    <phoneticPr fontId="7"/>
  </si>
  <si>
    <t>お囃子、縁日コーナー、ジュース釣り競争、カップラーメン釣り競争、
握力大会、歌謡ショー、お楽しみカラオケ演芸大会,盆踊り　等</t>
    <rPh sb="1" eb="3">
      <t>ハヤシ</t>
    </rPh>
    <rPh sb="4" eb="6">
      <t>エンニチ</t>
    </rPh>
    <rPh sb="27" eb="28">
      <t>ツ</t>
    </rPh>
    <rPh sb="29" eb="31">
      <t>キョウソウ</t>
    </rPh>
    <rPh sb="33" eb="35">
      <t>アクリョク</t>
    </rPh>
    <rPh sb="35" eb="37">
      <t>タイカイ</t>
    </rPh>
    <rPh sb="38" eb="40">
      <t>カヨウ</t>
    </rPh>
    <rPh sb="45" eb="46">
      <t>タノ</t>
    </rPh>
    <rPh sb="57" eb="59">
      <t>ボンオド</t>
    </rPh>
    <rPh sb="61" eb="62">
      <t>ナド</t>
    </rPh>
    <phoneticPr fontId="4"/>
  </si>
  <si>
    <t>9/1(金)</t>
    <rPh sb="4" eb="5">
      <t>キン</t>
    </rPh>
    <phoneticPr fontId="7"/>
  </si>
  <si>
    <t>センター遊戯室・園庭</t>
    <rPh sb="4" eb="7">
      <t>ユウギシツ</t>
    </rPh>
    <rPh sb="8" eb="10">
      <t>エンテイ</t>
    </rPh>
    <phoneticPr fontId="7"/>
  </si>
  <si>
    <t>月のおはなしと天体観測</t>
    <phoneticPr fontId="4"/>
  </si>
  <si>
    <t>大正琴・ギターの演奏及び抽せん会</t>
    <rPh sb="0" eb="2">
      <t>タイショウ</t>
    </rPh>
    <rPh sb="2" eb="3">
      <t>コト</t>
    </rPh>
    <rPh sb="8" eb="10">
      <t>エンソウ</t>
    </rPh>
    <rPh sb="10" eb="11">
      <t>オヨ</t>
    </rPh>
    <rPh sb="12" eb="13">
      <t>チュウ</t>
    </rPh>
    <rPh sb="15" eb="16">
      <t>カイ</t>
    </rPh>
    <phoneticPr fontId="4"/>
  </si>
  <si>
    <t>9/20(水)</t>
    <rPh sb="5" eb="6">
      <t>ミズ</t>
    </rPh>
    <phoneticPr fontId="7"/>
  </si>
  <si>
    <t>総合防災訓練</t>
    <rPh sb="0" eb="2">
      <t>ソウゴウ</t>
    </rPh>
    <rPh sb="2" eb="4">
      <t>ボウサイ</t>
    </rPh>
    <rPh sb="4" eb="6">
      <t>クンレン</t>
    </rPh>
    <phoneticPr fontId="4"/>
  </si>
  <si>
    <t>9/30(土)～
10/1(日)</t>
    <rPh sb="5" eb="6">
      <t>ツチ</t>
    </rPh>
    <rPh sb="14" eb="15">
      <t>ニチ</t>
    </rPh>
    <phoneticPr fontId="7"/>
  </si>
  <si>
    <t>自主グループの発表・展示、体験・ＰＲコーナー、歌謡ショー、
児童館サークル出演</t>
    <rPh sb="0" eb="2">
      <t>ジシュ</t>
    </rPh>
    <rPh sb="7" eb="9">
      <t>ハッピョウ</t>
    </rPh>
    <rPh sb="10" eb="12">
      <t>テンジ</t>
    </rPh>
    <phoneticPr fontId="4"/>
  </si>
  <si>
    <t>ふれあい演芸大会、お楽しみ抽せん会</t>
    <rPh sb="4" eb="6">
      <t>エンゲイ</t>
    </rPh>
    <rPh sb="6" eb="8">
      <t>タイカイ</t>
    </rPh>
    <rPh sb="10" eb="11">
      <t>タノ</t>
    </rPh>
    <rPh sb="13" eb="14">
      <t>チュウ</t>
    </rPh>
    <rPh sb="16" eb="17">
      <t>カイ</t>
    </rPh>
    <phoneticPr fontId="4"/>
  </si>
  <si>
    <t>ハロウィン仮装大会</t>
  </si>
  <si>
    <t>10/25(水)</t>
    <rPh sb="6" eb="7">
      <t>ミズ</t>
    </rPh>
    <phoneticPr fontId="7"/>
  </si>
  <si>
    <t>ハロウィン仮装大会</t>
    <rPh sb="5" eb="7">
      <t>カソウ</t>
    </rPh>
    <rPh sb="7" eb="9">
      <t>タイカイ</t>
    </rPh>
    <phoneticPr fontId="4"/>
  </si>
  <si>
    <t>輪投げ、ダーツ、カローリング</t>
    <rPh sb="0" eb="2">
      <t>ワナ</t>
    </rPh>
    <phoneticPr fontId="4"/>
  </si>
  <si>
    <t>工作、お芝居、クイズツアー</t>
    <rPh sb="0" eb="2">
      <t>コウサク</t>
    </rPh>
    <rPh sb="4" eb="6">
      <t>シバイ</t>
    </rPh>
    <phoneticPr fontId="4"/>
  </si>
  <si>
    <t>1/6(土)</t>
    <rPh sb="4" eb="5">
      <t>ツチ</t>
    </rPh>
    <phoneticPr fontId="7"/>
  </si>
  <si>
    <t>センター遊戯室・
園庭・ロビー</t>
    <rPh sb="4" eb="7">
      <t>ユウギシツ</t>
    </rPh>
    <rPh sb="9" eb="11">
      <t>エンテイ</t>
    </rPh>
    <phoneticPr fontId="7"/>
  </si>
  <si>
    <t>正月遊び、まゆ玉飾りつけ、本の読み聞かせ</t>
    <rPh sb="0" eb="2">
      <t>ショウガツ</t>
    </rPh>
    <rPh sb="2" eb="3">
      <t>アソ</t>
    </rPh>
    <rPh sb="7" eb="8">
      <t>タマ</t>
    </rPh>
    <rPh sb="8" eb="9">
      <t>カザ</t>
    </rPh>
    <rPh sb="13" eb="14">
      <t>ホン</t>
    </rPh>
    <rPh sb="15" eb="16">
      <t>ヨ</t>
    </rPh>
    <rPh sb="17" eb="18">
      <t>キ</t>
    </rPh>
    <phoneticPr fontId="4"/>
  </si>
  <si>
    <t>地域住民によるカラオケや民踊などの演芸発表</t>
    <rPh sb="0" eb="2">
      <t>チイキ</t>
    </rPh>
    <rPh sb="2" eb="4">
      <t>ジュウミン</t>
    </rPh>
    <rPh sb="12" eb="13">
      <t>ミン</t>
    </rPh>
    <rPh sb="13" eb="14">
      <t>ヨウ</t>
    </rPh>
    <rPh sb="17" eb="19">
      <t>エンゲイ</t>
    </rPh>
    <rPh sb="19" eb="21">
      <t>ハッピョウ</t>
    </rPh>
    <phoneticPr fontId="4"/>
  </si>
  <si>
    <t>※No5については荒天予報のため中止</t>
    <rPh sb="9" eb="11">
      <t>コウテン</t>
    </rPh>
    <rPh sb="11" eb="13">
      <t>ヨホウ</t>
    </rPh>
    <phoneticPr fontId="7"/>
  </si>
  <si>
    <t>工作教室</t>
    <rPh sb="0" eb="2">
      <t>コウサク</t>
    </rPh>
    <rPh sb="2" eb="4">
      <t>キョウシツ</t>
    </rPh>
    <phoneticPr fontId="1"/>
  </si>
  <si>
    <t>第４火曜日</t>
    <rPh sb="0" eb="1">
      <t>ダイ</t>
    </rPh>
    <rPh sb="2" eb="5">
      <t>カヨウビ</t>
    </rPh>
    <phoneticPr fontId="7"/>
  </si>
  <si>
    <t>子ども料理サークル</t>
    <rPh sb="0" eb="1">
      <t>コ</t>
    </rPh>
    <rPh sb="3" eb="5">
      <t>リョウリ</t>
    </rPh>
    <phoneticPr fontId="1"/>
  </si>
  <si>
    <t>5/24、6/21、7/19、9/27、10/18(水)、
12/22(金）、1/31（水）、3/21（木)</t>
    <rPh sb="36" eb="37">
      <t>キン</t>
    </rPh>
    <rPh sb="44" eb="45">
      <t>スイ</t>
    </rPh>
    <rPh sb="52" eb="53">
      <t>モク</t>
    </rPh>
    <phoneticPr fontId="7"/>
  </si>
  <si>
    <t>手芸教室</t>
    <rPh sb="0" eb="2">
      <t>シュゲイ</t>
    </rPh>
    <rPh sb="2" eb="4">
      <t>キョウシツ</t>
    </rPh>
    <phoneticPr fontId="1"/>
  </si>
  <si>
    <t>7/24(月)</t>
    <phoneticPr fontId="7"/>
  </si>
  <si>
    <t>紙粘土教室</t>
    <rPh sb="0" eb="3">
      <t>カミネンド</t>
    </rPh>
    <rPh sb="3" eb="5">
      <t>キョウシツ</t>
    </rPh>
    <phoneticPr fontId="1"/>
  </si>
  <si>
    <t>7/28、8/4(金)</t>
    <rPh sb="9" eb="10">
      <t>キン</t>
    </rPh>
    <phoneticPr fontId="7"/>
  </si>
  <si>
    <t>絵本教室</t>
    <rPh sb="0" eb="2">
      <t>エホン</t>
    </rPh>
    <rPh sb="2" eb="4">
      <t>キョウシツ</t>
    </rPh>
    <phoneticPr fontId="1"/>
  </si>
  <si>
    <t>8/7(月)、8(火)</t>
    <rPh sb="4" eb="5">
      <t>ゲツ</t>
    </rPh>
    <rPh sb="9" eb="10">
      <t>カ</t>
    </rPh>
    <phoneticPr fontId="7"/>
  </si>
  <si>
    <t>フラワーアレンジメント教室</t>
    <rPh sb="11" eb="13">
      <t>キョウシツ</t>
    </rPh>
    <phoneticPr fontId="1"/>
  </si>
  <si>
    <t>1/24(水)</t>
    <phoneticPr fontId="7"/>
  </si>
  <si>
    <t>木工教室</t>
    <rPh sb="0" eb="2">
      <t>モッコウ</t>
    </rPh>
    <rPh sb="2" eb="4">
      <t>キョウシツ</t>
    </rPh>
    <phoneticPr fontId="1"/>
  </si>
  <si>
    <t>2/7(水)</t>
    <phoneticPr fontId="7"/>
  </si>
  <si>
    <t>☆会場　センター遊戯室・講堂・会議室・工作室・料理講習室</t>
    <rPh sb="1" eb="3">
      <t>カイジョウ</t>
    </rPh>
    <rPh sb="15" eb="18">
      <t>カイギシツ</t>
    </rPh>
    <rPh sb="19" eb="21">
      <t>コウサク</t>
    </rPh>
    <rPh sb="21" eb="22">
      <t>シツ</t>
    </rPh>
    <rPh sb="23" eb="25">
      <t>リョウリ</t>
    </rPh>
    <rPh sb="25" eb="27">
      <t>コウシュウ</t>
    </rPh>
    <rPh sb="27" eb="28">
      <t>シツ</t>
    </rPh>
    <phoneticPr fontId="7"/>
  </si>
  <si>
    <t>※対象　小学生・中学生</t>
    <rPh sb="1" eb="3">
      <t>タイショウ</t>
    </rPh>
    <rPh sb="4" eb="7">
      <t>ショウガクセイ</t>
    </rPh>
    <rPh sb="8" eb="11">
      <t>チュウガクセイ</t>
    </rPh>
    <phoneticPr fontId="7"/>
  </si>
  <si>
    <t>奇数月第３水曜日(3月以外)</t>
    <rPh sb="0" eb="2">
      <t>キスウ</t>
    </rPh>
    <rPh sb="2" eb="3">
      <t>ヅキ</t>
    </rPh>
    <rPh sb="3" eb="4">
      <t>ダイ</t>
    </rPh>
    <rPh sb="5" eb="8">
      <t>スイヨウビ</t>
    </rPh>
    <rPh sb="10" eb="11">
      <t>ガツ</t>
    </rPh>
    <rPh sb="11" eb="13">
      <t>イガイ</t>
    </rPh>
    <phoneticPr fontId="7"/>
  </si>
  <si>
    <t>囲碁・将棋の集い</t>
    <rPh sb="0" eb="2">
      <t>イゴ</t>
    </rPh>
    <rPh sb="3" eb="5">
      <t>ショウギ</t>
    </rPh>
    <rPh sb="6" eb="7">
      <t>ツド</t>
    </rPh>
    <phoneticPr fontId="7"/>
  </si>
  <si>
    <t>7/12(水)</t>
    <rPh sb="5" eb="6">
      <t>スイ</t>
    </rPh>
    <phoneticPr fontId="7"/>
  </si>
  <si>
    <t>子ども美術サークル</t>
    <rPh sb="0" eb="1">
      <t>コ</t>
    </rPh>
    <rPh sb="3" eb="5">
      <t>ビジュツ</t>
    </rPh>
    <phoneticPr fontId="1"/>
  </si>
  <si>
    <t>よさこいサークル</t>
  </si>
  <si>
    <t>フラサークル「ダブルレインボー」</t>
  </si>
  <si>
    <t>演劇サークル「フレンズ」</t>
    <rPh sb="0" eb="2">
      <t>エンゲキ</t>
    </rPh>
    <phoneticPr fontId="1"/>
  </si>
  <si>
    <t>合唱サークル「こんぺいとう」</t>
    <rPh sb="0" eb="2">
      <t>ガッショウ</t>
    </rPh>
    <phoneticPr fontId="1"/>
  </si>
  <si>
    <t>☆会場　センター遊戯室・講堂・工作室・会議室</t>
    <rPh sb="1" eb="3">
      <t>カイジョウ</t>
    </rPh>
    <rPh sb="8" eb="11">
      <t>ユウギシツ</t>
    </rPh>
    <rPh sb="12" eb="14">
      <t>コウドウ</t>
    </rPh>
    <rPh sb="15" eb="17">
      <t>コウサク</t>
    </rPh>
    <rPh sb="17" eb="18">
      <t>シツ</t>
    </rPh>
    <rPh sb="19" eb="22">
      <t>カイギシツ</t>
    </rPh>
    <phoneticPr fontId="7"/>
  </si>
  <si>
    <t>1/20(土)</t>
    <rPh sb="5" eb="6">
      <t>ド</t>
    </rPh>
    <phoneticPr fontId="7"/>
  </si>
  <si>
    <t>☆会場　センター会議室</t>
    <rPh sb="1" eb="3">
      <t>カイジョウ</t>
    </rPh>
    <rPh sb="8" eb="11">
      <t>カイギシツ</t>
    </rPh>
    <phoneticPr fontId="7"/>
  </si>
  <si>
    <t>親子料理教室</t>
  </si>
  <si>
    <t>ジャズコンサート</t>
  </si>
  <si>
    <t>大人の手芸教室</t>
    <rPh sb="0" eb="2">
      <t>オトナ</t>
    </rPh>
    <rPh sb="3" eb="5">
      <t>シュゲイ</t>
    </rPh>
    <rPh sb="5" eb="7">
      <t>キョウシツ</t>
    </rPh>
    <phoneticPr fontId="1"/>
  </si>
  <si>
    <t>9/19(火)</t>
    <phoneticPr fontId="7"/>
  </si>
  <si>
    <t>大人のための手作り絵本</t>
    <rPh sb="0" eb="2">
      <t>オトナ</t>
    </rPh>
    <rPh sb="6" eb="8">
      <t>テヅク</t>
    </rPh>
    <rPh sb="9" eb="11">
      <t>エホン</t>
    </rPh>
    <phoneticPr fontId="1"/>
  </si>
  <si>
    <t>9/21(木)、22(金)</t>
    <phoneticPr fontId="7"/>
  </si>
  <si>
    <t>10/11(水)、18(水)</t>
    <rPh sb="6" eb="7">
      <t>スイ</t>
    </rPh>
    <rPh sb="12" eb="13">
      <t>スイ</t>
    </rPh>
    <phoneticPr fontId="7"/>
  </si>
  <si>
    <t>12/26(火)</t>
    <rPh sb="6" eb="7">
      <t>カ</t>
    </rPh>
    <phoneticPr fontId="7"/>
  </si>
  <si>
    <t>大人のお菓子作り</t>
    <phoneticPr fontId="7"/>
  </si>
  <si>
    <t>3/15(金)</t>
    <phoneticPr fontId="7"/>
  </si>
  <si>
    <t>☆会場　センター料理講習室・会議室・講堂・工作室・ロビー</t>
    <rPh sb="1" eb="3">
      <t>カイジョウ</t>
    </rPh>
    <rPh sb="8" eb="10">
      <t>リョウリ</t>
    </rPh>
    <rPh sb="10" eb="12">
      <t>コウシュウ</t>
    </rPh>
    <rPh sb="12" eb="13">
      <t>シツ</t>
    </rPh>
    <rPh sb="14" eb="17">
      <t>カイギシツ</t>
    </rPh>
    <rPh sb="18" eb="20">
      <t>コウドウ</t>
    </rPh>
    <rPh sb="21" eb="23">
      <t>コウサク</t>
    </rPh>
    <rPh sb="23" eb="24">
      <t>シツ</t>
    </rPh>
    <phoneticPr fontId="7"/>
  </si>
  <si>
    <t>ケロちゃん軽スポーツ大会</t>
    <rPh sb="5" eb="6">
      <t>ケイ</t>
    </rPh>
    <rPh sb="10" eb="12">
      <t>タイカイ</t>
    </rPh>
    <phoneticPr fontId="4"/>
  </si>
  <si>
    <t>グラウンドゴルフの集い</t>
    <rPh sb="9" eb="10">
      <t>ツド</t>
    </rPh>
    <phoneticPr fontId="7"/>
  </si>
  <si>
    <t>東部四館合同カローリング大会</t>
    <phoneticPr fontId="4"/>
  </si>
  <si>
    <t>11/11(土)</t>
    <phoneticPr fontId="7"/>
  </si>
  <si>
    <t>☆会場　センター園庭・遊戯室・工作室</t>
    <rPh sb="1" eb="3">
      <t>カイジョウ</t>
    </rPh>
    <rPh sb="11" eb="14">
      <t>ユウギシツ</t>
    </rPh>
    <rPh sb="15" eb="17">
      <t>コウサク</t>
    </rPh>
    <rPh sb="17" eb="18">
      <t>シツ</t>
    </rPh>
    <phoneticPr fontId="7"/>
  </si>
  <si>
    <t xml:space="preserve">            白糸台体育館</t>
  </si>
  <si>
    <t>（９）押立文化センター</t>
    <rPh sb="3" eb="5">
      <t>オシタテ</t>
    </rPh>
    <rPh sb="5" eb="7">
      <t>ブンカ</t>
    </rPh>
    <phoneticPr fontId="4"/>
  </si>
  <si>
    <t>押立町２丁目いも畑</t>
    <rPh sb="0" eb="2">
      <t>オシタテ</t>
    </rPh>
    <rPh sb="2" eb="3">
      <t>チョウ</t>
    </rPh>
    <rPh sb="4" eb="6">
      <t>チョウメ</t>
    </rPh>
    <rPh sb="8" eb="9">
      <t>ハタケ</t>
    </rPh>
    <phoneticPr fontId="7"/>
  </si>
  <si>
    <t>7/5(水)</t>
    <rPh sb="4" eb="5">
      <t>ミズ</t>
    </rPh>
    <phoneticPr fontId="7"/>
  </si>
  <si>
    <t>センター広場・講堂・
会議室</t>
    <rPh sb="4" eb="6">
      <t>ヒロバ</t>
    </rPh>
    <rPh sb="7" eb="9">
      <t>コウドウ</t>
    </rPh>
    <rPh sb="11" eb="14">
      <t>カイギシツ</t>
    </rPh>
    <phoneticPr fontId="7"/>
  </si>
  <si>
    <t>七夕の紙芝居、七夕飾り作り、飾り付け</t>
  </si>
  <si>
    <t>盆踊り、出店コーナー、山車、子ども神輿巡行、お囃子の演奏、ラムネのみ大会、輪投げ大会、カラオケ、スイカ割り、打ち水等</t>
    <rPh sb="11" eb="13">
      <t>ダシ</t>
    </rPh>
    <rPh sb="14" eb="15">
      <t>コ</t>
    </rPh>
    <rPh sb="17" eb="19">
      <t>ミコシ</t>
    </rPh>
    <rPh sb="19" eb="21">
      <t>ジュンコウ</t>
    </rPh>
    <rPh sb="23" eb="25">
      <t>ハヤシ</t>
    </rPh>
    <rPh sb="26" eb="28">
      <t>エンソウ</t>
    </rPh>
    <rPh sb="34" eb="36">
      <t>タイカイ</t>
    </rPh>
    <rPh sb="37" eb="39">
      <t>ワナ</t>
    </rPh>
    <rPh sb="40" eb="42">
      <t>タイカイ</t>
    </rPh>
    <rPh sb="51" eb="52">
      <t>ワ</t>
    </rPh>
    <rPh sb="54" eb="55">
      <t>ウ</t>
    </rPh>
    <rPh sb="56" eb="57">
      <t>ミズ</t>
    </rPh>
    <rPh sb="57" eb="58">
      <t>ナド</t>
    </rPh>
    <phoneticPr fontId="7"/>
  </si>
  <si>
    <t>地域ふれあい敬老の集い</t>
  </si>
  <si>
    <t>9/2(土)</t>
    <rPh sb="4" eb="5">
      <t>ツチ</t>
    </rPh>
    <phoneticPr fontId="7"/>
  </si>
  <si>
    <t>自主グループによる演芸、抽選会、饅頭配布</t>
  </si>
  <si>
    <t>押立体育館</t>
    <rPh sb="0" eb="2">
      <t>オシタテ</t>
    </rPh>
    <rPh sb="2" eb="5">
      <t>タイイクカン</t>
    </rPh>
    <phoneticPr fontId="7"/>
  </si>
  <si>
    <t>お花紙運び、スプーン競走、家族でデカパン競走、買い物競走、宝さがし等</t>
    <rPh sb="1" eb="2">
      <t>ハナ</t>
    </rPh>
    <rPh sb="2" eb="3">
      <t>ガミ</t>
    </rPh>
    <rPh sb="3" eb="4">
      <t>ハコ</t>
    </rPh>
    <rPh sb="10" eb="12">
      <t>キョウソウ</t>
    </rPh>
    <rPh sb="13" eb="15">
      <t>カゾク</t>
    </rPh>
    <rPh sb="23" eb="24">
      <t>カ</t>
    </rPh>
    <rPh sb="25" eb="26">
      <t>モノ</t>
    </rPh>
    <rPh sb="26" eb="28">
      <t>キョウソウ</t>
    </rPh>
    <rPh sb="33" eb="34">
      <t>ナド</t>
    </rPh>
    <phoneticPr fontId="7"/>
  </si>
  <si>
    <t>11/5(日)</t>
    <rPh sb="5" eb="6">
      <t>ニチ</t>
    </rPh>
    <phoneticPr fontId="7"/>
  </si>
  <si>
    <t>センター広場・遊戯室・大広間</t>
    <rPh sb="4" eb="6">
      <t>ヒロバ</t>
    </rPh>
    <rPh sb="7" eb="10">
      <t>ユウギシツ</t>
    </rPh>
    <rPh sb="11" eb="14">
      <t>オオヒロマ</t>
    </rPh>
    <phoneticPr fontId="7"/>
  </si>
  <si>
    <t>避難訓練、通報訓練、初期消火訓練、ＡＥＤ体験、起震車体験</t>
    <rPh sb="0" eb="4">
      <t>ヒナンクンレン</t>
    </rPh>
    <rPh sb="20" eb="22">
      <t>タイケン</t>
    </rPh>
    <rPh sb="23" eb="25">
      <t>キシン</t>
    </rPh>
    <rPh sb="25" eb="26">
      <t>クルマ</t>
    </rPh>
    <rPh sb="26" eb="28">
      <t>タイケン</t>
    </rPh>
    <phoneticPr fontId="7"/>
  </si>
  <si>
    <t>11/25(土)～
11/26(日)</t>
    <rPh sb="6" eb="7">
      <t>ツチ</t>
    </rPh>
    <rPh sb="16" eb="17">
      <t>ニチ</t>
    </rPh>
    <phoneticPr fontId="7"/>
  </si>
  <si>
    <t>自主グループの作品展示、発表、野菜の産直販売</t>
  </si>
  <si>
    <t>12/24(日)</t>
    <rPh sb="6" eb="7">
      <t>ニチ</t>
    </rPh>
    <phoneticPr fontId="7"/>
  </si>
  <si>
    <t>人形劇、サンタクロースからのプレゼント配布</t>
  </si>
  <si>
    <t>1/4(木)～
1/14(日)</t>
    <rPh sb="4" eb="5">
      <t>モク</t>
    </rPh>
    <rPh sb="13" eb="14">
      <t>ニチ</t>
    </rPh>
    <phoneticPr fontId="7"/>
  </si>
  <si>
    <t>多摩川緑地押立地区</t>
    <rPh sb="0" eb="3">
      <t>タマガワ</t>
    </rPh>
    <rPh sb="3" eb="5">
      <t>リョクチ</t>
    </rPh>
    <rPh sb="5" eb="7">
      <t>オシタテ</t>
    </rPh>
    <rPh sb="7" eb="9">
      <t>チク</t>
    </rPh>
    <phoneticPr fontId="7"/>
  </si>
  <si>
    <t>竹と藁による塞の神の設営、塞の神内部の公開、点火</t>
  </si>
  <si>
    <t>1/13(土)</t>
    <rPh sb="5" eb="6">
      <t>ド</t>
    </rPh>
    <phoneticPr fontId="7"/>
  </si>
  <si>
    <t>お汁粉の配布</t>
    <rPh sb="1" eb="3">
      <t>シルコ</t>
    </rPh>
    <rPh sb="4" eb="6">
      <t>ハイフ</t>
    </rPh>
    <phoneticPr fontId="7"/>
  </si>
  <si>
    <t>節分の由来のお話、工作</t>
    <rPh sb="9" eb="11">
      <t>コウサク</t>
    </rPh>
    <phoneticPr fontId="7"/>
  </si>
  <si>
    <t>子ども手作り絵本教室</t>
    <rPh sb="0" eb="1">
      <t>コ</t>
    </rPh>
    <rPh sb="3" eb="5">
      <t>テヅク</t>
    </rPh>
    <rPh sb="6" eb="8">
      <t>エホン</t>
    </rPh>
    <rPh sb="8" eb="10">
      <t>キョウシツ</t>
    </rPh>
    <phoneticPr fontId="1"/>
  </si>
  <si>
    <t>子ども工作教室</t>
    <rPh sb="0" eb="1">
      <t>コ</t>
    </rPh>
    <rPh sb="3" eb="5">
      <t>コウサク</t>
    </rPh>
    <rPh sb="5" eb="7">
      <t>キョウシツ</t>
    </rPh>
    <phoneticPr fontId="1"/>
  </si>
  <si>
    <t>子どもパン作り教室</t>
    <rPh sb="0" eb="1">
      <t>コ</t>
    </rPh>
    <rPh sb="5" eb="6">
      <t>ツク</t>
    </rPh>
    <rPh sb="7" eb="9">
      <t>キョウシツ</t>
    </rPh>
    <phoneticPr fontId="7"/>
  </si>
  <si>
    <t>子ども料理教室</t>
    <rPh sb="0" eb="1">
      <t>コ</t>
    </rPh>
    <rPh sb="3" eb="5">
      <t>リョウリ</t>
    </rPh>
    <rPh sb="5" eb="7">
      <t>キョウシツ</t>
    </rPh>
    <phoneticPr fontId="7"/>
  </si>
  <si>
    <t>子どもお菓子作り教室</t>
    <rPh sb="0" eb="1">
      <t>コ</t>
    </rPh>
    <rPh sb="4" eb="6">
      <t>カシ</t>
    </rPh>
    <rPh sb="6" eb="7">
      <t>ツク</t>
    </rPh>
    <rPh sb="8" eb="10">
      <t>キョウシツ</t>
    </rPh>
    <phoneticPr fontId="7"/>
  </si>
  <si>
    <t>☆会場　センター講堂・料理講習室・会議室</t>
    <rPh sb="1" eb="3">
      <t>カイジョウ</t>
    </rPh>
    <rPh sb="8" eb="10">
      <t>コウドウ</t>
    </rPh>
    <rPh sb="11" eb="13">
      <t>リョウリ</t>
    </rPh>
    <rPh sb="13" eb="15">
      <t>コウシュウ</t>
    </rPh>
    <rPh sb="15" eb="16">
      <t>シツ</t>
    </rPh>
    <rPh sb="17" eb="20">
      <t>カイギシツ</t>
    </rPh>
    <phoneticPr fontId="7"/>
  </si>
  <si>
    <t>毎週土曜日</t>
    <rPh sb="0" eb="2">
      <t>マイシュウ</t>
    </rPh>
    <rPh sb="2" eb="5">
      <t>ドヨウビ</t>
    </rPh>
    <phoneticPr fontId="7"/>
  </si>
  <si>
    <t>☆会場　センター和室・大広間</t>
    <rPh sb="1" eb="3">
      <t>カイジョウ</t>
    </rPh>
    <rPh sb="8" eb="10">
      <t>ワシツ</t>
    </rPh>
    <rPh sb="11" eb="14">
      <t>オオヒロマ</t>
    </rPh>
    <phoneticPr fontId="7"/>
  </si>
  <si>
    <t>キッズジャズダンスサークル</t>
  </si>
  <si>
    <t>子どもアトリエサークル</t>
    <rPh sb="0" eb="1">
      <t>コ</t>
    </rPh>
    <phoneticPr fontId="1"/>
  </si>
  <si>
    <t>子ども籐編みサークル</t>
    <rPh sb="0" eb="1">
      <t>コ</t>
    </rPh>
    <rPh sb="3" eb="4">
      <t>トウ</t>
    </rPh>
    <rPh sb="4" eb="5">
      <t>ア</t>
    </rPh>
    <phoneticPr fontId="1"/>
  </si>
  <si>
    <t>第1水曜日</t>
    <rPh sb="0" eb="1">
      <t>ダイ</t>
    </rPh>
    <rPh sb="2" eb="5">
      <t>スイヨウビ</t>
    </rPh>
    <phoneticPr fontId="7"/>
  </si>
  <si>
    <t>☆会場　センター遊戯室・講堂・工作室・会議室</t>
    <rPh sb="1" eb="3">
      <t>カイジョウ</t>
    </rPh>
    <phoneticPr fontId="7"/>
  </si>
  <si>
    <t>※対象　未就学児親子～中学生</t>
    <rPh sb="1" eb="3">
      <t>タイショウ</t>
    </rPh>
    <phoneticPr fontId="7"/>
  </si>
  <si>
    <t>幼児工作サークル</t>
    <rPh sb="0" eb="2">
      <t>ヨウジ</t>
    </rPh>
    <rPh sb="2" eb="4">
      <t>コウサク</t>
    </rPh>
    <phoneticPr fontId="7"/>
  </si>
  <si>
    <t>第4水曜日</t>
    <rPh sb="0" eb="1">
      <t>ダイ</t>
    </rPh>
    <rPh sb="2" eb="5">
      <t>スイヨウビ</t>
    </rPh>
    <phoneticPr fontId="7"/>
  </si>
  <si>
    <t>※対象　小学３年生～中学生</t>
    <rPh sb="1" eb="3">
      <t>タイショウ</t>
    </rPh>
    <rPh sb="4" eb="6">
      <t>ショウガク</t>
    </rPh>
    <rPh sb="7" eb="9">
      <t>ネンセイ</t>
    </rPh>
    <rPh sb="10" eb="13">
      <t>チュウガクセイ</t>
    </rPh>
    <phoneticPr fontId="7"/>
  </si>
  <si>
    <t>親子料理教室</t>
    <rPh sb="0" eb="2">
      <t>オヤコ</t>
    </rPh>
    <rPh sb="2" eb="4">
      <t>リョウリ</t>
    </rPh>
    <rPh sb="4" eb="6">
      <t>キョウシツ</t>
    </rPh>
    <phoneticPr fontId="7"/>
  </si>
  <si>
    <t>9/10(日)</t>
    <rPh sb="5" eb="6">
      <t>ニチ</t>
    </rPh>
    <phoneticPr fontId="7"/>
  </si>
  <si>
    <t>演芸鑑賞会</t>
    <rPh sb="0" eb="2">
      <t>エンゲイ</t>
    </rPh>
    <rPh sb="2" eb="5">
      <t>カンショウカイ</t>
    </rPh>
    <phoneticPr fontId="1"/>
  </si>
  <si>
    <t>そば打ち教室</t>
    <rPh sb="2" eb="3">
      <t>ウ</t>
    </rPh>
    <rPh sb="4" eb="6">
      <t>キョウシツ</t>
    </rPh>
    <phoneticPr fontId="1"/>
  </si>
  <si>
    <t>12/17(日)</t>
    <rPh sb="6" eb="7">
      <t>ニチ</t>
    </rPh>
    <phoneticPr fontId="7"/>
  </si>
  <si>
    <t>親子ふれあい人形劇</t>
    <rPh sb="0" eb="2">
      <t>オヤコ</t>
    </rPh>
    <rPh sb="6" eb="9">
      <t>ニンギョウゲキ</t>
    </rPh>
    <phoneticPr fontId="1"/>
  </si>
  <si>
    <t>大人のパン作り教室</t>
    <rPh sb="0" eb="2">
      <t>オトナ</t>
    </rPh>
    <rPh sb="5" eb="6">
      <t>ツク</t>
    </rPh>
    <rPh sb="7" eb="9">
      <t>キョウシツ</t>
    </rPh>
    <phoneticPr fontId="1"/>
  </si>
  <si>
    <t>☆会場　センター講堂・料理講習室・大広間</t>
    <rPh sb="1" eb="3">
      <t>カイジョウ</t>
    </rPh>
    <rPh sb="8" eb="10">
      <t>コウドウ</t>
    </rPh>
    <rPh sb="11" eb="13">
      <t>リョウリ</t>
    </rPh>
    <rPh sb="13" eb="15">
      <t>コウシュウ</t>
    </rPh>
    <rPh sb="15" eb="16">
      <t>シツ</t>
    </rPh>
    <rPh sb="17" eb="20">
      <t>オオヒロマ</t>
    </rPh>
    <phoneticPr fontId="7"/>
  </si>
  <si>
    <t>ファミリースポーツの集い
（ラリーテニスなど）</t>
    <rPh sb="10" eb="11">
      <t>ツド</t>
    </rPh>
    <phoneticPr fontId="1"/>
  </si>
  <si>
    <t>ニュースポーツの集い
（カローリングなど）</t>
    <rPh sb="8" eb="9">
      <t>ツド</t>
    </rPh>
    <phoneticPr fontId="1"/>
  </si>
  <si>
    <t>9/16(土)</t>
    <rPh sb="5" eb="6">
      <t>ツチ</t>
    </rPh>
    <phoneticPr fontId="7"/>
  </si>
  <si>
    <t>グラウンドゴルフ大会</t>
    <rPh sb="8" eb="10">
      <t>タイカイ</t>
    </rPh>
    <phoneticPr fontId="1"/>
  </si>
  <si>
    <t>10/18(水)</t>
    <rPh sb="6" eb="7">
      <t>ミズ</t>
    </rPh>
    <phoneticPr fontId="7"/>
  </si>
  <si>
    <t>東部四館合同カローリング大会</t>
    <rPh sb="0" eb="2">
      <t>トウブ</t>
    </rPh>
    <rPh sb="2" eb="4">
      <t>ヨンカン</t>
    </rPh>
    <rPh sb="4" eb="6">
      <t>ゴウドウ</t>
    </rPh>
    <rPh sb="12" eb="14">
      <t>タイカイ</t>
    </rPh>
    <phoneticPr fontId="1"/>
  </si>
  <si>
    <t>☆会場　押立体育館・白糸台体育館・押立公園</t>
    <rPh sb="1" eb="3">
      <t>カイジョウ</t>
    </rPh>
    <rPh sb="4" eb="6">
      <t>オシタテ</t>
    </rPh>
    <rPh sb="6" eb="9">
      <t>タイイクカン</t>
    </rPh>
    <rPh sb="10" eb="13">
      <t>シライトダイ</t>
    </rPh>
    <rPh sb="13" eb="16">
      <t>タイイクカン</t>
    </rPh>
    <rPh sb="17" eb="19">
      <t>オシタテ</t>
    </rPh>
    <rPh sb="19" eb="21">
      <t>コウエン</t>
    </rPh>
    <phoneticPr fontId="7"/>
  </si>
  <si>
    <t>（11）片町文化センター</t>
    <rPh sb="4" eb="6">
      <t>カタマチ</t>
    </rPh>
    <rPh sb="6" eb="8">
      <t>ブンカ</t>
    </rPh>
    <phoneticPr fontId="4"/>
  </si>
  <si>
    <t>追跡ハイキング</t>
    <phoneticPr fontId="7"/>
  </si>
  <si>
    <t>片町第三公園～郷土の森</t>
    <rPh sb="0" eb="2">
      <t>カタマチ</t>
    </rPh>
    <rPh sb="2" eb="3">
      <t>ダイ</t>
    </rPh>
    <rPh sb="3" eb="4">
      <t>サン</t>
    </rPh>
    <rPh sb="4" eb="6">
      <t>コウエン</t>
    </rPh>
    <rPh sb="7" eb="9">
      <t>キョウド</t>
    </rPh>
    <rPh sb="10" eb="11">
      <t>モリ</t>
    </rPh>
    <phoneticPr fontId="7"/>
  </si>
  <si>
    <t>体操、ゴミ拾い、ウォーキング</t>
    <rPh sb="0" eb="2">
      <t>タイソウ</t>
    </rPh>
    <rPh sb="5" eb="6">
      <t>ヒロ</t>
    </rPh>
    <phoneticPr fontId="7"/>
  </si>
  <si>
    <t>児童生徒・保護者</t>
    <rPh sb="0" eb="2">
      <t>ジドウ</t>
    </rPh>
    <rPh sb="2" eb="4">
      <t>セイト</t>
    </rPh>
    <rPh sb="5" eb="8">
      <t>ホゴシャ</t>
    </rPh>
    <phoneticPr fontId="7"/>
  </si>
  <si>
    <t>地域交流の集い</t>
    <rPh sb="0" eb="4">
      <t>チイキコウリュウ</t>
    </rPh>
    <rPh sb="5" eb="6">
      <t>ツド</t>
    </rPh>
    <phoneticPr fontId="7"/>
  </si>
  <si>
    <t>6/21(水)</t>
    <rPh sb="5" eb="6">
      <t>スイ</t>
    </rPh>
    <phoneticPr fontId="7"/>
  </si>
  <si>
    <t>講演会「コミュニケーションに必要な相手の思いを引き出す力について」</t>
    <rPh sb="0" eb="3">
      <t>コウエンカイ</t>
    </rPh>
    <rPh sb="14" eb="16">
      <t>ヒツヨウ</t>
    </rPh>
    <rPh sb="17" eb="19">
      <t>アイテ</t>
    </rPh>
    <rPh sb="20" eb="21">
      <t>オモ</t>
    </rPh>
    <rPh sb="23" eb="24">
      <t>ヒ</t>
    </rPh>
    <rPh sb="25" eb="26">
      <t>ダ</t>
    </rPh>
    <rPh sb="27" eb="28">
      <t>チカラ</t>
    </rPh>
    <phoneticPr fontId="7"/>
  </si>
  <si>
    <t>センター遊戯室・
第二会議室</t>
    <rPh sb="4" eb="7">
      <t>ユウギシツ</t>
    </rPh>
    <rPh sb="9" eb="10">
      <t>ダイ</t>
    </rPh>
    <rPh sb="10" eb="11">
      <t>ニ</t>
    </rPh>
    <rPh sb="11" eb="14">
      <t>カイギシツ</t>
    </rPh>
    <phoneticPr fontId="7"/>
  </si>
  <si>
    <t>七夕読み聞かせ、明星大学どろんこの会によるゲーム、工作、笹の配布</t>
    <phoneticPr fontId="4"/>
  </si>
  <si>
    <t>未就学児親子～中学生</t>
    <rPh sb="0" eb="4">
      <t>ミシュウガクジ</t>
    </rPh>
    <rPh sb="4" eb="6">
      <t>オヤコ</t>
    </rPh>
    <rPh sb="7" eb="10">
      <t>チュウガクセイ</t>
    </rPh>
    <phoneticPr fontId="7"/>
  </si>
  <si>
    <t>センター全館・
片町第三公園</t>
    <rPh sb="4" eb="6">
      <t>ゼンカン</t>
    </rPh>
    <rPh sb="8" eb="10">
      <t>カタマチ</t>
    </rPh>
    <rPh sb="10" eb="11">
      <t>ダイ</t>
    </rPh>
    <rPh sb="11" eb="12">
      <t>サン</t>
    </rPh>
    <rPh sb="12" eb="14">
      <t>コウエン</t>
    </rPh>
    <phoneticPr fontId="7"/>
  </si>
  <si>
    <t>9/13(水)</t>
    <rPh sb="5" eb="6">
      <t>スイ</t>
    </rPh>
    <phoneticPr fontId="7"/>
  </si>
  <si>
    <t>お月見の由来講話、明星大学どろんこの会によるゲーム、工作</t>
    <rPh sb="1" eb="3">
      <t>ツキミ</t>
    </rPh>
    <rPh sb="4" eb="6">
      <t>ユライ</t>
    </rPh>
    <rPh sb="6" eb="8">
      <t>コウワ</t>
    </rPh>
    <rPh sb="9" eb="11">
      <t>メイセイ</t>
    </rPh>
    <rPh sb="11" eb="13">
      <t>ダイガク</t>
    </rPh>
    <rPh sb="18" eb="19">
      <t>カイ</t>
    </rPh>
    <rPh sb="26" eb="28">
      <t>コウサク</t>
    </rPh>
    <phoneticPr fontId="4"/>
  </si>
  <si>
    <t>9/21(木)</t>
    <rPh sb="5" eb="6">
      <t>モク</t>
    </rPh>
    <phoneticPr fontId="7"/>
  </si>
  <si>
    <t>郷土の森サッカー場</t>
    <rPh sb="0" eb="2">
      <t>キョウド</t>
    </rPh>
    <rPh sb="3" eb="4">
      <t>モリ</t>
    </rPh>
    <rPh sb="8" eb="9">
      <t>ジョウ</t>
    </rPh>
    <phoneticPr fontId="7"/>
  </si>
  <si>
    <t>シニアクラブによるグラウンドゴルフ大会</t>
    <rPh sb="17" eb="19">
      <t>タイカイ</t>
    </rPh>
    <phoneticPr fontId="4"/>
  </si>
  <si>
    <t>片町第三公園</t>
    <rPh sb="0" eb="2">
      <t>カタマチ</t>
    </rPh>
    <rPh sb="2" eb="3">
      <t>ダイ</t>
    </rPh>
    <rPh sb="3" eb="4">
      <t>サン</t>
    </rPh>
    <rPh sb="4" eb="6">
      <t>コウエン</t>
    </rPh>
    <phoneticPr fontId="7"/>
  </si>
  <si>
    <t>10/28(土)～
10/29(日)</t>
    <rPh sb="6" eb="7">
      <t>ツチ</t>
    </rPh>
    <rPh sb="16" eb="17">
      <t>ニチ</t>
    </rPh>
    <phoneticPr fontId="7"/>
  </si>
  <si>
    <t>ハロウィンお楽しみ会</t>
    <rPh sb="6" eb="7">
      <t>タノ</t>
    </rPh>
    <rPh sb="9" eb="10">
      <t>カイ</t>
    </rPh>
    <phoneticPr fontId="7"/>
  </si>
  <si>
    <t>折り紙教室、ゲーム、フォトスポット</t>
    <rPh sb="0" eb="1">
      <t>オ</t>
    </rPh>
    <rPh sb="2" eb="5">
      <t>ガミキョウシツ</t>
    </rPh>
    <phoneticPr fontId="4"/>
  </si>
  <si>
    <t>11/4(土)</t>
    <rPh sb="5" eb="6">
      <t>ド</t>
    </rPh>
    <phoneticPr fontId="7"/>
  </si>
  <si>
    <t>センター１・２階</t>
    <rPh sb="7" eb="8">
      <t>カイ</t>
    </rPh>
    <phoneticPr fontId="7"/>
  </si>
  <si>
    <t>軽スポーツ、工作、ゲーム</t>
    <rPh sb="0" eb="1">
      <t>ケイ</t>
    </rPh>
    <rPh sb="6" eb="8">
      <t>コウサク</t>
    </rPh>
    <phoneticPr fontId="4"/>
  </si>
  <si>
    <t>競技かるた初心者大会</t>
  </si>
  <si>
    <t>オリジナルかるたの作成</t>
    <rPh sb="9" eb="11">
      <t>サクセイ</t>
    </rPh>
    <phoneticPr fontId="4"/>
  </si>
  <si>
    <t>小学生～中学生</t>
    <rPh sb="0" eb="3">
      <t>ショウガクセイ</t>
    </rPh>
    <rPh sb="4" eb="7">
      <t>チュウガクセイ</t>
    </rPh>
    <phoneticPr fontId="7"/>
  </si>
  <si>
    <t>遊戯室・第二会議室</t>
    <rPh sb="0" eb="3">
      <t>ユウギシツ</t>
    </rPh>
    <rPh sb="4" eb="5">
      <t>ダイ</t>
    </rPh>
    <rPh sb="5" eb="6">
      <t>ニ</t>
    </rPh>
    <rPh sb="6" eb="9">
      <t>カイギシツ</t>
    </rPh>
    <phoneticPr fontId="7"/>
  </si>
  <si>
    <t>クリスマス読み聞かせ、明星大学どろんこの会によるゲーム</t>
    <rPh sb="5" eb="6">
      <t>ヨ</t>
    </rPh>
    <rPh sb="7" eb="8">
      <t>キ</t>
    </rPh>
    <phoneticPr fontId="7"/>
  </si>
  <si>
    <t>まゆ玉の集い</t>
    <rPh sb="2" eb="3">
      <t>タマ</t>
    </rPh>
    <rPh sb="4" eb="5">
      <t>ツド</t>
    </rPh>
    <phoneticPr fontId="7"/>
  </si>
  <si>
    <t>1/13(土)</t>
    <rPh sb="5" eb="6">
      <t>ツチ</t>
    </rPh>
    <phoneticPr fontId="7"/>
  </si>
  <si>
    <t>オリジナル羽子板作り</t>
    <rPh sb="5" eb="8">
      <t>ハゴイタ</t>
    </rPh>
    <rPh sb="8" eb="9">
      <t>ツク</t>
    </rPh>
    <phoneticPr fontId="4"/>
  </si>
  <si>
    <t>演芸カラオケ大会、歌謡ショー</t>
    <rPh sb="0" eb="2">
      <t>エンゲイ</t>
    </rPh>
    <rPh sb="6" eb="8">
      <t>タイカイ</t>
    </rPh>
    <rPh sb="9" eb="11">
      <t>カヨウ</t>
    </rPh>
    <phoneticPr fontId="7"/>
  </si>
  <si>
    <t>どんぐりペンギンクラブ
（絵本の読み聞かせ）</t>
  </si>
  <si>
    <t>子ども紙粘土教室</t>
    <rPh sb="0" eb="1">
      <t>コ</t>
    </rPh>
    <rPh sb="3" eb="6">
      <t>カミネンド</t>
    </rPh>
    <rPh sb="6" eb="8">
      <t>キョウシツ</t>
    </rPh>
    <phoneticPr fontId="1"/>
  </si>
  <si>
    <t>7/31、8/7(月)</t>
    <rPh sb="9" eb="10">
      <t>ゲツ</t>
    </rPh>
    <phoneticPr fontId="7"/>
  </si>
  <si>
    <t>楽しい絵本の会
（絵本の読み聞かせ）</t>
    <rPh sb="0" eb="1">
      <t>タノ</t>
    </rPh>
    <rPh sb="3" eb="5">
      <t>エホン</t>
    </rPh>
    <rPh sb="6" eb="7">
      <t>カイ</t>
    </rPh>
    <rPh sb="9" eb="11">
      <t>エホン</t>
    </rPh>
    <rPh sb="12" eb="13">
      <t>ヨ</t>
    </rPh>
    <rPh sb="14" eb="15">
      <t>キ</t>
    </rPh>
    <phoneticPr fontId="1"/>
  </si>
  <si>
    <t>8/24(木）</t>
    <rPh sb="5" eb="6">
      <t>モク</t>
    </rPh>
    <phoneticPr fontId="7"/>
  </si>
  <si>
    <t>子ども手芸教室</t>
    <rPh sb="0" eb="1">
      <t>コ</t>
    </rPh>
    <rPh sb="3" eb="5">
      <t>シュゲイ</t>
    </rPh>
    <rPh sb="5" eb="7">
      <t>キョウシツ</t>
    </rPh>
    <phoneticPr fontId="1"/>
  </si>
  <si>
    <t>12/9、16(土)</t>
    <rPh sb="8" eb="9">
      <t>ド</t>
    </rPh>
    <phoneticPr fontId="7"/>
  </si>
  <si>
    <t>表千家お茶の会（野点）</t>
    <rPh sb="0" eb="1">
      <t>オモテ</t>
    </rPh>
    <rPh sb="1" eb="3">
      <t>センケ</t>
    </rPh>
    <rPh sb="4" eb="5">
      <t>チャ</t>
    </rPh>
    <rPh sb="6" eb="7">
      <t>カイ</t>
    </rPh>
    <rPh sb="8" eb="9">
      <t>ヤ</t>
    </rPh>
    <rPh sb="9" eb="10">
      <t>テン</t>
    </rPh>
    <phoneticPr fontId="1"/>
  </si>
  <si>
    <t>未定</t>
  </si>
  <si>
    <t>☆会場　センター会議室・工作室</t>
    <rPh sb="1" eb="3">
      <t>カイジョウ</t>
    </rPh>
    <rPh sb="8" eb="11">
      <t>カイギシツ</t>
    </rPh>
    <rPh sb="12" eb="14">
      <t>コウサク</t>
    </rPh>
    <rPh sb="14" eb="15">
      <t>シツ</t>
    </rPh>
    <phoneticPr fontId="7"/>
  </si>
  <si>
    <t>民踊の集い</t>
    <rPh sb="0" eb="1">
      <t>ミン</t>
    </rPh>
    <rPh sb="1" eb="2">
      <t>オド</t>
    </rPh>
    <rPh sb="3" eb="4">
      <t>ツド</t>
    </rPh>
    <phoneticPr fontId="7"/>
  </si>
  <si>
    <t>毎月第２水曜日</t>
    <rPh sb="0" eb="2">
      <t>マイツキ</t>
    </rPh>
    <rPh sb="2" eb="3">
      <t>ダイ</t>
    </rPh>
    <rPh sb="4" eb="7">
      <t>スイヨウビ</t>
    </rPh>
    <phoneticPr fontId="7"/>
  </si>
  <si>
    <t>ストレッチ講座</t>
    <rPh sb="5" eb="7">
      <t>コウザ</t>
    </rPh>
    <phoneticPr fontId="7"/>
  </si>
  <si>
    <t>毎週月～金曜日</t>
    <rPh sb="0" eb="2">
      <t>マイシュウ</t>
    </rPh>
    <rPh sb="2" eb="3">
      <t>ツキ</t>
    </rPh>
    <rPh sb="4" eb="7">
      <t>キンヨウビ</t>
    </rPh>
    <phoneticPr fontId="7"/>
  </si>
  <si>
    <t>子どもイラストサークル</t>
    <rPh sb="0" eb="1">
      <t>コ</t>
    </rPh>
    <phoneticPr fontId="1"/>
  </si>
  <si>
    <t>えいごでおあそびサークル</t>
  </si>
  <si>
    <t>☆会場　センター会議室・遊戯室</t>
    <rPh sb="1" eb="3">
      <t>カイジョウ</t>
    </rPh>
    <rPh sb="8" eb="11">
      <t>カイギシツ</t>
    </rPh>
    <rPh sb="12" eb="15">
      <t>ユウギシツ</t>
    </rPh>
    <phoneticPr fontId="7"/>
  </si>
  <si>
    <t>☆会場　センター遊戯室・会議室</t>
    <rPh sb="1" eb="3">
      <t>カイジョウ</t>
    </rPh>
    <rPh sb="8" eb="11">
      <t>ユウギシツ</t>
    </rPh>
    <rPh sb="12" eb="15">
      <t>カイギシツ</t>
    </rPh>
    <phoneticPr fontId="7"/>
  </si>
  <si>
    <t>親子かんたんパン作り教室</t>
    <rPh sb="0" eb="2">
      <t>オヤコ</t>
    </rPh>
    <rPh sb="8" eb="9">
      <t>ツク</t>
    </rPh>
    <rPh sb="10" eb="12">
      <t>キョウシツ</t>
    </rPh>
    <phoneticPr fontId="1"/>
  </si>
  <si>
    <t>10/4、12/13(水)</t>
    <rPh sb="10" eb="13">
      <t>スイ</t>
    </rPh>
    <phoneticPr fontId="7"/>
  </si>
  <si>
    <t>8/18、25(金)</t>
    <rPh sb="7" eb="10">
      <t>キン</t>
    </rPh>
    <phoneticPr fontId="7"/>
  </si>
  <si>
    <t>レインボーフォームでオアシスを作ろう！</t>
    <rPh sb="15" eb="16">
      <t>ツク</t>
    </rPh>
    <phoneticPr fontId="7"/>
  </si>
  <si>
    <t>親子人形劇</t>
    <rPh sb="0" eb="2">
      <t>オヤコ</t>
    </rPh>
    <rPh sb="2" eb="5">
      <t>ニンギョウゲキ</t>
    </rPh>
    <phoneticPr fontId="1"/>
  </si>
  <si>
    <t>リボンフラワー制作講習会</t>
    <rPh sb="7" eb="9">
      <t>セイサク</t>
    </rPh>
    <rPh sb="9" eb="12">
      <t>コウシュウカイ</t>
    </rPh>
    <phoneticPr fontId="1"/>
  </si>
  <si>
    <t>10/29(日）</t>
    <rPh sb="6" eb="7">
      <t>ニチ</t>
    </rPh>
    <phoneticPr fontId="7"/>
  </si>
  <si>
    <t>つくってあそぼう！</t>
  </si>
  <si>
    <t>フラワーアレンジメント</t>
  </si>
  <si>
    <t>2/28(水)</t>
    <rPh sb="5" eb="6">
      <t>スイ</t>
    </rPh>
    <phoneticPr fontId="7"/>
  </si>
  <si>
    <t>子供工作教室</t>
    <rPh sb="0" eb="2">
      <t>コドモ</t>
    </rPh>
    <rPh sb="2" eb="6">
      <t>コウサクキョウシツ</t>
    </rPh>
    <phoneticPr fontId="7"/>
  </si>
  <si>
    <t>☆会場　センター大広間・遊戯室・料理講習室・会議室・講堂</t>
    <rPh sb="1" eb="3">
      <t>カイジョウ</t>
    </rPh>
    <rPh sb="8" eb="11">
      <t>オオヒロマ</t>
    </rPh>
    <rPh sb="12" eb="15">
      <t>ユウギシツ</t>
    </rPh>
    <rPh sb="16" eb="18">
      <t>リョウリ</t>
    </rPh>
    <rPh sb="18" eb="20">
      <t>コウシュウ</t>
    </rPh>
    <rPh sb="20" eb="21">
      <t>シツ</t>
    </rPh>
    <rPh sb="22" eb="25">
      <t>カイギシツ</t>
    </rPh>
    <rPh sb="26" eb="28">
      <t>コウドウ</t>
    </rPh>
    <phoneticPr fontId="7"/>
  </si>
  <si>
    <t>ラリーテニスの集い</t>
    <rPh sb="7" eb="8">
      <t>ツド</t>
    </rPh>
    <phoneticPr fontId="1"/>
  </si>
  <si>
    <t>春のゲートボール大会</t>
    <rPh sb="0" eb="1">
      <t>ハル</t>
    </rPh>
    <rPh sb="8" eb="10">
      <t>タイカイ</t>
    </rPh>
    <phoneticPr fontId="1"/>
  </si>
  <si>
    <t>5/16（火)</t>
    <rPh sb="5" eb="6">
      <t>カ</t>
    </rPh>
    <phoneticPr fontId="7"/>
  </si>
  <si>
    <t>わなげ大会</t>
    <rPh sb="3" eb="5">
      <t>タイカイ</t>
    </rPh>
    <phoneticPr fontId="1"/>
  </si>
  <si>
    <t>秋のゲートボール大会</t>
    <rPh sb="0" eb="1">
      <t>アキ</t>
    </rPh>
    <rPh sb="8" eb="10">
      <t>タイカイ</t>
    </rPh>
    <phoneticPr fontId="1"/>
  </si>
  <si>
    <t>（８）紅葉丘文化センター</t>
    <rPh sb="3" eb="6">
      <t>モミジガオカ</t>
    </rPh>
    <rPh sb="6" eb="8">
      <t>ブンカ</t>
    </rPh>
    <phoneticPr fontId="4"/>
  </si>
  <si>
    <t>センターロビー・
遊戯室・工作室・講堂</t>
    <rPh sb="9" eb="12">
      <t>ユウギシツ</t>
    </rPh>
    <rPh sb="13" eb="15">
      <t>コウサク</t>
    </rPh>
    <rPh sb="15" eb="16">
      <t>シツ</t>
    </rPh>
    <rPh sb="17" eb="19">
      <t>コウドウ</t>
    </rPh>
    <phoneticPr fontId="7"/>
  </si>
  <si>
    <t>東京農工大学児童文化研究会による人形劇の上演（7/1）、短冊の作製、笹の展示</t>
    <rPh sb="16" eb="19">
      <t>ニンギョウゲキ</t>
    </rPh>
    <rPh sb="20" eb="22">
      <t>ジョウエン</t>
    </rPh>
    <rPh sb="28" eb="30">
      <t>タンザク</t>
    </rPh>
    <rPh sb="31" eb="33">
      <t>サクセイ</t>
    </rPh>
    <rPh sb="34" eb="35">
      <t>ササ</t>
    </rPh>
    <rPh sb="36" eb="38">
      <t>テンジ</t>
    </rPh>
    <phoneticPr fontId="7"/>
  </si>
  <si>
    <t>一般</t>
    <rPh sb="0" eb="2">
      <t>イッパン</t>
    </rPh>
    <phoneticPr fontId="4"/>
  </si>
  <si>
    <t>運動会
（ニュースポーツフェア）</t>
    <rPh sb="0" eb="3">
      <t>ウンドウカイ</t>
    </rPh>
    <phoneticPr fontId="7"/>
  </si>
  <si>
    <t>白糸台体育館</t>
    <rPh sb="0" eb="3">
      <t>シライトダイ</t>
    </rPh>
    <rPh sb="3" eb="6">
      <t>タイイクカン</t>
    </rPh>
    <phoneticPr fontId="7"/>
  </si>
  <si>
    <t>センター全館</t>
    <rPh sb="4" eb="6">
      <t>ゼンカン</t>
    </rPh>
    <phoneticPr fontId="4"/>
  </si>
  <si>
    <t>バードウォッチング</t>
  </si>
  <si>
    <t>多磨霊園周辺</t>
    <rPh sb="0" eb="4">
      <t>タマレイエン</t>
    </rPh>
    <rPh sb="4" eb="6">
      <t>シュウヘン</t>
    </rPh>
    <phoneticPr fontId="4"/>
  </si>
  <si>
    <t>多磨霊園周辺にて野鳥観察</t>
  </si>
  <si>
    <t>クリスマス会</t>
    <rPh sb="5" eb="6">
      <t>カイ</t>
    </rPh>
    <phoneticPr fontId="7"/>
  </si>
  <si>
    <t>センター講堂</t>
    <rPh sb="4" eb="6">
      <t>コウドウ</t>
    </rPh>
    <phoneticPr fontId="4"/>
  </si>
  <si>
    <t>演劇上映会、プレゼント配布</t>
    <rPh sb="0" eb="2">
      <t>エンゲキ</t>
    </rPh>
    <rPh sb="2" eb="5">
      <t>ジョウエイカイ</t>
    </rPh>
    <rPh sb="11" eb="13">
      <t>ハイフ</t>
    </rPh>
    <phoneticPr fontId="4"/>
  </si>
  <si>
    <t>1/5(金)</t>
    <rPh sb="4" eb="5">
      <t>キン</t>
    </rPh>
    <phoneticPr fontId="7"/>
  </si>
  <si>
    <t>センター大広間・講堂</t>
    <rPh sb="4" eb="7">
      <t>オオヒロマ</t>
    </rPh>
    <rPh sb="8" eb="10">
      <t>コウドウ</t>
    </rPh>
    <phoneticPr fontId="4"/>
  </si>
  <si>
    <t>節分の会</t>
    <rPh sb="0" eb="2">
      <t>セツブン</t>
    </rPh>
    <rPh sb="3" eb="4">
      <t>カイ</t>
    </rPh>
    <phoneticPr fontId="7"/>
  </si>
  <si>
    <t>センター遊戯室</t>
  </si>
  <si>
    <t>絵本の読み聞かせ、紙芝居、パネルシアター、豆まきの実演等</t>
    <rPh sb="0" eb="2">
      <t>エホン</t>
    </rPh>
    <rPh sb="3" eb="4">
      <t>ヨ</t>
    </rPh>
    <rPh sb="5" eb="6">
      <t>キ</t>
    </rPh>
    <rPh sb="9" eb="12">
      <t>カミシバイ</t>
    </rPh>
    <rPh sb="25" eb="27">
      <t>ジツエン</t>
    </rPh>
    <rPh sb="27" eb="28">
      <t>ナド</t>
    </rPh>
    <phoneticPr fontId="7"/>
  </si>
  <si>
    <t>8/23(水)</t>
    <rPh sb="5" eb="6">
      <t>スイ</t>
    </rPh>
    <phoneticPr fontId="7"/>
  </si>
  <si>
    <t>センター遊戯室・
工作室・会議室・講堂</t>
    <rPh sb="4" eb="7">
      <t>ユウギシツ</t>
    </rPh>
    <rPh sb="9" eb="11">
      <t>コウサク</t>
    </rPh>
    <rPh sb="11" eb="12">
      <t>シツ</t>
    </rPh>
    <rPh sb="13" eb="16">
      <t>カイギシツ</t>
    </rPh>
    <rPh sb="17" eb="19">
      <t>コウドウ</t>
    </rPh>
    <phoneticPr fontId="7"/>
  </si>
  <si>
    <t>明星大学初等教育研究会どろんこの会によるゲーム・工作</t>
    <rPh sb="0" eb="2">
      <t>メイセイ</t>
    </rPh>
    <rPh sb="2" eb="4">
      <t>ダイガク</t>
    </rPh>
    <rPh sb="4" eb="6">
      <t>ショトウ</t>
    </rPh>
    <rPh sb="6" eb="8">
      <t>キョウイク</t>
    </rPh>
    <rPh sb="8" eb="11">
      <t>ケンキュウカイ</t>
    </rPh>
    <rPh sb="16" eb="17">
      <t>カイ</t>
    </rPh>
    <rPh sb="24" eb="26">
      <t>コウサク</t>
    </rPh>
    <phoneticPr fontId="7"/>
  </si>
  <si>
    <t>7/24(月)、8/4(月)</t>
    <rPh sb="5" eb="6">
      <t>ツキ</t>
    </rPh>
    <rPh sb="12" eb="13">
      <t>ゲツ</t>
    </rPh>
    <phoneticPr fontId="7"/>
  </si>
  <si>
    <t>子ども七宝焼き教室</t>
  </si>
  <si>
    <t>7/25(火)午前・午後</t>
    <rPh sb="5" eb="6">
      <t>ヒ</t>
    </rPh>
    <rPh sb="7" eb="9">
      <t>ゴゼン</t>
    </rPh>
    <rPh sb="10" eb="12">
      <t>ゴゴ</t>
    </rPh>
    <phoneticPr fontId="7"/>
  </si>
  <si>
    <t>初心者向け茶道教室</t>
  </si>
  <si>
    <t>11/15、22、29（水）</t>
    <rPh sb="12" eb="13">
      <t>スイ</t>
    </rPh>
    <phoneticPr fontId="7"/>
  </si>
  <si>
    <t>子どもクラフトバンド教室</t>
  </si>
  <si>
    <t>12/6(水)</t>
    <rPh sb="5" eb="6">
      <t>ミズ</t>
    </rPh>
    <phoneticPr fontId="7"/>
  </si>
  <si>
    <t>子どもハーバリウム教室</t>
  </si>
  <si>
    <t>12/22(金)</t>
    <rPh sb="6" eb="7">
      <t>キン</t>
    </rPh>
    <phoneticPr fontId="7"/>
  </si>
  <si>
    <t>子どもビーズ教室</t>
  </si>
  <si>
    <t>1/4(木)</t>
    <phoneticPr fontId="7"/>
  </si>
  <si>
    <t>リリーちゃんクッキング</t>
    <phoneticPr fontId="7"/>
  </si>
  <si>
    <t>7/1（土）、11/25（土）</t>
    <rPh sb="4" eb="5">
      <t>ド</t>
    </rPh>
    <rPh sb="13" eb="14">
      <t>ド</t>
    </rPh>
    <phoneticPr fontId="7"/>
  </si>
  <si>
    <t>リリーちゃんクッキング</t>
  </si>
  <si>
    <t>子ども料理教室</t>
  </si>
  <si>
    <t>ダーツする会</t>
  </si>
  <si>
    <t>毎週月曜日</t>
    <rPh sb="0" eb="2">
      <t>マイシュウ</t>
    </rPh>
    <rPh sb="2" eb="5">
      <t>ゲツヨウビ</t>
    </rPh>
    <phoneticPr fontId="7"/>
  </si>
  <si>
    <t>歌声広場</t>
  </si>
  <si>
    <t>毎月第２・４金曜日</t>
    <rPh sb="0" eb="2">
      <t>マイツキ</t>
    </rPh>
    <rPh sb="2" eb="3">
      <t>ダイ</t>
    </rPh>
    <rPh sb="6" eb="9">
      <t>キンヨウビ</t>
    </rPh>
    <phoneticPr fontId="7"/>
  </si>
  <si>
    <t>もみじ金管バンドサークル</t>
  </si>
  <si>
    <t>毎週水曜日</t>
  </si>
  <si>
    <t>子どもイラストサークル</t>
    <rPh sb="0" eb="1">
      <t>コ</t>
    </rPh>
    <phoneticPr fontId="7"/>
  </si>
  <si>
    <t>第２水曜日</t>
  </si>
  <si>
    <t>子ども折り紙サークル</t>
  </si>
  <si>
    <t>第３水曜日</t>
  </si>
  <si>
    <t>お日様文庫</t>
  </si>
  <si>
    <t>第３火曜日</t>
  </si>
  <si>
    <t>☆会場　センター遊戯室</t>
    <rPh sb="1" eb="3">
      <t>カイジョウ</t>
    </rPh>
    <rPh sb="8" eb="11">
      <t>ユウギシツ</t>
    </rPh>
    <phoneticPr fontId="7"/>
  </si>
  <si>
    <t>子ども映画会</t>
    <rPh sb="0" eb="1">
      <t>コ</t>
    </rPh>
    <rPh sb="3" eb="6">
      <t>エイガカイ</t>
    </rPh>
    <phoneticPr fontId="4"/>
  </si>
  <si>
    <t>子ども科学体験工作</t>
    <rPh sb="0" eb="1">
      <t>コ</t>
    </rPh>
    <rPh sb="3" eb="5">
      <t>カガク</t>
    </rPh>
    <rPh sb="5" eb="7">
      <t>タイケン</t>
    </rPh>
    <rPh sb="7" eb="9">
      <t>コウサク</t>
    </rPh>
    <phoneticPr fontId="7"/>
  </si>
  <si>
    <t>痛みを改善する歩き方講座</t>
  </si>
  <si>
    <t>10/31、11/7、14、21、28（火）</t>
    <rPh sb="20" eb="21">
      <t>カ</t>
    </rPh>
    <phoneticPr fontId="7"/>
  </si>
  <si>
    <t>☆会場　センター講堂・会議室</t>
    <rPh sb="1" eb="3">
      <t>カイジョウ</t>
    </rPh>
    <rPh sb="8" eb="10">
      <t>コウドウ</t>
    </rPh>
    <phoneticPr fontId="7"/>
  </si>
  <si>
    <t>※対象　一般・未就学児～中学生</t>
    <rPh sb="1" eb="3">
      <t>タイショウ</t>
    </rPh>
    <phoneticPr fontId="7"/>
  </si>
  <si>
    <t>　</t>
  </si>
  <si>
    <t>ニュースポーツフェア</t>
  </si>
  <si>
    <t>12/2(土)</t>
    <rPh sb="5" eb="6">
      <t>ツチ</t>
    </rPh>
    <phoneticPr fontId="7"/>
  </si>
  <si>
    <t>☆会場　白糸台体育館</t>
    <rPh sb="1" eb="3">
      <t>カイジョウ</t>
    </rPh>
    <rPh sb="4" eb="7">
      <t>シライトダイ</t>
    </rPh>
    <rPh sb="7" eb="10">
      <t>タイイクカン</t>
    </rPh>
    <phoneticPr fontId="7"/>
  </si>
  <si>
    <t>6/21(水)～7/1(土）</t>
    <rPh sb="5" eb="6">
      <t>スイ</t>
    </rPh>
    <rPh sb="12" eb="13">
      <t>ド</t>
    </rPh>
    <phoneticPr fontId="7"/>
  </si>
  <si>
    <t>9/2(土)</t>
    <rPh sb="4" eb="5">
      <t>ド</t>
    </rPh>
    <phoneticPr fontId="7"/>
  </si>
  <si>
    <t>10/21(土)～22(日)</t>
    <rPh sb="6" eb="7">
      <t>ド</t>
    </rPh>
    <rPh sb="12" eb="13">
      <t>ニチ</t>
    </rPh>
    <phoneticPr fontId="7"/>
  </si>
  <si>
    <t>センター大広間・講堂</t>
    <rPh sb="8" eb="10">
      <t>コウドウ</t>
    </rPh>
    <phoneticPr fontId="4"/>
  </si>
  <si>
    <t>盆踊り、模擬店コーナー、キッチンカー出店、産直野菜販売、むかしの遊び、子ども映画会、演芸大会、地域の小中学校・団体による発表会</t>
    <rPh sb="18" eb="20">
      <t>シュッテン</t>
    </rPh>
    <rPh sb="21" eb="23">
      <t>サンチョク</t>
    </rPh>
    <rPh sb="35" eb="36">
      <t>コ</t>
    </rPh>
    <rPh sb="38" eb="40">
      <t>エイガ</t>
    </rPh>
    <rPh sb="40" eb="41">
      <t>カイ</t>
    </rPh>
    <rPh sb="42" eb="44">
      <t>エンゲイ</t>
    </rPh>
    <rPh sb="44" eb="46">
      <t>タイカイ</t>
    </rPh>
    <rPh sb="55" eb="57">
      <t>ダンタイ</t>
    </rPh>
    <rPh sb="60" eb="63">
      <t>ハッピョウカイ</t>
    </rPh>
    <phoneticPr fontId="7"/>
  </si>
  <si>
    <t>パン食い競争、風船割競争、戦車競走他</t>
    <rPh sb="2" eb="3">
      <t>グ</t>
    </rPh>
    <rPh sb="4" eb="6">
      <t>キョウソウ</t>
    </rPh>
    <rPh sb="7" eb="12">
      <t>フウセンワリキョウソウ</t>
    </rPh>
    <rPh sb="13" eb="17">
      <t>センシャキョウソウ</t>
    </rPh>
    <rPh sb="17" eb="18">
      <t>ホカ</t>
    </rPh>
    <phoneticPr fontId="7"/>
  </si>
  <si>
    <t>地域の演芸愛好家による演芸、プロ歌手による歌謡ショー</t>
    <rPh sb="0" eb="2">
      <t>チイキ</t>
    </rPh>
    <rPh sb="16" eb="18">
      <t>カシュ</t>
    </rPh>
    <rPh sb="21" eb="23">
      <t>カヨウ</t>
    </rPh>
    <phoneticPr fontId="4"/>
  </si>
  <si>
    <t>地域の演芸愛好家による演芸、プロ歌手によるシャンソンショー</t>
    <rPh sb="0" eb="2">
      <t>チイキ</t>
    </rPh>
    <rPh sb="16" eb="18">
      <t>カシュ</t>
    </rPh>
    <phoneticPr fontId="4"/>
  </si>
  <si>
    <t>一般</t>
    <rPh sb="0" eb="2">
      <t>イッパン</t>
    </rPh>
    <phoneticPr fontId="7"/>
  </si>
  <si>
    <t>講話、消火器・起震車・AED体験</t>
    <rPh sb="0" eb="2">
      <t>コウワ</t>
    </rPh>
    <rPh sb="3" eb="6">
      <t>ショウカキ</t>
    </rPh>
    <rPh sb="7" eb="10">
      <t>キシンシャ</t>
    </rPh>
    <rPh sb="14" eb="16">
      <t>タイケン</t>
    </rPh>
    <phoneticPr fontId="7"/>
  </si>
  <si>
    <t>自主グループの作品展示・踊り等の発表、地域小中学校和太鼓、もみじ金管バンドサークル等、体験教室、模擬店等</t>
    <rPh sb="19" eb="22">
      <t>チイキショウ</t>
    </rPh>
    <rPh sb="22" eb="25">
      <t>チュウガッコウ</t>
    </rPh>
    <rPh sb="25" eb="28">
      <t>ワダイコ</t>
    </rPh>
    <rPh sb="32" eb="34">
      <t>キンカン</t>
    </rPh>
    <rPh sb="41" eb="42">
      <t>トウ</t>
    </rPh>
    <rPh sb="43" eb="45">
      <t>タイケン</t>
    </rPh>
    <rPh sb="45" eb="47">
      <t>キョウシツ</t>
    </rPh>
    <rPh sb="51" eb="52">
      <t>トウ</t>
    </rPh>
    <phoneticPr fontId="7"/>
  </si>
  <si>
    <t>10/21(土)</t>
    <rPh sb="6" eb="7">
      <t>ド</t>
    </rPh>
    <phoneticPr fontId="7"/>
  </si>
  <si>
    <t>7/16(日)、8/23(水)、12/26(火)</t>
    <rPh sb="5" eb="6">
      <t>ニチ</t>
    </rPh>
    <rPh sb="13" eb="14">
      <t>スイ</t>
    </rPh>
    <rPh sb="22" eb="23">
      <t>カ</t>
    </rPh>
    <phoneticPr fontId="7"/>
  </si>
  <si>
    <t>LINE講座</t>
    <rPh sb="4" eb="6">
      <t>コウザ</t>
    </rPh>
    <phoneticPr fontId="7"/>
  </si>
  <si>
    <t>7/27(木)、8/2(木)</t>
    <rPh sb="5" eb="6">
      <t>キ</t>
    </rPh>
    <rPh sb="12" eb="13">
      <t>キ</t>
    </rPh>
    <phoneticPr fontId="7"/>
  </si>
  <si>
    <t>リリーちゃんフェスティバル
（ちびっ子交流の集い）</t>
    <phoneticPr fontId="7"/>
  </si>
  <si>
    <t>大根収穫体験</t>
    <rPh sb="0" eb="6">
      <t>ダイコンシュウカクタイケン</t>
    </rPh>
    <phoneticPr fontId="7"/>
  </si>
  <si>
    <t>12/16(土)</t>
    <rPh sb="6" eb="7">
      <t>ド</t>
    </rPh>
    <phoneticPr fontId="7"/>
  </si>
  <si>
    <t>圏域内農場</t>
    <rPh sb="0" eb="3">
      <t>ケンイキナイ</t>
    </rPh>
    <rPh sb="3" eb="5">
      <t>ノウジョウ</t>
    </rPh>
    <phoneticPr fontId="7"/>
  </si>
  <si>
    <t>中学生以下</t>
    <rPh sb="0" eb="3">
      <t>チュウガクセイ</t>
    </rPh>
    <rPh sb="3" eb="5">
      <t>イカ</t>
    </rPh>
    <phoneticPr fontId="7"/>
  </si>
  <si>
    <r>
      <t>クリスマス工作紹介</t>
    </r>
    <r>
      <rPr>
        <b/>
        <sz val="12"/>
        <rFont val="ＭＳ Ｐゴシック"/>
        <family val="3"/>
        <charset val="128"/>
      </rPr>
      <t>、</t>
    </r>
    <r>
      <rPr>
        <sz val="12"/>
        <rFont val="ＭＳ Ｐゴシック"/>
        <family val="3"/>
        <charset val="128"/>
      </rPr>
      <t>マジックショー</t>
    </r>
    <rPh sb="5" eb="7">
      <t>コウサク</t>
    </rPh>
    <rPh sb="7" eb="9">
      <t>ショウカイ</t>
    </rPh>
    <phoneticPr fontId="7"/>
  </si>
  <si>
    <t>西府文化センターロビー・遊戯室・大広間・講堂</t>
    <rPh sb="0" eb="4">
      <t>ニシフブンカ</t>
    </rPh>
    <rPh sb="12" eb="15">
      <t>ユウギシツ</t>
    </rPh>
    <rPh sb="16" eb="19">
      <t>オオヒロマ</t>
    </rPh>
    <rPh sb="20" eb="22">
      <t>コウドウ</t>
    </rPh>
    <phoneticPr fontId="7"/>
  </si>
  <si>
    <t>鬼のお面作り、豆まき</t>
    <rPh sb="0" eb="1">
      <t>オニ</t>
    </rPh>
    <rPh sb="3" eb="4">
      <t>メン</t>
    </rPh>
    <rPh sb="4" eb="5">
      <t>ツク</t>
    </rPh>
    <rPh sb="7" eb="8">
      <t>マメ</t>
    </rPh>
    <phoneticPr fontId="7"/>
  </si>
  <si>
    <t>中止</t>
    <rPh sb="0" eb="2">
      <t>チュウシ</t>
    </rPh>
    <phoneticPr fontId="7"/>
  </si>
  <si>
    <t>※No.13は申込がなかったため、実施せず。</t>
    <rPh sb="7" eb="9">
      <t>モウシコミ</t>
    </rPh>
    <rPh sb="17" eb="19">
      <t>ジッシ</t>
    </rPh>
    <phoneticPr fontId="7"/>
  </si>
  <si>
    <t>じゃがいも掘り</t>
    <rPh sb="5" eb="6">
      <t>ホ</t>
    </rPh>
    <phoneticPr fontId="7"/>
  </si>
  <si>
    <t>大根収穫体験</t>
    <rPh sb="4" eb="6">
      <t>タイケン</t>
    </rPh>
    <phoneticPr fontId="7"/>
  </si>
  <si>
    <t>いも掘りの集い</t>
    <rPh sb="2" eb="3">
      <t>ホ</t>
    </rPh>
    <phoneticPr fontId="7"/>
  </si>
  <si>
    <t>じゃがいも掘り</t>
    <rPh sb="5" eb="6">
      <t>ホ</t>
    </rPh>
    <phoneticPr fontId="7"/>
  </si>
  <si>
    <t>7/24(月)、25(火)、8/1(火)、2(水)、3/27(水)、28(木)</t>
    <rPh sb="5" eb="6">
      <t>ゲツ</t>
    </rPh>
    <rPh sb="11" eb="12">
      <t>カ</t>
    </rPh>
    <rPh sb="17" eb="20">
      <t>カ</t>
    </rPh>
    <rPh sb="22" eb="25">
      <t>スイ</t>
    </rPh>
    <rPh sb="31" eb="32">
      <t>スイ</t>
    </rPh>
    <rPh sb="37" eb="38">
      <t>モク</t>
    </rPh>
    <phoneticPr fontId="7"/>
  </si>
  <si>
    <t>8/21(月)、22(火)</t>
    <rPh sb="5" eb="6">
      <t>ゲツ</t>
    </rPh>
    <rPh sb="11" eb="12">
      <t>カ</t>
    </rPh>
    <phoneticPr fontId="7"/>
  </si>
  <si>
    <t>12/27(水)、3/26(火)、27(水)、28(木)</t>
    <rPh sb="6" eb="7">
      <t>スイ</t>
    </rPh>
    <rPh sb="14" eb="15">
      <t>カ</t>
    </rPh>
    <rPh sb="20" eb="21">
      <t>スイ</t>
    </rPh>
    <rPh sb="26" eb="27">
      <t>モク</t>
    </rPh>
    <phoneticPr fontId="7"/>
  </si>
  <si>
    <t>8/1、8(火)、3/26(火)、29(金)</t>
    <rPh sb="6" eb="7">
      <t>カ</t>
    </rPh>
    <rPh sb="14" eb="15">
      <t>カ</t>
    </rPh>
    <rPh sb="20" eb="21">
      <t>キン</t>
    </rPh>
    <phoneticPr fontId="7"/>
  </si>
  <si>
    <t>8/17(木)、18(金)、3/17(日)</t>
    <rPh sb="5" eb="6">
      <t>モク</t>
    </rPh>
    <rPh sb="11" eb="12">
      <t>キン</t>
    </rPh>
    <rPh sb="19" eb="20">
      <t>ニチ</t>
    </rPh>
    <phoneticPr fontId="7"/>
  </si>
  <si>
    <t>第2水曜日</t>
    <rPh sb="0" eb="1">
      <t>ダイ</t>
    </rPh>
    <rPh sb="2" eb="5">
      <t>スイヨウビ</t>
    </rPh>
    <phoneticPr fontId="7"/>
  </si>
  <si>
    <t>3/14(木)</t>
    <rPh sb="5" eb="6">
      <t>モク</t>
    </rPh>
    <phoneticPr fontId="7"/>
  </si>
  <si>
    <t>7/3、9/4、10/2(月)、11/6、12/4、2/5、3/4(月)</t>
    <phoneticPr fontId="7"/>
  </si>
  <si>
    <t>8/8(火)、10/29(日)</t>
    <rPh sb="3" eb="6">
      <t>カ</t>
    </rPh>
    <rPh sb="12" eb="15">
      <t>ニチ</t>
    </rPh>
    <phoneticPr fontId="7"/>
  </si>
  <si>
    <t>5/20、27(土)、6/14、21(水)</t>
    <rPh sb="8" eb="9">
      <t>ド</t>
    </rPh>
    <rPh sb="19" eb="20">
      <t>スイ</t>
    </rPh>
    <phoneticPr fontId="7"/>
  </si>
  <si>
    <t>11/8、15(水)、18、25(土)</t>
    <rPh sb="8" eb="9">
      <t>スイ</t>
    </rPh>
    <rPh sb="17" eb="18">
      <t>ド</t>
    </rPh>
    <phoneticPr fontId="7"/>
  </si>
  <si>
    <t>※No8については、新型コロナウイルス感染拡大防止のため中止</t>
    <rPh sb="28" eb="30">
      <t>チュウシ</t>
    </rPh>
    <phoneticPr fontId="7"/>
  </si>
  <si>
    <t>毎月第2水曜日</t>
    <rPh sb="0" eb="2">
      <t>マイツキ</t>
    </rPh>
    <rPh sb="2" eb="3">
      <t>ダイ</t>
    </rPh>
    <rPh sb="4" eb="7">
      <t>スイヨウビ</t>
    </rPh>
    <phoneticPr fontId="7"/>
  </si>
  <si>
    <t>毎月第4水曜日</t>
    <rPh sb="0" eb="2">
      <t>マイツキ</t>
    </rPh>
    <rPh sb="2" eb="3">
      <t>ダイ</t>
    </rPh>
    <rPh sb="4" eb="7">
      <t>スイヨウビ</t>
    </rPh>
    <phoneticPr fontId="7"/>
  </si>
  <si>
    <t>毎月第3金曜日</t>
    <rPh sb="0" eb="2">
      <t>マイツキ</t>
    </rPh>
    <rPh sb="2" eb="3">
      <t>ダイ</t>
    </rPh>
    <rPh sb="4" eb="7">
      <t>キンヨウビ</t>
    </rPh>
    <phoneticPr fontId="7"/>
  </si>
  <si>
    <t>8/1(火)</t>
    <rPh sb="3" eb="6">
      <t>カ</t>
    </rPh>
    <phoneticPr fontId="7"/>
  </si>
  <si>
    <t>8/24、31日(木)</t>
    <rPh sb="7" eb="8">
      <t>ニチ</t>
    </rPh>
    <rPh sb="9" eb="10">
      <t>モク</t>
    </rPh>
    <phoneticPr fontId="7"/>
  </si>
  <si>
    <t>11/29(水)</t>
    <rPh sb="6" eb="7">
      <t>スイ</t>
    </rPh>
    <phoneticPr fontId="7"/>
  </si>
  <si>
    <t>1/31(水)</t>
    <phoneticPr fontId="7"/>
  </si>
  <si>
    <t>3/27(水)～3/29(金)</t>
    <rPh sb="5" eb="6">
      <t>スイ</t>
    </rPh>
    <rPh sb="13" eb="14">
      <t>キン</t>
    </rPh>
    <phoneticPr fontId="7"/>
  </si>
  <si>
    <t>七夕お楽しみ会
（七夕の集い）</t>
    <rPh sb="0" eb="2">
      <t>タナバタ</t>
    </rPh>
    <rPh sb="3" eb="4">
      <t>タノ</t>
    </rPh>
    <rPh sb="6" eb="7">
      <t>カイ</t>
    </rPh>
    <phoneticPr fontId="7"/>
  </si>
  <si>
    <t>6/13(火)</t>
    <rPh sb="5" eb="6">
      <t>カ</t>
    </rPh>
    <phoneticPr fontId="7"/>
  </si>
  <si>
    <t>未就学児親子～小学生</t>
    <rPh sb="0" eb="4">
      <t>ミシュウガクジ</t>
    </rPh>
    <rPh sb="4" eb="6">
      <t>オヤコ</t>
    </rPh>
    <rPh sb="7" eb="10">
      <t>ショウガクセイ</t>
    </rPh>
    <phoneticPr fontId="7"/>
  </si>
  <si>
    <t>☆会場　押立公園・白糸台体育館</t>
    <rPh sb="1" eb="3">
      <t>カイジョウ</t>
    </rPh>
    <rPh sb="4" eb="8">
      <t>オシタテコウエン</t>
    </rPh>
    <rPh sb="9" eb="12">
      <t>シライトダイ</t>
    </rPh>
    <rPh sb="12" eb="15">
      <t>タイイクカン</t>
    </rPh>
    <phoneticPr fontId="7"/>
  </si>
  <si>
    <t>模擬店、カラオケ、盆踊り、ダンス（自主グループ・府中西高校）、野菜販売（十中・地元農家）、音楽会（五小・十中・ＮＥＣ）、青少対子ども広場、子どもみこし巡行、郷土芸能（太鼓・お囃子）、体験・ＰＲコーナー、抽選会等</t>
    <rPh sb="0" eb="3">
      <t>モギテン</t>
    </rPh>
    <rPh sb="9" eb="11">
      <t>ボンオド</t>
    </rPh>
    <rPh sb="17" eb="19">
      <t>ジシュ</t>
    </rPh>
    <rPh sb="24" eb="26">
      <t>フチュウ</t>
    </rPh>
    <rPh sb="26" eb="27">
      <t>ニシ</t>
    </rPh>
    <rPh sb="27" eb="29">
      <t>コウコウ</t>
    </rPh>
    <rPh sb="31" eb="35">
      <t>ヤサイハンバイ</t>
    </rPh>
    <rPh sb="36" eb="37">
      <t>ジュウ</t>
    </rPh>
    <rPh sb="37" eb="38">
      <t>ナカ</t>
    </rPh>
    <rPh sb="39" eb="41">
      <t>ジモト</t>
    </rPh>
    <rPh sb="41" eb="43">
      <t>ノウカ</t>
    </rPh>
    <rPh sb="45" eb="48">
      <t>オンガクカイ</t>
    </rPh>
    <rPh sb="60" eb="63">
      <t>セイショウタイ</t>
    </rPh>
    <rPh sb="63" eb="64">
      <t>コ</t>
    </rPh>
    <rPh sb="66" eb="68">
      <t>ヒロバ</t>
    </rPh>
    <rPh sb="83" eb="85">
      <t>タイコ</t>
    </rPh>
    <rPh sb="87" eb="89">
      <t>ハヤシ</t>
    </rPh>
    <phoneticPr fontId="7"/>
  </si>
  <si>
    <t>輪投げ大会、おにぎり・豚汁の配布</t>
    <rPh sb="11" eb="13">
      <t>トンジル</t>
    </rPh>
    <rPh sb="14" eb="16">
      <t>ハイフ</t>
    </rPh>
    <phoneticPr fontId="7"/>
  </si>
  <si>
    <t>西府文化センター全館・園庭</t>
    <rPh sb="0" eb="4">
      <t>ニシフブンカ</t>
    </rPh>
    <rPh sb="8" eb="10">
      <t>ゼンカン</t>
    </rPh>
    <rPh sb="11" eb="13">
      <t>エンテイ</t>
    </rPh>
    <phoneticPr fontId="7"/>
  </si>
  <si>
    <t>子ども手芸教室
「ふわふわMyてがた」</t>
    <rPh sb="0" eb="1">
      <t>コ</t>
    </rPh>
    <rPh sb="3" eb="5">
      <t>シュゲイ</t>
    </rPh>
    <rPh sb="5" eb="7">
      <t>キョウシツ</t>
    </rPh>
    <phoneticPr fontId="7"/>
  </si>
  <si>
    <t>7/8(土)、7/10(月)</t>
    <rPh sb="4" eb="5">
      <t>ド</t>
    </rPh>
    <rPh sb="12" eb="13">
      <t>ゲツ</t>
    </rPh>
    <phoneticPr fontId="7"/>
  </si>
  <si>
    <t>七夕飾り作り・映画観賞会</t>
    <rPh sb="0" eb="2">
      <t>タナバタ</t>
    </rPh>
    <rPh sb="2" eb="3">
      <t>カザ</t>
    </rPh>
    <rPh sb="4" eb="5">
      <t>ツク</t>
    </rPh>
    <rPh sb="7" eb="9">
      <t>エイガ</t>
    </rPh>
    <rPh sb="9" eb="12">
      <t>カンショウカイ</t>
    </rPh>
    <phoneticPr fontId="7"/>
  </si>
  <si>
    <t>盆踊り、縁日コーナー、ビンゴ大会、カラオケ大会等</t>
    <rPh sb="0" eb="2">
      <t>ボンオド</t>
    </rPh>
    <rPh sb="4" eb="6">
      <t>エンニチ</t>
    </rPh>
    <rPh sb="14" eb="16">
      <t>タイカイ</t>
    </rPh>
    <rPh sb="21" eb="23">
      <t>タイカイ</t>
    </rPh>
    <rPh sb="23" eb="24">
      <t>ナド</t>
    </rPh>
    <phoneticPr fontId="7"/>
  </si>
  <si>
    <t>特殊詐欺防止の啓発（講話・寸劇）</t>
    <rPh sb="0" eb="2">
      <t>トクシュ</t>
    </rPh>
    <rPh sb="2" eb="4">
      <t>サギ</t>
    </rPh>
    <rPh sb="4" eb="6">
      <t>ボウシ</t>
    </rPh>
    <rPh sb="7" eb="9">
      <t>ケイハツ</t>
    </rPh>
    <rPh sb="10" eb="12">
      <t>コウワ</t>
    </rPh>
    <rPh sb="13" eb="15">
      <t>スンゲキ</t>
    </rPh>
    <phoneticPr fontId="7"/>
  </si>
  <si>
    <t>パターゴルフ、わなげ、ヨーヨーつり、けん玉、コマ回し</t>
    <rPh sb="20" eb="21">
      <t>ダマ</t>
    </rPh>
    <rPh sb="24" eb="25">
      <t>マワ</t>
    </rPh>
    <phoneticPr fontId="7"/>
  </si>
  <si>
    <t>避難誘導訓練、初期消火訓練、災害体験AR、防災講話、炊き出し</t>
    <rPh sb="14" eb="16">
      <t>サイガイ</t>
    </rPh>
    <rPh sb="16" eb="18">
      <t>タイケン</t>
    </rPh>
    <rPh sb="26" eb="27">
      <t>タ</t>
    </rPh>
    <rPh sb="28" eb="29">
      <t>ダ</t>
    </rPh>
    <phoneticPr fontId="7"/>
  </si>
  <si>
    <t>5/20(土)</t>
    <rPh sb="5" eb="6">
      <t>ツチ</t>
    </rPh>
    <phoneticPr fontId="7"/>
  </si>
  <si>
    <t>センター遊戯室・
ロビー・講堂</t>
    <rPh sb="4" eb="7">
      <t>ユウギシツ</t>
    </rPh>
    <rPh sb="13" eb="15">
      <t>コウドウ</t>
    </rPh>
    <phoneticPr fontId="7"/>
  </si>
  <si>
    <t>9/12(火)</t>
    <rPh sb="5" eb="6">
      <t>カ</t>
    </rPh>
    <phoneticPr fontId="7"/>
  </si>
  <si>
    <t>9/23(土)</t>
    <rPh sb="5" eb="6">
      <t>ツチ</t>
    </rPh>
    <phoneticPr fontId="7"/>
  </si>
  <si>
    <t>センター遊戯室・工作室・講堂</t>
    <rPh sb="4" eb="7">
      <t>ユウギシツ</t>
    </rPh>
    <rPh sb="8" eb="11">
      <t>コウサクシツ</t>
    </rPh>
    <rPh sb="12" eb="14">
      <t>コウドウ</t>
    </rPh>
    <phoneticPr fontId="7"/>
  </si>
  <si>
    <t>10/17(火)</t>
    <rPh sb="6" eb="7">
      <t>ヒ</t>
    </rPh>
    <phoneticPr fontId="7"/>
  </si>
  <si>
    <t>11/8(水)</t>
    <rPh sb="5" eb="6">
      <t>ミズ</t>
    </rPh>
    <phoneticPr fontId="7"/>
  </si>
  <si>
    <t>センター全館・武蔵台少年野球場</t>
    <rPh sb="4" eb="6">
      <t>ゼンカン</t>
    </rPh>
    <rPh sb="7" eb="10">
      <t>ムサシダイ</t>
    </rPh>
    <rPh sb="10" eb="12">
      <t>ショウネン</t>
    </rPh>
    <rPh sb="12" eb="15">
      <t>ヤキュウジョウ</t>
    </rPh>
    <phoneticPr fontId="7"/>
  </si>
  <si>
    <t>センター遊戯室・工作室・会議室・講堂</t>
    <rPh sb="4" eb="7">
      <t>ユウギシツ</t>
    </rPh>
    <rPh sb="8" eb="11">
      <t>コウサクシツ</t>
    </rPh>
    <rPh sb="12" eb="15">
      <t>カイギシツ</t>
    </rPh>
    <rPh sb="16" eb="18">
      <t>コウドウ</t>
    </rPh>
    <phoneticPr fontId="7"/>
  </si>
  <si>
    <t>3/2（土）</t>
    <rPh sb="4" eb="5">
      <t>ド</t>
    </rPh>
    <phoneticPr fontId="7"/>
  </si>
  <si>
    <t>センター大広間・談話室・遊戯室</t>
    <rPh sb="4" eb="7">
      <t>オオヒロマ</t>
    </rPh>
    <rPh sb="8" eb="11">
      <t>ダンワシツ</t>
    </rPh>
    <rPh sb="12" eb="15">
      <t>ユウギシツ</t>
    </rPh>
    <phoneticPr fontId="7"/>
  </si>
  <si>
    <t>6/17、9/16、10/21、3/9(土)</t>
    <rPh sb="20" eb="21">
      <t>ド</t>
    </rPh>
    <phoneticPr fontId="7"/>
  </si>
  <si>
    <t>7/31(月)、8/1(火)、2(水)、24(木)</t>
    <rPh sb="5" eb="6">
      <t>ゲツ</t>
    </rPh>
    <rPh sb="12" eb="13">
      <t>カ</t>
    </rPh>
    <rPh sb="17" eb="18">
      <t>スイ</t>
    </rPh>
    <rPh sb="23" eb="24">
      <t>モク</t>
    </rPh>
    <phoneticPr fontId="7"/>
  </si>
  <si>
    <t>8/17(木)、18(金)、21(月)、22(火)</t>
    <rPh sb="5" eb="6">
      <t>モク</t>
    </rPh>
    <rPh sb="11" eb="12">
      <t>キン</t>
    </rPh>
    <rPh sb="17" eb="18">
      <t>ゲツ</t>
    </rPh>
    <rPh sb="23" eb="24">
      <t>カ</t>
    </rPh>
    <phoneticPr fontId="7"/>
  </si>
  <si>
    <t>8/25(金)、1/5(金)、3/27（水）</t>
    <rPh sb="5" eb="6">
      <t>キン</t>
    </rPh>
    <rPh sb="12" eb="13">
      <t>キン</t>
    </rPh>
    <rPh sb="20" eb="21">
      <t>スイ</t>
    </rPh>
    <phoneticPr fontId="7"/>
  </si>
  <si>
    <t>12/6(水)</t>
    <rPh sb="5" eb="6">
      <t>スイ</t>
    </rPh>
    <phoneticPr fontId="7"/>
  </si>
  <si>
    <t>2/29(木)</t>
    <rPh sb="5" eb="6">
      <t>モク</t>
    </rPh>
    <phoneticPr fontId="7"/>
  </si>
  <si>
    <t>☆会場　センター大広間、遊戯室</t>
    <rPh sb="1" eb="3">
      <t>カイジョウ</t>
    </rPh>
    <rPh sb="8" eb="11">
      <t>オオヒロマ</t>
    </rPh>
    <rPh sb="12" eb="15">
      <t>ユウギシツ</t>
    </rPh>
    <phoneticPr fontId="7"/>
  </si>
  <si>
    <t>11/11(土)</t>
    <rPh sb="6" eb="7">
      <t>ド</t>
    </rPh>
    <phoneticPr fontId="7"/>
  </si>
  <si>
    <t>7/25(火)</t>
    <rPh sb="5" eb="6">
      <t>カ</t>
    </rPh>
    <phoneticPr fontId="7"/>
  </si>
  <si>
    <t>6/4(日)</t>
    <rPh sb="4" eb="5">
      <t>ニチ</t>
    </rPh>
    <phoneticPr fontId="7"/>
  </si>
  <si>
    <t>1/4(木)～
1/7（日）</t>
    <rPh sb="4" eb="5">
      <t>モク</t>
    </rPh>
    <rPh sb="12" eb="13">
      <t>ニチ</t>
    </rPh>
    <phoneticPr fontId="7"/>
  </si>
  <si>
    <t>まゆ玉飾り体験、おはなし会、おしるこコーナー、絵馬書き、昔あそび体験</t>
    <phoneticPr fontId="7"/>
  </si>
  <si>
    <t>3/26（火）</t>
    <rPh sb="5" eb="6">
      <t>ヒ</t>
    </rPh>
    <phoneticPr fontId="7"/>
  </si>
  <si>
    <t>☆会場　センター講堂・会議室・大広間・談話室・料理講習室</t>
    <rPh sb="1" eb="3">
      <t>カイジョウ</t>
    </rPh>
    <rPh sb="8" eb="10">
      <t>コウドウ</t>
    </rPh>
    <rPh sb="11" eb="14">
      <t>カイギシツ</t>
    </rPh>
    <rPh sb="15" eb="18">
      <t>オオヒロマ</t>
    </rPh>
    <rPh sb="19" eb="22">
      <t>ダンワシツ</t>
    </rPh>
    <rPh sb="23" eb="25">
      <t>リョウリ</t>
    </rPh>
    <rPh sb="25" eb="27">
      <t>コウシュウ</t>
    </rPh>
    <rPh sb="27" eb="28">
      <t>シツ</t>
    </rPh>
    <phoneticPr fontId="7"/>
  </si>
  <si>
    <t>　　　　　　栄町庭球場、東京農工大学</t>
    <rPh sb="6" eb="8">
      <t>サカエチョウ</t>
    </rPh>
    <rPh sb="8" eb="10">
      <t>テイキュウ</t>
    </rPh>
    <rPh sb="10" eb="11">
      <t>ジョウ</t>
    </rPh>
    <rPh sb="12" eb="14">
      <t>トウキョウ</t>
    </rPh>
    <phoneticPr fontId="7"/>
  </si>
  <si>
    <t>2/7（水）・3/26(火)</t>
    <rPh sb="3" eb="6">
      <t>スイ</t>
    </rPh>
    <rPh sb="12" eb="13">
      <t>カ</t>
    </rPh>
    <phoneticPr fontId="7"/>
  </si>
  <si>
    <t>第八小学校アリーナ</t>
    <rPh sb="0" eb="1">
      <t>ダイ</t>
    </rPh>
    <rPh sb="1" eb="2">
      <t>ハチ</t>
    </rPh>
    <rPh sb="2" eb="5">
      <t>ショウガッコウ</t>
    </rPh>
    <phoneticPr fontId="7"/>
  </si>
  <si>
    <t>センターロビー・
遊戯室・大広間</t>
    <rPh sb="9" eb="11">
      <t>ユウギ</t>
    </rPh>
    <rPh sb="11" eb="12">
      <t>シツ</t>
    </rPh>
    <rPh sb="13" eb="16">
      <t>オオヒロマ</t>
    </rPh>
    <phoneticPr fontId="7"/>
  </si>
  <si>
    <t>七夕飾り作り、笹に飾り付け、演芸鑑賞</t>
    <rPh sb="0" eb="2">
      <t>タナバタ</t>
    </rPh>
    <rPh sb="2" eb="3">
      <t>カザ</t>
    </rPh>
    <rPh sb="4" eb="5">
      <t>ツク</t>
    </rPh>
    <rPh sb="7" eb="8">
      <t>ササ</t>
    </rPh>
    <rPh sb="9" eb="10">
      <t>カザ</t>
    </rPh>
    <rPh sb="11" eb="12">
      <t>ツ</t>
    </rPh>
    <rPh sb="14" eb="18">
      <t>エンゲイカンショウ</t>
    </rPh>
    <phoneticPr fontId="4"/>
  </si>
  <si>
    <t>センター全館及び周辺</t>
    <rPh sb="4" eb="6">
      <t>ゼンカン</t>
    </rPh>
    <rPh sb="6" eb="7">
      <t>オヨ</t>
    </rPh>
    <rPh sb="8" eb="10">
      <t>シュウヘン</t>
    </rPh>
    <phoneticPr fontId="7"/>
  </si>
  <si>
    <t>8/24(木)</t>
    <rPh sb="5" eb="6">
      <t>モク</t>
    </rPh>
    <phoneticPr fontId="7"/>
  </si>
  <si>
    <t>9/1(金)</t>
    <phoneticPr fontId="7"/>
  </si>
  <si>
    <t>模擬店、子どもまつり、カラオケ大会、テコンドー演舞、盆踊り</t>
    <rPh sb="15" eb="17">
      <t>タイカイ</t>
    </rPh>
    <rPh sb="23" eb="25">
      <t>エンブ</t>
    </rPh>
    <rPh sb="26" eb="28">
      <t>ボンオド</t>
    </rPh>
    <phoneticPr fontId="7"/>
  </si>
  <si>
    <t>買い物競走、パン取り競技、幼児障害物走、スプーン競争、抽選会</t>
    <rPh sb="13" eb="15">
      <t>ヨウジ</t>
    </rPh>
    <rPh sb="15" eb="18">
      <t>ショウガイブツ</t>
    </rPh>
    <rPh sb="18" eb="19">
      <t>ソウ</t>
    </rPh>
    <rPh sb="24" eb="26">
      <t>キョウソウ</t>
    </rPh>
    <rPh sb="27" eb="30">
      <t>チュウセンカイ</t>
    </rPh>
    <phoneticPr fontId="7"/>
  </si>
  <si>
    <t>自主グループによる作品展示、演芸・カラオケ大会、絵本の読み聞かせ、ストレッチ講座、親子人形劇、リボンフラワー制作講習会等</t>
    <rPh sb="0" eb="2">
      <t>ジシュ</t>
    </rPh>
    <rPh sb="9" eb="11">
      <t>サクヒン</t>
    </rPh>
    <rPh sb="11" eb="13">
      <t>テンジ</t>
    </rPh>
    <rPh sb="14" eb="16">
      <t>エンゲイ</t>
    </rPh>
    <rPh sb="21" eb="23">
      <t>タイカイ</t>
    </rPh>
    <rPh sb="24" eb="26">
      <t>エホン</t>
    </rPh>
    <rPh sb="38" eb="40">
      <t>コウザ</t>
    </rPh>
    <rPh sb="41" eb="43">
      <t>オヤコ</t>
    </rPh>
    <rPh sb="43" eb="46">
      <t>ニンギョウゲキ</t>
    </rPh>
    <rPh sb="54" eb="56">
      <t>セイサク</t>
    </rPh>
    <rPh sb="56" eb="59">
      <t>コウシュウカイ</t>
    </rPh>
    <rPh sb="59" eb="60">
      <t>トウ</t>
    </rPh>
    <phoneticPr fontId="1"/>
  </si>
  <si>
    <t>子どもお菓子作り教室</t>
    <rPh sb="0" eb="1">
      <t>コ</t>
    </rPh>
    <rPh sb="4" eb="6">
      <t>カシ</t>
    </rPh>
    <rPh sb="6" eb="7">
      <t>ツク</t>
    </rPh>
    <rPh sb="8" eb="10">
      <t>キョウシツ</t>
    </rPh>
    <phoneticPr fontId="1"/>
  </si>
  <si>
    <t>子どもパン作り教室</t>
    <rPh sb="0" eb="1">
      <t>コ</t>
    </rPh>
    <rPh sb="5" eb="6">
      <t>ツク</t>
    </rPh>
    <rPh sb="7" eb="9">
      <t>キョウシツ</t>
    </rPh>
    <phoneticPr fontId="1"/>
  </si>
  <si>
    <t>毎週土曜日(7、8、12、1、2月を除く）</t>
    <phoneticPr fontId="7"/>
  </si>
  <si>
    <t>☆会場　片町第三公園・白糸台ゲートボール場・センター講堂</t>
    <rPh sb="1" eb="3">
      <t>カイジョウ</t>
    </rPh>
    <rPh sb="4" eb="6">
      <t>カタマチ</t>
    </rPh>
    <rPh sb="6" eb="8">
      <t>ダイサン</t>
    </rPh>
    <rPh sb="8" eb="10">
      <t>コウエン</t>
    </rPh>
    <rPh sb="11" eb="14">
      <t>シライトダイ</t>
    </rPh>
    <rPh sb="20" eb="21">
      <t>ジョウ</t>
    </rPh>
    <rPh sb="26" eb="28">
      <t>コウドウ</t>
    </rPh>
    <phoneticPr fontId="7"/>
  </si>
  <si>
    <t>小学生～中学生</t>
    <rPh sb="4" eb="7">
      <t>チュウガクセイ</t>
    </rPh>
    <phoneticPr fontId="7"/>
  </si>
  <si>
    <t>未就学児親子～小学生</t>
    <rPh sb="0" eb="4">
      <t>ミシュウガクジ</t>
    </rPh>
    <rPh sb="4" eb="6">
      <t>オヤコ</t>
    </rPh>
    <rPh sb="7" eb="10">
      <t>ショウガクセイ</t>
    </rPh>
    <phoneticPr fontId="4"/>
  </si>
  <si>
    <t>☆会場　センター講堂・会議室・遊戯室・工作室</t>
    <rPh sb="1" eb="3">
      <t>カイジョウ</t>
    </rPh>
    <rPh sb="8" eb="10">
      <t>コウドウ</t>
    </rPh>
    <rPh sb="11" eb="14">
      <t>カイギシツ</t>
    </rPh>
    <rPh sb="15" eb="18">
      <t>ユウギシツ</t>
    </rPh>
    <rPh sb="19" eb="22">
      <t>コウサクシツ</t>
    </rPh>
    <phoneticPr fontId="7"/>
  </si>
  <si>
    <t>令 和 ５ 年 度 文 化 セ ン タ ー 圏 域 対 象 主 要 事 業 セ ン タ ー 別 実 績 表</t>
    <rPh sb="26" eb="27">
      <t>タイ</t>
    </rPh>
    <rPh sb="28" eb="29">
      <t>ゾウ</t>
    </rPh>
    <rPh sb="30" eb="31">
      <t>シュ</t>
    </rPh>
    <rPh sb="32" eb="33">
      <t>ヨウ</t>
    </rPh>
    <phoneticPr fontId="4"/>
  </si>
  <si>
    <t xml:space="preserve">   事      業      名</t>
    <rPh sb="3" eb="11">
      <t>ジギョウ</t>
    </rPh>
    <rPh sb="17" eb="18">
      <t>メイ</t>
    </rPh>
    <phoneticPr fontId="4"/>
  </si>
  <si>
    <t>総  合   計</t>
    <rPh sb="0" eb="8">
      <t>ソウゴウケイ</t>
    </rPh>
    <phoneticPr fontId="4"/>
  </si>
  <si>
    <t>中   央</t>
    <rPh sb="0" eb="5">
      <t>チュウオウ</t>
    </rPh>
    <phoneticPr fontId="4"/>
  </si>
  <si>
    <t>白  糸  台</t>
    <rPh sb="0" eb="4">
      <t>シライト</t>
    </rPh>
    <rPh sb="6" eb="7">
      <t>ダイ</t>
    </rPh>
    <phoneticPr fontId="4"/>
  </si>
  <si>
    <t>西    府</t>
    <rPh sb="0" eb="6">
      <t>ニシフ</t>
    </rPh>
    <phoneticPr fontId="4"/>
  </si>
  <si>
    <t>武  蔵  台</t>
    <rPh sb="0" eb="7">
      <t>ムサシダイ</t>
    </rPh>
    <phoneticPr fontId="4"/>
  </si>
  <si>
    <t>新   町</t>
    <rPh sb="0" eb="5">
      <t>シンマチ</t>
    </rPh>
    <phoneticPr fontId="4"/>
  </si>
  <si>
    <t>住   吉</t>
    <rPh sb="0" eb="5">
      <t>スミヨシ</t>
    </rPh>
    <phoneticPr fontId="4"/>
  </si>
  <si>
    <t>是    政</t>
    <rPh sb="0" eb="6">
      <t>コレマサ</t>
    </rPh>
    <phoneticPr fontId="4"/>
  </si>
  <si>
    <t>紅  葉  丘</t>
    <rPh sb="0" eb="4">
      <t>モミジ</t>
    </rPh>
    <rPh sb="6" eb="7">
      <t>オカ</t>
    </rPh>
    <phoneticPr fontId="4"/>
  </si>
  <si>
    <t>押   立</t>
    <rPh sb="0" eb="5">
      <t>オシタテ</t>
    </rPh>
    <phoneticPr fontId="4"/>
  </si>
  <si>
    <t>四   谷</t>
    <rPh sb="0" eb="5">
      <t>ヨツヤ</t>
    </rPh>
    <phoneticPr fontId="4"/>
  </si>
  <si>
    <t>片    町</t>
    <rPh sb="0" eb="6">
      <t>カタマチ</t>
    </rPh>
    <phoneticPr fontId="4"/>
  </si>
  <si>
    <t>回</t>
    <rPh sb="0" eb="1">
      <t>カイ</t>
    </rPh>
    <phoneticPr fontId="4"/>
  </si>
  <si>
    <t>参加者</t>
    <rPh sb="0" eb="3">
      <t>サンカシャ</t>
    </rPh>
    <phoneticPr fontId="4"/>
  </si>
  <si>
    <t xml:space="preserve">   総      合      計</t>
    <rPh sb="3" eb="18">
      <t>ソウゴウケイ</t>
    </rPh>
    <phoneticPr fontId="4"/>
  </si>
  <si>
    <t>１．コミュニティ圏域内
　　地域交流促進事業</t>
    <rPh sb="8" eb="10">
      <t>ケンイキ</t>
    </rPh>
    <rPh sb="10" eb="11">
      <t>ナイ</t>
    </rPh>
    <rPh sb="14" eb="16">
      <t>チイキ</t>
    </rPh>
    <rPh sb="16" eb="18">
      <t>コウリュウ</t>
    </rPh>
    <rPh sb="18" eb="20">
      <t>ソクシン</t>
    </rPh>
    <rPh sb="20" eb="22">
      <t>ジギョウ</t>
    </rPh>
    <phoneticPr fontId="4"/>
  </si>
  <si>
    <t>①地域まつり</t>
    <rPh sb="1" eb="3">
      <t>チイキ</t>
    </rPh>
    <phoneticPr fontId="4"/>
  </si>
  <si>
    <t>②地域文化祭</t>
    <rPh sb="1" eb="3">
      <t>チイキ</t>
    </rPh>
    <rPh sb="3" eb="5">
      <t>ブンカ</t>
    </rPh>
    <rPh sb="5" eb="6">
      <t>サイ</t>
    </rPh>
    <phoneticPr fontId="4"/>
  </si>
  <si>
    <t>③レクリエーション大会(運動会)</t>
    <rPh sb="9" eb="11">
      <t>タイカイ</t>
    </rPh>
    <rPh sb="12" eb="15">
      <t>ウンドウカイ</t>
    </rPh>
    <phoneticPr fontId="4"/>
  </si>
  <si>
    <t>④敬老の集い</t>
    <rPh sb="1" eb="3">
      <t>ケイロウ</t>
    </rPh>
    <rPh sb="4" eb="5">
      <t>ツド</t>
    </rPh>
    <phoneticPr fontId="4"/>
  </si>
  <si>
    <t>⑤ちびっこ交流会</t>
    <rPh sb="5" eb="8">
      <t>コウリュウカイ</t>
    </rPh>
    <phoneticPr fontId="4"/>
  </si>
  <si>
    <t>⑥防災訓練</t>
    <rPh sb="1" eb="3">
      <t>ボウサイ</t>
    </rPh>
    <rPh sb="3" eb="5">
      <t>クンレン</t>
    </rPh>
    <phoneticPr fontId="4"/>
  </si>
  <si>
    <t>⑦その他事業合計</t>
    <rPh sb="3" eb="4">
      <t>タ</t>
    </rPh>
    <rPh sb="4" eb="6">
      <t>ジギョウ</t>
    </rPh>
    <rPh sb="6" eb="8">
      <t>ゴウケイ</t>
    </rPh>
    <phoneticPr fontId="4"/>
  </si>
  <si>
    <t>２．コミュニティ事業</t>
    <rPh sb="8" eb="10">
      <t>ジギョウ</t>
    </rPh>
    <phoneticPr fontId="4"/>
  </si>
  <si>
    <t>①創作教室</t>
    <rPh sb="1" eb="3">
      <t>ソウサク</t>
    </rPh>
    <rPh sb="3" eb="5">
      <t>キョウシツ</t>
    </rPh>
    <phoneticPr fontId="4"/>
  </si>
  <si>
    <t>②民踊教室・民踊の集い等</t>
    <rPh sb="1" eb="2">
      <t>ミンヨウ</t>
    </rPh>
    <rPh sb="2" eb="3">
      <t>オド</t>
    </rPh>
    <rPh sb="3" eb="5">
      <t>キョウシツ</t>
    </rPh>
    <rPh sb="6" eb="7">
      <t>ミン</t>
    </rPh>
    <rPh sb="7" eb="8">
      <t>ヨウ</t>
    </rPh>
    <rPh sb="9" eb="10">
      <t>ツド</t>
    </rPh>
    <rPh sb="11" eb="12">
      <t>トウ</t>
    </rPh>
    <phoneticPr fontId="4"/>
  </si>
  <si>
    <t>③その他</t>
    <rPh sb="3" eb="4">
      <t>タ</t>
    </rPh>
    <phoneticPr fontId="4"/>
  </si>
  <si>
    <t>３．自主活動奨励事業</t>
    <rPh sb="2" eb="4">
      <t>ジシュ</t>
    </rPh>
    <rPh sb="4" eb="6">
      <t>カツドウ</t>
    </rPh>
    <rPh sb="6" eb="8">
      <t>ショウレイ</t>
    </rPh>
    <rPh sb="8" eb="10">
      <t>ジギョウ</t>
    </rPh>
    <phoneticPr fontId="4"/>
  </si>
  <si>
    <t>①児童サークル他</t>
    <rPh sb="1" eb="3">
      <t>ジドウ</t>
    </rPh>
    <rPh sb="7" eb="8">
      <t>ホカ</t>
    </rPh>
    <phoneticPr fontId="4"/>
  </si>
  <si>
    <t>②児童館利用者</t>
    <rPh sb="1" eb="4">
      <t>ジドウカン</t>
    </rPh>
    <rPh sb="4" eb="6">
      <t>リヨウ</t>
    </rPh>
    <rPh sb="6" eb="7">
      <t>シャ</t>
    </rPh>
    <phoneticPr fontId="4"/>
  </si>
  <si>
    <t>③子ども科学体験事業他</t>
    <rPh sb="1" eb="2">
      <t>コ</t>
    </rPh>
    <rPh sb="4" eb="6">
      <t>カガク</t>
    </rPh>
    <rPh sb="6" eb="8">
      <t>タイケン</t>
    </rPh>
    <rPh sb="8" eb="10">
      <t>ジギョウ</t>
    </rPh>
    <rPh sb="10" eb="11">
      <t>ホカ</t>
    </rPh>
    <phoneticPr fontId="4"/>
  </si>
  <si>
    <t>４．地区公民館事業</t>
    <rPh sb="2" eb="4">
      <t>チク</t>
    </rPh>
    <rPh sb="4" eb="7">
      <t>コウミンカン</t>
    </rPh>
    <rPh sb="7" eb="9">
      <t>ジギョウ</t>
    </rPh>
    <phoneticPr fontId="4"/>
  </si>
  <si>
    <t>５．スポーツの生活化事業</t>
    <rPh sb="7" eb="9">
      <t>セイカツカ</t>
    </rPh>
    <rPh sb="9" eb="10">
      <t>カ</t>
    </rPh>
    <rPh sb="10" eb="12">
      <t>ジギョウ</t>
    </rPh>
    <phoneticPr fontId="4"/>
  </si>
  <si>
    <t>※「0」と表記されている事業は中止になった事業です。</t>
    <rPh sb="5" eb="7">
      <t>ヒョウキ</t>
    </rPh>
    <rPh sb="12" eb="14">
      <t>ジギョウ</t>
    </rPh>
    <rPh sb="15" eb="17">
      <t>チュウシ</t>
    </rPh>
    <rPh sb="21" eb="23">
      <t>ジギョウ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</si>
</sst>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2"/>
      <color theme="1"/>
      <name val="ＭＳ 明朝"/>
      <family val="2"/>
      <charset val="128"/>
    </font>
    <font>
      <sz val="11"/>
      <color theme="1"/>
      <name val="游ゴシック"/>
      <family val="3"/>
      <charset val="128"/>
      <scheme val="minor"/>
    </font>
    <font>
      <b/>
      <sz val="20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明朝"/>
      <family val="2"/>
      <charset val="128"/>
    </font>
    <font>
      <sz val="12"/>
      <color theme="1"/>
      <name val="ＭＳ Ｐゴシック"/>
      <family val="3"/>
      <charset val="128"/>
    </font>
    <font>
      <sz val="6"/>
      <name val="ＭＳ 明朝"/>
      <family val="2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明朝"/>
      <family val="2"/>
      <charset val="128"/>
    </font>
    <font>
      <sz val="11"/>
      <name val="ＭＳ Ｐゴシック"/>
      <family val="3"/>
      <charset val="128"/>
    </font>
    <font>
      <b/>
      <sz val="12"/>
      <color indexed="81"/>
      <name val="MS P ゴシック"/>
      <family val="3"/>
      <charset val="128"/>
    </font>
    <font>
      <sz val="10.5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6"/>
      <color indexed="81"/>
      <name val="MS P ゴシック"/>
      <family val="3"/>
      <charset val="128"/>
    </font>
    <font>
      <b/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trike/>
      <sz val="12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4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5" fillId="0" borderId="0"/>
    <xf numFmtId="38" fontId="15" fillId="0" borderId="0" applyFont="0" applyFill="0" applyBorder="0" applyAlignment="0" applyProtection="0"/>
    <xf numFmtId="38" fontId="15" fillId="0" borderId="0" applyFont="0" applyFill="0" applyBorder="0" applyAlignment="0" applyProtection="0"/>
  </cellStyleXfs>
  <cellXfs count="533">
    <xf numFmtId="0" fontId="0" fillId="0" borderId="0" xfId="0">
      <alignment vertical="center"/>
    </xf>
    <xf numFmtId="0" fontId="2" fillId="0" borderId="0" xfId="2" applyFont="1" applyProtection="1">
      <alignment vertical="center"/>
      <protection locked="0"/>
    </xf>
    <xf numFmtId="0" fontId="6" fillId="0" borderId="0" xfId="0" applyFont="1">
      <alignment vertical="center"/>
    </xf>
    <xf numFmtId="0" fontId="8" fillId="0" borderId="0" xfId="2" applyFont="1" applyProtection="1">
      <alignment vertical="center"/>
      <protection locked="0"/>
    </xf>
    <xf numFmtId="0" fontId="6" fillId="0" borderId="0" xfId="2" applyFont="1" applyProtection="1">
      <alignment vertical="center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2" xfId="2" applyFont="1" applyBorder="1" applyAlignment="1" applyProtection="1">
      <alignment horizontal="center" vertical="center"/>
      <protection locked="0"/>
    </xf>
    <xf numFmtId="0" fontId="6" fillId="0" borderId="3" xfId="2" applyFont="1" applyBorder="1" applyAlignment="1" applyProtection="1">
      <alignment horizontal="center" vertical="center"/>
      <protection locked="0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8" xfId="0" applyFont="1" applyBorder="1" applyAlignment="1">
      <alignment horizontal="right" vertical="center"/>
    </xf>
    <xf numFmtId="0" fontId="6" fillId="0" borderId="11" xfId="0" applyFont="1" applyBorder="1">
      <alignment vertical="center"/>
    </xf>
    <xf numFmtId="0" fontId="6" fillId="0" borderId="12" xfId="0" applyFont="1" applyBorder="1" applyAlignment="1">
      <alignment horizontal="right" vertical="center"/>
    </xf>
    <xf numFmtId="0" fontId="6" fillId="0" borderId="17" xfId="0" applyFont="1" applyBorder="1">
      <alignment vertical="center"/>
    </xf>
    <xf numFmtId="0" fontId="6" fillId="0" borderId="6" xfId="0" applyFont="1" applyBorder="1" applyAlignment="1">
      <alignment horizontal="right" vertical="center"/>
    </xf>
    <xf numFmtId="0" fontId="6" fillId="0" borderId="20" xfId="0" applyFont="1" applyBorder="1" applyAlignment="1">
      <alignment horizontal="right" vertical="center"/>
    </xf>
    <xf numFmtId="0" fontId="6" fillId="0" borderId="17" xfId="0" applyFont="1" applyBorder="1" applyAlignment="1">
      <alignment vertical="center" wrapText="1"/>
    </xf>
    <xf numFmtId="0" fontId="6" fillId="0" borderId="25" xfId="0" applyFont="1" applyBorder="1" applyAlignment="1">
      <alignment horizontal="right" vertical="center"/>
    </xf>
    <xf numFmtId="0" fontId="6" fillId="0" borderId="26" xfId="0" applyFont="1" applyBorder="1">
      <alignment vertical="center"/>
    </xf>
    <xf numFmtId="0" fontId="6" fillId="0" borderId="27" xfId="0" applyFont="1" applyBorder="1" applyAlignment="1">
      <alignment horizontal="right" vertical="center"/>
    </xf>
    <xf numFmtId="0" fontId="10" fillId="0" borderId="0" xfId="0" applyFont="1">
      <alignment vertical="center"/>
    </xf>
    <xf numFmtId="0" fontId="6" fillId="0" borderId="0" xfId="2" applyFont="1" applyAlignment="1" applyProtection="1">
      <alignment horizontal="right" vertical="center"/>
      <protection locked="0"/>
    </xf>
    <xf numFmtId="0" fontId="6" fillId="0" borderId="12" xfId="0" applyFont="1" applyBorder="1">
      <alignment vertical="center"/>
    </xf>
    <xf numFmtId="0" fontId="11" fillId="0" borderId="12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6" fillId="0" borderId="12" xfId="2" applyFont="1" applyBorder="1" applyAlignment="1" applyProtection="1">
      <alignment horizontal="center" vertical="center"/>
      <protection locked="0"/>
    </xf>
    <xf numFmtId="0" fontId="6" fillId="0" borderId="0" xfId="2" applyFont="1" applyAlignment="1" applyProtection="1">
      <alignment horizontal="center" vertical="center"/>
      <protection locked="0"/>
    </xf>
    <xf numFmtId="0" fontId="9" fillId="0" borderId="0" xfId="2" applyFont="1" applyAlignment="1" applyProtection="1">
      <alignment horizontal="center" vertical="center"/>
      <protection locked="0"/>
    </xf>
    <xf numFmtId="0" fontId="6" fillId="0" borderId="0" xfId="2" applyFont="1" applyAlignment="1" applyProtection="1">
      <alignment vertical="center" wrapText="1"/>
      <protection locked="0"/>
    </xf>
    <xf numFmtId="0" fontId="6" fillId="0" borderId="0" xfId="0" applyFont="1" applyAlignment="1">
      <alignment vertical="center" wrapText="1"/>
    </xf>
    <xf numFmtId="0" fontId="12" fillId="0" borderId="31" xfId="0" applyFont="1" applyBorder="1">
      <alignment vertical="center"/>
    </xf>
    <xf numFmtId="0" fontId="12" fillId="0" borderId="39" xfId="0" applyFont="1" applyBorder="1">
      <alignment vertical="center"/>
    </xf>
    <xf numFmtId="0" fontId="12" fillId="0" borderId="63" xfId="0" applyFont="1" applyBorder="1">
      <alignment vertical="center"/>
    </xf>
    <xf numFmtId="0" fontId="12" fillId="0" borderId="8" xfId="0" applyFont="1" applyBorder="1">
      <alignment vertical="center"/>
    </xf>
    <xf numFmtId="0" fontId="12" fillId="0" borderId="12" xfId="0" applyFont="1" applyBorder="1">
      <alignment vertical="center"/>
    </xf>
    <xf numFmtId="0" fontId="12" fillId="0" borderId="8" xfId="0" applyFont="1" applyBorder="1" applyAlignment="1">
      <alignment horizontal="right" vertical="center"/>
    </xf>
    <xf numFmtId="0" fontId="12" fillId="0" borderId="64" xfId="0" applyFont="1" applyBorder="1">
      <alignment vertical="center"/>
    </xf>
    <xf numFmtId="0" fontId="12" fillId="0" borderId="10" xfId="0" applyFont="1" applyBorder="1">
      <alignment vertical="center"/>
    </xf>
    <xf numFmtId="0" fontId="12" fillId="0" borderId="9" xfId="0" applyFont="1" applyBorder="1" applyAlignment="1">
      <alignment vertical="center" wrapText="1"/>
    </xf>
    <xf numFmtId="0" fontId="12" fillId="0" borderId="10" xfId="0" applyFont="1" applyBorder="1" applyProtection="1">
      <alignment vertical="center"/>
      <protection locked="0"/>
    </xf>
    <xf numFmtId="0" fontId="12" fillId="0" borderId="9" xfId="0" applyFont="1" applyBorder="1">
      <alignment vertical="center"/>
    </xf>
    <xf numFmtId="0" fontId="12" fillId="0" borderId="47" xfId="0" applyFont="1" applyBorder="1">
      <alignment vertical="center"/>
    </xf>
    <xf numFmtId="0" fontId="12" fillId="0" borderId="14" xfId="0" applyFont="1" applyBorder="1">
      <alignment vertical="center"/>
    </xf>
    <xf numFmtId="0" fontId="12" fillId="0" borderId="12" xfId="0" applyFont="1" applyBorder="1" applyAlignment="1">
      <alignment horizontal="right" vertical="center"/>
    </xf>
    <xf numFmtId="56" fontId="12" fillId="0" borderId="8" xfId="0" applyNumberFormat="1" applyFont="1" applyBorder="1" applyAlignment="1">
      <alignment vertical="center" wrapText="1"/>
    </xf>
    <xf numFmtId="38" fontId="12" fillId="0" borderId="12" xfId="1" applyFont="1" applyFill="1" applyBorder="1" applyAlignment="1">
      <alignment vertical="center"/>
    </xf>
    <xf numFmtId="0" fontId="12" fillId="0" borderId="13" xfId="0" applyFont="1" applyBorder="1" applyAlignment="1">
      <alignment vertical="center" wrapText="1"/>
    </xf>
    <xf numFmtId="0" fontId="12" fillId="0" borderId="14" xfId="0" applyFont="1" applyBorder="1" applyAlignment="1">
      <alignment vertical="center" wrapText="1"/>
    </xf>
    <xf numFmtId="0" fontId="12" fillId="0" borderId="13" xfId="0" applyFont="1" applyBorder="1">
      <alignment vertical="center"/>
    </xf>
    <xf numFmtId="0" fontId="12" fillId="0" borderId="14" xfId="0" applyFont="1" applyBorder="1" applyProtection="1">
      <alignment vertical="center"/>
      <protection locked="0"/>
    </xf>
    <xf numFmtId="0" fontId="12" fillId="0" borderId="13" xfId="2" applyFont="1" applyBorder="1" applyProtection="1">
      <alignment vertical="center"/>
      <protection locked="0"/>
    </xf>
    <xf numFmtId="0" fontId="12" fillId="0" borderId="12" xfId="0" applyFont="1" applyBorder="1" applyAlignment="1">
      <alignment vertical="center" wrapText="1"/>
    </xf>
    <xf numFmtId="0" fontId="12" fillId="0" borderId="63" xfId="0" applyFont="1" applyBorder="1" applyAlignment="1">
      <alignment horizontal="right" vertical="center"/>
    </xf>
    <xf numFmtId="0" fontId="12" fillId="0" borderId="10" xfId="2" applyFont="1" applyBorder="1" applyAlignment="1" applyProtection="1">
      <alignment vertical="center" wrapText="1"/>
      <protection locked="0"/>
    </xf>
    <xf numFmtId="0" fontId="12" fillId="0" borderId="9" xfId="2" applyFont="1" applyBorder="1" applyProtection="1">
      <alignment vertical="center"/>
      <protection locked="0"/>
    </xf>
    <xf numFmtId="0" fontId="12" fillId="0" borderId="13" xfId="2" applyFont="1" applyBorder="1" applyAlignment="1" applyProtection="1">
      <alignment vertical="center" wrapText="1"/>
      <protection locked="0"/>
    </xf>
    <xf numFmtId="0" fontId="12" fillId="0" borderId="46" xfId="0" applyFont="1" applyBorder="1" applyAlignment="1">
      <alignment horizontal="center" vertical="center"/>
    </xf>
    <xf numFmtId="0" fontId="12" fillId="0" borderId="29" xfId="0" applyFont="1" applyBorder="1">
      <alignment vertical="center"/>
    </xf>
    <xf numFmtId="0" fontId="12" fillId="0" borderId="27" xfId="0" applyFont="1" applyBorder="1" applyAlignment="1">
      <alignment horizontal="right" vertical="center"/>
    </xf>
    <xf numFmtId="0" fontId="12" fillId="0" borderId="27" xfId="0" applyFont="1" applyBorder="1" applyAlignment="1">
      <alignment vertical="center" wrapText="1"/>
    </xf>
    <xf numFmtId="0" fontId="12" fillId="0" borderId="28" xfId="2" applyFont="1" applyBorder="1" applyAlignment="1" applyProtection="1">
      <alignment vertical="center" wrapText="1"/>
      <protection locked="0"/>
    </xf>
    <xf numFmtId="0" fontId="12" fillId="0" borderId="29" xfId="0" applyFont="1" applyBorder="1" applyAlignment="1">
      <alignment vertical="center" wrapText="1"/>
    </xf>
    <xf numFmtId="0" fontId="12" fillId="0" borderId="28" xfId="2" applyFont="1" applyBorder="1" applyProtection="1">
      <alignment vertical="center"/>
      <protection locked="0"/>
    </xf>
    <xf numFmtId="0" fontId="12" fillId="0" borderId="32" xfId="0" applyFont="1" applyBorder="1" applyAlignment="1">
      <alignment vertical="center" wrapText="1"/>
    </xf>
    <xf numFmtId="0" fontId="12" fillId="0" borderId="43" xfId="0" applyFont="1" applyBorder="1">
      <alignment vertical="center"/>
    </xf>
    <xf numFmtId="3" fontId="12" fillId="0" borderId="42" xfId="0" applyNumberFormat="1" applyFont="1" applyBorder="1">
      <alignment vertical="center"/>
    </xf>
    <xf numFmtId="0" fontId="12" fillId="0" borderId="11" xfId="0" applyFont="1" applyBorder="1" applyAlignment="1">
      <alignment vertical="center" wrapText="1"/>
    </xf>
    <xf numFmtId="0" fontId="12" fillId="0" borderId="41" xfId="0" applyFont="1" applyBorder="1" applyAlignment="1">
      <alignment vertical="center" wrapText="1"/>
    </xf>
    <xf numFmtId="0" fontId="12" fillId="0" borderId="21" xfId="0" applyFont="1" applyBorder="1">
      <alignment vertical="center"/>
    </xf>
    <xf numFmtId="0" fontId="12" fillId="0" borderId="18" xfId="0" applyFont="1" applyBorder="1">
      <alignment vertical="center"/>
    </xf>
    <xf numFmtId="0" fontId="12" fillId="0" borderId="26" xfId="0" applyFont="1" applyBorder="1" applyAlignment="1">
      <alignment vertical="center" wrapText="1"/>
    </xf>
    <xf numFmtId="0" fontId="12" fillId="0" borderId="27" xfId="0" applyFont="1" applyBorder="1">
      <alignment vertical="center"/>
    </xf>
    <xf numFmtId="0" fontId="12" fillId="0" borderId="45" xfId="0" applyFont="1" applyBorder="1">
      <alignment vertical="center"/>
    </xf>
    <xf numFmtId="0" fontId="12" fillId="0" borderId="48" xfId="0" applyFont="1" applyBorder="1">
      <alignment vertical="center"/>
    </xf>
    <xf numFmtId="0" fontId="12" fillId="0" borderId="20" xfId="0" applyFont="1" applyBorder="1">
      <alignment vertical="center"/>
    </xf>
    <xf numFmtId="0" fontId="12" fillId="0" borderId="7" xfId="0" applyFont="1" applyBorder="1">
      <alignment vertical="center"/>
    </xf>
    <xf numFmtId="0" fontId="12" fillId="0" borderId="40" xfId="0" applyFont="1" applyBorder="1">
      <alignment vertical="center"/>
    </xf>
    <xf numFmtId="0" fontId="12" fillId="0" borderId="37" xfId="0" applyFont="1" applyBorder="1">
      <alignment vertical="center"/>
    </xf>
    <xf numFmtId="0" fontId="12" fillId="0" borderId="39" xfId="0" applyFont="1" applyBorder="1" applyAlignment="1">
      <alignment horizontal="right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3" fillId="0" borderId="0" xfId="2" applyFont="1" applyProtection="1">
      <alignment vertical="center"/>
      <protection locked="0"/>
    </xf>
    <xf numFmtId="0" fontId="14" fillId="0" borderId="0" xfId="0" applyFont="1">
      <alignment vertical="center"/>
    </xf>
    <xf numFmtId="0" fontId="12" fillId="0" borderId="0" xfId="2" applyFont="1" applyProtection="1">
      <alignment vertical="center"/>
      <protection locked="0"/>
    </xf>
    <xf numFmtId="0" fontId="12" fillId="0" borderId="67" xfId="0" applyFont="1" applyBorder="1" applyAlignment="1">
      <alignment horizontal="center" vertical="center"/>
    </xf>
    <xf numFmtId="0" fontId="12" fillId="0" borderId="52" xfId="2" applyFont="1" applyBorder="1" applyAlignment="1" applyProtection="1">
      <alignment horizontal="center" vertical="center"/>
      <protection locked="0"/>
    </xf>
    <xf numFmtId="0" fontId="12" fillId="0" borderId="51" xfId="2" applyFont="1" applyBorder="1" applyAlignment="1" applyProtection="1">
      <alignment horizontal="center" vertical="center"/>
      <protection locked="0"/>
    </xf>
    <xf numFmtId="0" fontId="15" fillId="0" borderId="50" xfId="2" applyFont="1" applyBorder="1" applyAlignment="1" applyProtection="1">
      <alignment horizontal="center" vertical="center"/>
      <protection locked="0"/>
    </xf>
    <xf numFmtId="0" fontId="12" fillId="0" borderId="32" xfId="0" applyFont="1" applyBorder="1">
      <alignment vertical="center"/>
    </xf>
    <xf numFmtId="0" fontId="12" fillId="0" borderId="25" xfId="0" applyFont="1" applyBorder="1">
      <alignment vertical="center"/>
    </xf>
    <xf numFmtId="0" fontId="12" fillId="0" borderId="26" xfId="0" applyFont="1" applyBorder="1">
      <alignment vertical="center"/>
    </xf>
    <xf numFmtId="0" fontId="12" fillId="0" borderId="0" xfId="0" applyFont="1" applyAlignment="1">
      <alignment horizontal="right" vertical="center"/>
    </xf>
    <xf numFmtId="0" fontId="12" fillId="0" borderId="35" xfId="0" applyFont="1" applyBorder="1" applyAlignment="1">
      <alignment horizontal="center" vertical="center"/>
    </xf>
    <xf numFmtId="0" fontId="12" fillId="0" borderId="34" xfId="2" applyFont="1" applyBorder="1" applyAlignment="1" applyProtection="1">
      <alignment horizontal="center" vertical="center"/>
      <protection locked="0"/>
    </xf>
    <xf numFmtId="0" fontId="12" fillId="0" borderId="3" xfId="2" applyFont="1" applyBorder="1" applyAlignment="1" applyProtection="1">
      <alignment horizontal="center" vertical="center"/>
      <protection locked="0"/>
    </xf>
    <xf numFmtId="0" fontId="15" fillId="0" borderId="5" xfId="2" applyFont="1" applyBorder="1" applyAlignment="1" applyProtection="1">
      <alignment horizontal="center" vertical="center"/>
      <protection locked="0"/>
    </xf>
    <xf numFmtId="0" fontId="12" fillId="0" borderId="53" xfId="0" applyFont="1" applyBorder="1">
      <alignment vertical="center"/>
    </xf>
    <xf numFmtId="0" fontId="12" fillId="0" borderId="44" xfId="2" applyFont="1" applyBorder="1" applyProtection="1">
      <alignment vertical="center"/>
      <protection locked="0"/>
    </xf>
    <xf numFmtId="0" fontId="12" fillId="0" borderId="6" xfId="0" applyFont="1" applyBorder="1">
      <alignment vertical="center"/>
    </xf>
    <xf numFmtId="0" fontId="12" fillId="0" borderId="11" xfId="0" applyFont="1" applyBorder="1">
      <alignment vertical="center"/>
    </xf>
    <xf numFmtId="0" fontId="12" fillId="0" borderId="72" xfId="0" applyFont="1" applyBorder="1">
      <alignment vertical="center"/>
    </xf>
    <xf numFmtId="0" fontId="12" fillId="0" borderId="33" xfId="0" applyFont="1" applyBorder="1" applyAlignment="1">
      <alignment horizontal="right" vertical="center"/>
    </xf>
    <xf numFmtId="0" fontId="12" fillId="0" borderId="42" xfId="0" applyFont="1" applyBorder="1">
      <alignment vertical="center"/>
    </xf>
    <xf numFmtId="0" fontId="12" fillId="0" borderId="59" xfId="2" applyFont="1" applyBorder="1" applyProtection="1">
      <alignment vertical="center"/>
      <protection locked="0"/>
    </xf>
    <xf numFmtId="0" fontId="12" fillId="0" borderId="55" xfId="0" applyFont="1" applyBorder="1" applyAlignment="1">
      <alignment horizontal="right" vertical="center"/>
    </xf>
    <xf numFmtId="0" fontId="12" fillId="0" borderId="73" xfId="2" applyFont="1" applyBorder="1" applyProtection="1">
      <alignment vertical="center"/>
      <protection locked="0"/>
    </xf>
    <xf numFmtId="0" fontId="12" fillId="0" borderId="38" xfId="0" applyFont="1" applyBorder="1" applyAlignment="1">
      <alignment horizontal="right" vertical="center"/>
    </xf>
    <xf numFmtId="0" fontId="12" fillId="0" borderId="43" xfId="0" applyFont="1" applyBorder="1" applyAlignment="1">
      <alignment horizontal="right" vertical="center"/>
    </xf>
    <xf numFmtId="0" fontId="12" fillId="0" borderId="49" xfId="0" applyFont="1" applyBorder="1" applyAlignment="1" applyProtection="1">
      <alignment vertical="center" wrapText="1"/>
      <protection locked="0"/>
    </xf>
    <xf numFmtId="0" fontId="12" fillId="0" borderId="64" xfId="0" applyFont="1" applyBorder="1" applyAlignment="1" applyProtection="1">
      <alignment vertical="center" wrapText="1"/>
      <protection locked="0"/>
    </xf>
    <xf numFmtId="0" fontId="12" fillId="0" borderId="47" xfId="0" applyFont="1" applyBorder="1" applyProtection="1">
      <alignment vertical="center"/>
      <protection locked="0"/>
    </xf>
    <xf numFmtId="0" fontId="12" fillId="0" borderId="64" xfId="0" applyFont="1" applyBorder="1" applyProtection="1">
      <alignment vertical="center"/>
      <protection locked="0"/>
    </xf>
    <xf numFmtId="0" fontId="12" fillId="0" borderId="14" xfId="0" applyFont="1" applyBorder="1" applyAlignment="1" applyProtection="1">
      <alignment vertical="center" wrapText="1"/>
      <protection locked="0"/>
    </xf>
    <xf numFmtId="0" fontId="12" fillId="0" borderId="14" xfId="2" applyFont="1" applyBorder="1" applyAlignment="1" applyProtection="1">
      <alignment vertical="center" wrapText="1"/>
      <protection locked="0"/>
    </xf>
    <xf numFmtId="0" fontId="12" fillId="0" borderId="14" xfId="2" applyFont="1" applyBorder="1" applyProtection="1">
      <alignment vertical="center"/>
      <protection locked="0"/>
    </xf>
    <xf numFmtId="0" fontId="12" fillId="0" borderId="39" xfId="0" applyFont="1" applyBorder="1" applyAlignment="1">
      <alignment horizontal="center" vertical="center"/>
    </xf>
    <xf numFmtId="0" fontId="12" fillId="0" borderId="36" xfId="2" applyFont="1" applyBorder="1" applyAlignment="1" applyProtection="1">
      <alignment vertical="center" wrapText="1"/>
      <protection locked="0"/>
    </xf>
    <xf numFmtId="0" fontId="12" fillId="0" borderId="54" xfId="0" applyFont="1" applyBorder="1" applyProtection="1">
      <alignment vertical="center"/>
      <protection locked="0"/>
    </xf>
    <xf numFmtId="0" fontId="12" fillId="0" borderId="36" xfId="2" applyFont="1" applyBorder="1" applyProtection="1">
      <alignment vertical="center"/>
      <protection locked="0"/>
    </xf>
    <xf numFmtId="0" fontId="12" fillId="0" borderId="33" xfId="0" applyFont="1" applyBorder="1" applyAlignment="1">
      <alignment horizontal="left" vertical="center"/>
    </xf>
    <xf numFmtId="0" fontId="12" fillId="0" borderId="32" xfId="0" applyFont="1" applyBorder="1" applyAlignment="1">
      <alignment horizontal="left" vertical="center"/>
    </xf>
    <xf numFmtId="0" fontId="12" fillId="0" borderId="10" xfId="0" applyFont="1" applyBorder="1" applyAlignment="1">
      <alignment vertical="center" wrapText="1"/>
    </xf>
    <xf numFmtId="0" fontId="12" fillId="0" borderId="55" xfId="0" applyFont="1" applyBorder="1" applyAlignment="1">
      <alignment horizontal="left" vertical="center"/>
    </xf>
    <xf numFmtId="0" fontId="12" fillId="0" borderId="7" xfId="0" applyFont="1" applyBorder="1" applyAlignment="1">
      <alignment horizontal="center" vertical="center"/>
    </xf>
    <xf numFmtId="0" fontId="12" fillId="0" borderId="31" xfId="0" applyFont="1" applyBorder="1" applyAlignment="1">
      <alignment horizontal="left" vertical="center"/>
    </xf>
    <xf numFmtId="0" fontId="12" fillId="0" borderId="11" xfId="0" applyFont="1" applyBorder="1" applyAlignment="1">
      <alignment horizontal="center" vertical="center"/>
    </xf>
    <xf numFmtId="0" fontId="12" fillId="0" borderId="16" xfId="0" applyFont="1" applyBorder="1" applyAlignment="1">
      <alignment vertical="center" wrapText="1"/>
    </xf>
    <xf numFmtId="0" fontId="12" fillId="0" borderId="21" xfId="0" applyFont="1" applyBorder="1" applyAlignment="1">
      <alignment horizontal="right" vertical="center"/>
    </xf>
    <xf numFmtId="0" fontId="12" fillId="0" borderId="68" xfId="0" applyFont="1" applyBorder="1" applyAlignment="1">
      <alignment horizontal="left" vertical="center"/>
    </xf>
    <xf numFmtId="0" fontId="12" fillId="0" borderId="41" xfId="0" applyFont="1" applyBorder="1" applyAlignment="1">
      <alignment horizontal="center" vertical="center"/>
    </xf>
    <xf numFmtId="0" fontId="12" fillId="0" borderId="30" xfId="0" applyFont="1" applyBorder="1" applyAlignment="1">
      <alignment horizontal="left" vertical="center"/>
    </xf>
    <xf numFmtId="0" fontId="12" fillId="0" borderId="26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" xfId="2" applyFont="1" applyBorder="1" applyAlignment="1" applyProtection="1">
      <alignment horizontal="center" vertical="center"/>
      <protection locked="0"/>
    </xf>
    <xf numFmtId="0" fontId="12" fillId="0" borderId="55" xfId="0" applyFont="1" applyBorder="1">
      <alignment vertical="center"/>
    </xf>
    <xf numFmtId="0" fontId="12" fillId="0" borderId="55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/>
    </xf>
    <xf numFmtId="0" fontId="12" fillId="0" borderId="65" xfId="0" applyFont="1" applyBorder="1">
      <alignment vertical="center"/>
    </xf>
    <xf numFmtId="0" fontId="12" fillId="0" borderId="9" xfId="0" applyFont="1" applyBorder="1" applyAlignment="1">
      <alignment horizontal="right" vertical="center"/>
    </xf>
    <xf numFmtId="0" fontId="12" fillId="0" borderId="26" xfId="0" applyFont="1" applyBorder="1" applyAlignment="1">
      <alignment horizontal="left" vertical="center"/>
    </xf>
    <xf numFmtId="0" fontId="12" fillId="0" borderId="35" xfId="0" applyFont="1" applyBorder="1">
      <alignment vertical="center"/>
    </xf>
    <xf numFmtId="0" fontId="12" fillId="0" borderId="34" xfId="0" applyFont="1" applyBorder="1">
      <alignment vertical="center"/>
    </xf>
    <xf numFmtId="0" fontId="12" fillId="0" borderId="3" xfId="0" applyFont="1" applyBorder="1" applyAlignment="1">
      <alignment horizontal="right" vertical="center"/>
    </xf>
    <xf numFmtId="0" fontId="12" fillId="0" borderId="16" xfId="0" applyFont="1" applyBorder="1">
      <alignment vertical="center"/>
    </xf>
    <xf numFmtId="0" fontId="12" fillId="0" borderId="68" xfId="0" applyFont="1" applyBorder="1">
      <alignment vertical="center"/>
    </xf>
    <xf numFmtId="0" fontId="12" fillId="0" borderId="68" xfId="0" applyFont="1" applyBorder="1" applyAlignment="1">
      <alignment horizontal="left" vertical="center" wrapText="1"/>
    </xf>
    <xf numFmtId="0" fontId="12" fillId="0" borderId="41" xfId="0" applyFont="1" applyBorder="1" applyAlignment="1">
      <alignment horizontal="left" vertical="center" wrapText="1"/>
    </xf>
    <xf numFmtId="0" fontId="12" fillId="0" borderId="30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left" vertical="center" wrapText="1"/>
    </xf>
    <xf numFmtId="0" fontId="12" fillId="0" borderId="36" xfId="0" applyFont="1" applyBorder="1">
      <alignment vertical="center"/>
    </xf>
    <xf numFmtId="0" fontId="12" fillId="0" borderId="61" xfId="2" applyFont="1" applyBorder="1" applyProtection="1">
      <alignment vertical="center"/>
      <protection locked="0"/>
    </xf>
    <xf numFmtId="0" fontId="12" fillId="0" borderId="0" xfId="0" applyFont="1" applyAlignment="1">
      <alignment horizontal="left" vertical="top"/>
    </xf>
    <xf numFmtId="0" fontId="12" fillId="0" borderId="77" xfId="0" applyFont="1" applyBorder="1" applyAlignment="1">
      <alignment horizontal="center" vertical="center"/>
    </xf>
    <xf numFmtId="0" fontId="12" fillId="0" borderId="66" xfId="2" applyFont="1" applyBorder="1" applyAlignment="1" applyProtection="1">
      <alignment horizontal="center" vertical="center"/>
      <protection locked="0"/>
    </xf>
    <xf numFmtId="0" fontId="12" fillId="0" borderId="49" xfId="2" applyFont="1" applyBorder="1" applyProtection="1">
      <alignment vertical="center"/>
      <protection locked="0"/>
    </xf>
    <xf numFmtId="0" fontId="12" fillId="0" borderId="54" xfId="2" applyFont="1" applyBorder="1" applyAlignment="1" applyProtection="1">
      <alignment vertical="center" wrapText="1"/>
      <protection locked="0"/>
    </xf>
    <xf numFmtId="0" fontId="12" fillId="0" borderId="0" xfId="0" applyFont="1" applyAlignment="1">
      <alignment horizontal="left" vertical="center" wrapText="1"/>
    </xf>
    <xf numFmtId="0" fontId="12" fillId="0" borderId="28" xfId="0" applyFont="1" applyBorder="1">
      <alignment vertical="center"/>
    </xf>
    <xf numFmtId="0" fontId="15" fillId="0" borderId="4" xfId="2" applyFont="1" applyBorder="1" applyAlignment="1" applyProtection="1">
      <alignment horizontal="center" vertical="center"/>
      <protection locked="0"/>
    </xf>
    <xf numFmtId="0" fontId="12" fillId="0" borderId="5" xfId="2" applyFont="1" applyBorder="1" applyAlignment="1" applyProtection="1">
      <alignment horizontal="center" vertical="center"/>
      <protection locked="0"/>
    </xf>
    <xf numFmtId="0" fontId="12" fillId="0" borderId="17" xfId="0" applyFont="1" applyBorder="1" applyAlignment="1">
      <alignment vertical="center" wrapText="1"/>
    </xf>
    <xf numFmtId="0" fontId="12" fillId="0" borderId="17" xfId="0" applyFont="1" applyBorder="1">
      <alignment vertical="center"/>
    </xf>
    <xf numFmtId="0" fontId="12" fillId="0" borderId="19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17" fillId="0" borderId="13" xfId="2" applyFont="1" applyBorder="1" applyProtection="1">
      <alignment vertical="center"/>
      <protection locked="0"/>
    </xf>
    <xf numFmtId="0" fontId="12" fillId="0" borderId="21" xfId="0" applyFont="1" applyBorder="1" applyAlignment="1">
      <alignment vertical="center" wrapText="1"/>
    </xf>
    <xf numFmtId="0" fontId="12" fillId="0" borderId="22" xfId="0" applyFont="1" applyBorder="1" applyAlignment="1">
      <alignment vertical="center" wrapText="1"/>
    </xf>
    <xf numFmtId="0" fontId="12" fillId="0" borderId="23" xfId="0" applyFont="1" applyBorder="1" applyAlignment="1">
      <alignment vertical="center" wrapText="1"/>
    </xf>
    <xf numFmtId="0" fontId="12" fillId="0" borderId="24" xfId="0" applyFont="1" applyBorder="1" applyAlignment="1">
      <alignment vertical="center" wrapText="1"/>
    </xf>
    <xf numFmtId="0" fontId="12" fillId="0" borderId="24" xfId="0" applyFont="1" applyBorder="1">
      <alignment vertical="center"/>
    </xf>
    <xf numFmtId="56" fontId="12" fillId="0" borderId="27" xfId="0" applyNumberFormat="1" applyFont="1" applyBorder="1">
      <alignment vertical="center"/>
    </xf>
    <xf numFmtId="0" fontId="12" fillId="0" borderId="28" xfId="0" applyFont="1" applyBorder="1" applyAlignment="1">
      <alignment vertical="center" wrapText="1"/>
    </xf>
    <xf numFmtId="0" fontId="12" fillId="0" borderId="49" xfId="0" applyFont="1" applyBorder="1">
      <alignment vertical="center"/>
    </xf>
    <xf numFmtId="0" fontId="12" fillId="0" borderId="46" xfId="0" applyFont="1" applyBorder="1">
      <alignment vertical="center"/>
    </xf>
    <xf numFmtId="0" fontId="12" fillId="0" borderId="30" xfId="0" applyFont="1" applyBorder="1">
      <alignment vertical="center"/>
    </xf>
    <xf numFmtId="0" fontId="12" fillId="0" borderId="5" xfId="0" applyFont="1" applyBorder="1">
      <alignment vertical="center"/>
    </xf>
    <xf numFmtId="0" fontId="12" fillId="0" borderId="15" xfId="0" applyFont="1" applyBorder="1">
      <alignment vertical="center"/>
    </xf>
    <xf numFmtId="0" fontId="12" fillId="0" borderId="41" xfId="0" applyFont="1" applyBorder="1">
      <alignment vertical="center"/>
    </xf>
    <xf numFmtId="0" fontId="15" fillId="0" borderId="11" xfId="0" applyFont="1" applyBorder="1">
      <alignment vertical="center"/>
    </xf>
    <xf numFmtId="0" fontId="12" fillId="0" borderId="37" xfId="0" applyFont="1" applyBorder="1" applyAlignment="1">
      <alignment vertical="center" wrapText="1"/>
    </xf>
    <xf numFmtId="0" fontId="12" fillId="0" borderId="7" xfId="2" applyFont="1" applyBorder="1" applyProtection="1">
      <alignment vertical="center"/>
      <protection locked="0"/>
    </xf>
    <xf numFmtId="38" fontId="12" fillId="0" borderId="9" xfId="1" applyFont="1" applyFill="1" applyBorder="1" applyAlignment="1">
      <alignment vertical="center"/>
    </xf>
    <xf numFmtId="0" fontId="12" fillId="0" borderId="11" xfId="2" applyFont="1" applyBorder="1" applyAlignment="1" applyProtection="1">
      <alignment vertical="center" wrapText="1"/>
      <protection locked="0"/>
    </xf>
    <xf numFmtId="3" fontId="12" fillId="0" borderId="0" xfId="0" applyNumberFormat="1" applyFont="1">
      <alignment vertical="center"/>
    </xf>
    <xf numFmtId="0" fontId="12" fillId="0" borderId="54" xfId="0" applyFont="1" applyBorder="1">
      <alignment vertical="center"/>
    </xf>
    <xf numFmtId="0" fontId="18" fillId="0" borderId="0" xfId="0" applyFont="1">
      <alignment vertical="center"/>
    </xf>
    <xf numFmtId="0" fontId="12" fillId="0" borderId="42" xfId="0" applyFont="1" applyBorder="1" applyAlignment="1">
      <alignment horizontal="right" vertical="center"/>
    </xf>
    <xf numFmtId="0" fontId="12" fillId="0" borderId="57" xfId="0" applyFont="1" applyBorder="1">
      <alignment vertical="center"/>
    </xf>
    <xf numFmtId="0" fontId="12" fillId="0" borderId="56" xfId="0" applyFont="1" applyBorder="1">
      <alignment vertical="center"/>
    </xf>
    <xf numFmtId="0" fontId="12" fillId="0" borderId="13" xfId="0" applyFont="1" applyBorder="1" applyAlignment="1">
      <alignment horizontal="right" vertical="center"/>
    </xf>
    <xf numFmtId="0" fontId="12" fillId="0" borderId="28" xfId="0" applyFont="1" applyBorder="1" applyAlignment="1">
      <alignment horizontal="right" vertical="center"/>
    </xf>
    <xf numFmtId="0" fontId="12" fillId="0" borderId="7" xfId="0" applyFont="1" applyBorder="1" applyAlignment="1">
      <alignment horizontal="left" vertical="center"/>
    </xf>
    <xf numFmtId="0" fontId="12" fillId="0" borderId="33" xfId="0" applyFont="1" applyBorder="1">
      <alignment vertical="center"/>
    </xf>
    <xf numFmtId="0" fontId="15" fillId="0" borderId="3" xfId="2" applyFont="1" applyBorder="1" applyAlignment="1" applyProtection="1">
      <alignment horizontal="center" vertical="center"/>
      <protection locked="0"/>
    </xf>
    <xf numFmtId="0" fontId="12" fillId="0" borderId="69" xfId="2" applyFont="1" applyBorder="1" applyAlignment="1" applyProtection="1">
      <alignment horizontal="center" vertical="center"/>
      <protection locked="0"/>
    </xf>
    <xf numFmtId="0" fontId="12" fillId="0" borderId="70" xfId="2" applyFont="1" applyBorder="1" applyAlignment="1" applyProtection="1">
      <alignment vertical="center" wrapText="1"/>
      <protection locked="0"/>
    </xf>
    <xf numFmtId="0" fontId="12" fillId="0" borderId="7" xfId="0" applyFont="1" applyBorder="1" applyAlignment="1">
      <alignment horizontal="right" vertical="center"/>
    </xf>
    <xf numFmtId="0" fontId="12" fillId="0" borderId="11" xfId="0" applyFont="1" applyBorder="1" applyAlignment="1">
      <alignment horizontal="right" vertical="center"/>
    </xf>
    <xf numFmtId="0" fontId="12" fillId="0" borderId="9" xfId="2" applyFont="1" applyBorder="1" applyAlignment="1" applyProtection="1">
      <alignment vertical="center" wrapText="1"/>
      <protection locked="0"/>
    </xf>
    <xf numFmtId="0" fontId="12" fillId="0" borderId="71" xfId="0" applyFont="1" applyBorder="1">
      <alignment vertical="center"/>
    </xf>
    <xf numFmtId="0" fontId="12" fillId="0" borderId="56" xfId="0" applyFont="1" applyBorder="1" applyAlignment="1">
      <alignment horizontal="right" vertical="center"/>
    </xf>
    <xf numFmtId="0" fontId="12" fillId="0" borderId="62" xfId="2" applyFont="1" applyBorder="1" applyAlignment="1" applyProtection="1">
      <alignment vertical="center" wrapText="1"/>
      <protection locked="0"/>
    </xf>
    <xf numFmtId="56" fontId="12" fillId="0" borderId="17" xfId="0" applyNumberFormat="1" applyFont="1" applyBorder="1">
      <alignment vertical="center"/>
    </xf>
    <xf numFmtId="0" fontId="12" fillId="0" borderId="20" xfId="0" applyFont="1" applyBorder="1" applyAlignment="1">
      <alignment horizontal="right" vertical="center"/>
    </xf>
    <xf numFmtId="0" fontId="12" fillId="0" borderId="26" xfId="0" applyFont="1" applyBorder="1" applyAlignment="1">
      <alignment horizontal="right" vertical="center"/>
    </xf>
    <xf numFmtId="0" fontId="20" fillId="0" borderId="0" xfId="2" applyFont="1" applyProtection="1">
      <alignment vertical="center"/>
      <protection locked="0"/>
    </xf>
    <xf numFmtId="0" fontId="12" fillId="0" borderId="49" xfId="2" applyFont="1" applyBorder="1" applyAlignment="1" applyProtection="1">
      <alignment horizontal="left" vertical="center"/>
      <protection locked="0"/>
    </xf>
    <xf numFmtId="0" fontId="12" fillId="0" borderId="64" xfId="2" applyFont="1" applyBorder="1" applyAlignment="1" applyProtection="1">
      <alignment horizontal="left" vertical="center"/>
      <protection locked="0"/>
    </xf>
    <xf numFmtId="0" fontId="12" fillId="0" borderId="71" xfId="2" applyFont="1" applyBorder="1" applyProtection="1">
      <alignment vertical="center"/>
      <protection locked="0"/>
    </xf>
    <xf numFmtId="0" fontId="12" fillId="0" borderId="62" xfId="2" applyFont="1" applyBorder="1" applyProtection="1">
      <alignment vertical="center"/>
      <protection locked="0"/>
    </xf>
    <xf numFmtId="0" fontId="12" fillId="0" borderId="19" xfId="2" applyFont="1" applyBorder="1" applyProtection="1">
      <alignment vertical="center"/>
      <protection locked="0"/>
    </xf>
    <xf numFmtId="0" fontId="12" fillId="0" borderId="10" xfId="2" applyFont="1" applyBorder="1" applyProtection="1">
      <alignment vertical="center"/>
      <protection locked="0"/>
    </xf>
    <xf numFmtId="0" fontId="12" fillId="0" borderId="46" xfId="2" applyFont="1" applyBorder="1" applyProtection="1">
      <alignment vertical="center"/>
      <protection locked="0"/>
    </xf>
    <xf numFmtId="0" fontId="12" fillId="0" borderId="0" xfId="2" applyFont="1" applyAlignment="1" applyProtection="1">
      <alignment horizontal="right" vertical="center"/>
      <protection locked="0"/>
    </xf>
    <xf numFmtId="0" fontId="21" fillId="0" borderId="12" xfId="0" applyFont="1" applyBorder="1">
      <alignment vertical="center"/>
    </xf>
    <xf numFmtId="0" fontId="12" fillId="0" borderId="0" xfId="0" applyFont="1" applyAlignment="1">
      <alignment horizontal="center" vertical="center"/>
    </xf>
    <xf numFmtId="0" fontId="12" fillId="0" borderId="12" xfId="2" applyFont="1" applyBorder="1" applyAlignment="1" applyProtection="1">
      <alignment horizontal="center" vertical="center"/>
      <protection locked="0"/>
    </xf>
    <xf numFmtId="0" fontId="12" fillId="0" borderId="0" xfId="2" applyFont="1" applyAlignment="1" applyProtection="1">
      <alignment horizontal="center" vertical="center"/>
      <protection locked="0"/>
    </xf>
    <xf numFmtId="0" fontId="15" fillId="0" borderId="0" xfId="2" applyFont="1" applyAlignment="1" applyProtection="1">
      <alignment horizontal="center" vertical="center"/>
      <protection locked="0"/>
    </xf>
    <xf numFmtId="0" fontId="12" fillId="0" borderId="0" xfId="2" applyFont="1" applyAlignment="1" applyProtection="1">
      <alignment vertical="center" wrapText="1"/>
      <protection locked="0"/>
    </xf>
    <xf numFmtId="0" fontId="12" fillId="0" borderId="0" xfId="0" applyFont="1" applyAlignment="1">
      <alignment vertical="center" wrapText="1"/>
    </xf>
    <xf numFmtId="0" fontId="12" fillId="0" borderId="14" xfId="0" applyFont="1" applyBorder="1" applyAlignment="1">
      <alignment vertical="center" shrinkToFit="1"/>
    </xf>
    <xf numFmtId="0" fontId="12" fillId="0" borderId="10" xfId="0" applyFont="1" applyBorder="1" applyAlignment="1">
      <alignment vertical="center" shrinkToFit="1"/>
    </xf>
    <xf numFmtId="0" fontId="12" fillId="0" borderId="56" xfId="0" applyFont="1" applyBorder="1" applyAlignment="1">
      <alignment vertical="center" shrinkToFit="1"/>
    </xf>
    <xf numFmtId="0" fontId="12" fillId="0" borderId="62" xfId="0" applyFont="1" applyBorder="1">
      <alignment vertical="center"/>
    </xf>
    <xf numFmtId="0" fontId="12" fillId="0" borderId="41" xfId="0" applyFont="1" applyBorder="1" applyAlignment="1">
      <alignment horizontal="left" vertical="center"/>
    </xf>
    <xf numFmtId="0" fontId="12" fillId="0" borderId="11" xfId="0" applyFont="1" applyBorder="1" applyAlignment="1">
      <alignment vertical="center" shrinkToFit="1"/>
    </xf>
    <xf numFmtId="0" fontId="12" fillId="0" borderId="44" xfId="2" applyFont="1" applyBorder="1" applyAlignment="1" applyProtection="1">
      <alignment vertical="center" wrapText="1"/>
      <protection locked="0"/>
    </xf>
    <xf numFmtId="0" fontId="12" fillId="0" borderId="12" xfId="2" applyFont="1" applyBorder="1" applyAlignment="1" applyProtection="1">
      <alignment vertical="center" wrapText="1"/>
      <protection locked="0"/>
    </xf>
    <xf numFmtId="0" fontId="12" fillId="0" borderId="61" xfId="2" applyFont="1" applyBorder="1" applyAlignment="1" applyProtection="1">
      <alignment vertical="center" wrapText="1"/>
      <protection locked="0"/>
    </xf>
    <xf numFmtId="0" fontId="12" fillId="0" borderId="58" xfId="2" applyFont="1" applyBorder="1" applyAlignment="1" applyProtection="1">
      <alignment vertical="center" wrapText="1"/>
      <protection locked="0"/>
    </xf>
    <xf numFmtId="0" fontId="12" fillId="0" borderId="59" xfId="2" applyFont="1" applyBorder="1" applyAlignment="1" applyProtection="1">
      <alignment vertical="center" wrapText="1"/>
      <protection locked="0"/>
    </xf>
    <xf numFmtId="0" fontId="12" fillId="0" borderId="60" xfId="0" applyFont="1" applyBorder="1" applyAlignment="1">
      <alignment horizontal="right" vertical="center"/>
    </xf>
    <xf numFmtId="0" fontId="12" fillId="0" borderId="58" xfId="2" applyFont="1" applyBorder="1" applyProtection="1">
      <alignment vertical="center"/>
      <protection locked="0"/>
    </xf>
    <xf numFmtId="0" fontId="22" fillId="0" borderId="0" xfId="0" applyFont="1">
      <alignment vertical="center"/>
    </xf>
    <xf numFmtId="0" fontId="12" fillId="0" borderId="50" xfId="2" applyFont="1" applyBorder="1" applyAlignment="1" applyProtection="1">
      <alignment horizontal="center" vertical="center"/>
      <protection locked="0"/>
    </xf>
    <xf numFmtId="0" fontId="12" fillId="0" borderId="48" xfId="2" applyFont="1" applyBorder="1" applyAlignment="1" applyProtection="1">
      <alignment vertical="center" wrapText="1"/>
      <protection locked="0"/>
    </xf>
    <xf numFmtId="0" fontId="12" fillId="0" borderId="42" xfId="2" applyFont="1" applyBorder="1" applyProtection="1">
      <alignment vertical="center"/>
      <protection locked="0"/>
    </xf>
    <xf numFmtId="0" fontId="12" fillId="0" borderId="53" xfId="2" applyFont="1" applyBorder="1" applyProtection="1">
      <alignment vertical="center"/>
      <protection locked="0"/>
    </xf>
    <xf numFmtId="0" fontId="15" fillId="0" borderId="60" xfId="2" applyFont="1" applyBorder="1" applyAlignment="1" applyProtection="1">
      <alignment horizontal="center" vertical="center"/>
      <protection locked="0"/>
    </xf>
    <xf numFmtId="0" fontId="12" fillId="0" borderId="42" xfId="2" applyFont="1" applyBorder="1" applyAlignment="1" applyProtection="1">
      <alignment vertical="center" wrapText="1"/>
      <protection locked="0"/>
    </xf>
    <xf numFmtId="0" fontId="12" fillId="0" borderId="13" xfId="0" applyFont="1" applyBorder="1" applyAlignment="1">
      <alignment vertical="center" shrinkToFit="1"/>
    </xf>
    <xf numFmtId="0" fontId="12" fillId="0" borderId="0" xfId="0" applyFont="1" applyAlignment="1"/>
    <xf numFmtId="56" fontId="12" fillId="0" borderId="39" xfId="0" applyNumberFormat="1" applyFont="1" applyBorder="1">
      <alignment vertical="center"/>
    </xf>
    <xf numFmtId="0" fontId="12" fillId="0" borderId="48" xfId="0" applyFont="1" applyBorder="1" applyAlignment="1">
      <alignment vertical="center" wrapText="1"/>
    </xf>
    <xf numFmtId="0" fontId="12" fillId="0" borderId="32" xfId="0" applyFont="1" applyBorder="1" applyAlignment="1">
      <alignment horizontal="left" vertical="center" wrapText="1"/>
    </xf>
    <xf numFmtId="0" fontId="12" fillId="0" borderId="31" xfId="0" applyFont="1" applyBorder="1" applyAlignment="1">
      <alignment horizontal="right" vertical="center"/>
    </xf>
    <xf numFmtId="0" fontId="12" fillId="0" borderId="74" xfId="0" applyFont="1" applyBorder="1">
      <alignment vertical="center"/>
    </xf>
    <xf numFmtId="0" fontId="12" fillId="0" borderId="61" xfId="0" applyFont="1" applyBorder="1">
      <alignment vertical="center"/>
    </xf>
    <xf numFmtId="0" fontId="12" fillId="0" borderId="75" xfId="0" applyFont="1" applyBorder="1">
      <alignment vertical="center"/>
    </xf>
    <xf numFmtId="0" fontId="12" fillId="0" borderId="71" xfId="0" applyFont="1" applyBorder="1" applyAlignment="1">
      <alignment vertical="center" wrapText="1"/>
    </xf>
    <xf numFmtId="0" fontId="12" fillId="0" borderId="76" xfId="0" applyFont="1" applyBorder="1">
      <alignment vertical="center"/>
    </xf>
    <xf numFmtId="3" fontId="12" fillId="0" borderId="62" xfId="0" applyNumberFormat="1" applyFont="1" applyBorder="1">
      <alignment vertical="center"/>
    </xf>
    <xf numFmtId="0" fontId="12" fillId="0" borderId="30" xfId="0" applyFont="1" applyBorder="1" applyAlignment="1">
      <alignment horizontal="right" vertical="center"/>
    </xf>
    <xf numFmtId="56" fontId="12" fillId="0" borderId="31" xfId="0" applyNumberFormat="1" applyFont="1" applyBorder="1" applyAlignment="1">
      <alignment horizontal="left" vertical="center"/>
    </xf>
    <xf numFmtId="0" fontId="12" fillId="0" borderId="26" xfId="2" applyFont="1" applyBorder="1" applyAlignment="1" applyProtection="1">
      <alignment vertical="center" wrapText="1"/>
      <protection locked="0"/>
    </xf>
    <xf numFmtId="56" fontId="12" fillId="0" borderId="30" xfId="0" applyNumberFormat="1" applyFont="1" applyBorder="1" applyAlignment="1">
      <alignment horizontal="left" vertical="center"/>
    </xf>
    <xf numFmtId="0" fontId="12" fillId="0" borderId="73" xfId="2" applyFont="1" applyBorder="1" applyAlignment="1" applyProtection="1">
      <alignment vertical="center" wrapText="1"/>
      <protection locked="0"/>
    </xf>
    <xf numFmtId="0" fontId="12" fillId="0" borderId="78" xfId="0" applyFont="1" applyBorder="1">
      <alignment vertical="center"/>
    </xf>
    <xf numFmtId="0" fontId="12" fillId="0" borderId="3" xfId="0" applyFont="1" applyBorder="1">
      <alignment vertical="center"/>
    </xf>
    <xf numFmtId="0" fontId="12" fillId="0" borderId="7" xfId="0" applyFont="1" applyBorder="1" applyAlignment="1">
      <alignment vertical="center" wrapText="1"/>
    </xf>
    <xf numFmtId="0" fontId="12" fillId="0" borderId="46" xfId="2" applyFont="1" applyBorder="1" applyAlignment="1" applyProtection="1">
      <alignment vertical="center" wrapText="1"/>
      <protection locked="0"/>
    </xf>
    <xf numFmtId="0" fontId="12" fillId="0" borderId="32" xfId="2" applyFont="1" applyBorder="1" applyAlignment="1" applyProtection="1">
      <alignment vertical="center" wrapText="1"/>
      <protection locked="0"/>
    </xf>
    <xf numFmtId="0" fontId="12" fillId="0" borderId="26" xfId="2" applyFont="1" applyBorder="1" applyProtection="1">
      <alignment vertical="center"/>
      <protection locked="0"/>
    </xf>
    <xf numFmtId="0" fontId="12" fillId="0" borderId="44" xfId="0" applyFont="1" applyBorder="1">
      <alignment vertical="center"/>
    </xf>
    <xf numFmtId="0" fontId="12" fillId="0" borderId="42" xfId="0" applyFont="1" applyBorder="1" applyAlignment="1">
      <alignment vertical="center" wrapText="1"/>
    </xf>
    <xf numFmtId="0" fontId="12" fillId="0" borderId="64" xfId="2" applyFont="1" applyBorder="1" applyProtection="1">
      <alignment vertical="center"/>
      <protection locked="0"/>
    </xf>
    <xf numFmtId="0" fontId="12" fillId="0" borderId="59" xfId="0" applyFont="1" applyBorder="1">
      <alignment vertical="center"/>
    </xf>
    <xf numFmtId="0" fontId="12" fillId="0" borderId="61" xfId="0" applyFont="1" applyBorder="1" applyAlignment="1">
      <alignment vertical="center" wrapText="1"/>
    </xf>
    <xf numFmtId="0" fontId="12" fillId="0" borderId="47" xfId="2" applyFont="1" applyBorder="1" applyAlignment="1" applyProtection="1">
      <alignment vertical="center" wrapText="1"/>
      <protection locked="0"/>
    </xf>
    <xf numFmtId="0" fontId="12" fillId="0" borderId="47" xfId="2" applyFont="1" applyBorder="1" applyProtection="1">
      <alignment vertical="center"/>
      <protection locked="0"/>
    </xf>
    <xf numFmtId="0" fontId="12" fillId="0" borderId="73" xfId="0" applyFont="1" applyBorder="1">
      <alignment vertical="center"/>
    </xf>
    <xf numFmtId="0" fontId="12" fillId="0" borderId="54" xfId="2" applyFont="1" applyBorder="1" applyProtection="1">
      <alignment vertical="center"/>
      <protection locked="0"/>
    </xf>
    <xf numFmtId="0" fontId="12" fillId="0" borderId="45" xfId="0" applyFont="1" applyBorder="1" applyAlignment="1">
      <alignment horizontal="right" vertical="center"/>
    </xf>
    <xf numFmtId="0" fontId="12" fillId="0" borderId="59" xfId="2" applyFont="1" applyBorder="1" applyAlignment="1" applyProtection="1">
      <alignment horizontal="left" vertical="center"/>
      <protection locked="0"/>
    </xf>
    <xf numFmtId="0" fontId="12" fillId="0" borderId="8" xfId="2" applyFont="1" applyBorder="1" applyAlignment="1" applyProtection="1">
      <alignment horizontal="right" vertical="center"/>
      <protection locked="0"/>
    </xf>
    <xf numFmtId="0" fontId="15" fillId="0" borderId="9" xfId="2" applyFont="1" applyBorder="1" applyAlignment="1" applyProtection="1">
      <alignment horizontal="right" vertical="center"/>
      <protection locked="0"/>
    </xf>
    <xf numFmtId="0" fontId="12" fillId="0" borderId="57" xfId="0" applyFont="1" applyBorder="1" applyAlignment="1">
      <alignment horizontal="right" vertical="center"/>
    </xf>
    <xf numFmtId="0" fontId="12" fillId="0" borderId="6" xfId="0" applyFont="1" applyBorder="1" applyAlignment="1">
      <alignment horizontal="right" vertical="center"/>
    </xf>
    <xf numFmtId="0" fontId="12" fillId="0" borderId="47" xfId="0" applyFont="1" applyBorder="1" applyAlignment="1">
      <alignment vertical="center" wrapText="1"/>
    </xf>
    <xf numFmtId="0" fontId="15" fillId="0" borderId="10" xfId="0" applyFont="1" applyBorder="1" applyAlignment="1">
      <alignment vertical="center" wrapText="1"/>
    </xf>
    <xf numFmtId="0" fontId="12" fillId="0" borderId="67" xfId="2" applyFont="1" applyBorder="1" applyProtection="1">
      <alignment vertical="center"/>
      <protection locked="0"/>
    </xf>
    <xf numFmtId="0" fontId="12" fillId="0" borderId="65" xfId="2" applyFont="1" applyBorder="1" applyAlignment="1" applyProtection="1">
      <alignment horizontal="left" vertical="center"/>
      <protection locked="0"/>
    </xf>
    <xf numFmtId="0" fontId="12" fillId="0" borderId="49" xfId="0" applyFont="1" applyBorder="1" applyAlignment="1">
      <alignment horizontal="center" vertical="center"/>
    </xf>
    <xf numFmtId="0" fontId="12" fillId="0" borderId="49" xfId="2" applyFont="1" applyBorder="1" applyAlignment="1" applyProtection="1">
      <alignment horizontal="center" vertical="center"/>
      <protection locked="0"/>
    </xf>
    <xf numFmtId="0" fontId="12" fillId="0" borderId="43" xfId="2" applyFont="1" applyBorder="1" applyAlignment="1" applyProtection="1">
      <alignment horizontal="center" vertical="center"/>
      <protection locked="0"/>
    </xf>
    <xf numFmtId="0" fontId="15" fillId="0" borderId="43" xfId="2" applyFont="1" applyBorder="1" applyAlignment="1" applyProtection="1">
      <alignment horizontal="center" vertical="center"/>
      <protection locked="0"/>
    </xf>
    <xf numFmtId="0" fontId="12" fillId="0" borderId="79" xfId="2" applyFont="1" applyBorder="1" applyAlignment="1" applyProtection="1">
      <alignment horizontal="center" vertical="center"/>
      <protection locked="0"/>
    </xf>
    <xf numFmtId="0" fontId="12" fillId="0" borderId="48" xfId="2" applyFont="1" applyBorder="1" applyAlignment="1" applyProtection="1">
      <alignment horizontal="center" vertical="center"/>
      <protection locked="0"/>
    </xf>
    <xf numFmtId="0" fontId="12" fillId="0" borderId="42" xfId="2" applyFont="1" applyBorder="1" applyAlignment="1" applyProtection="1">
      <alignment horizontal="center" vertical="center"/>
      <protection locked="0"/>
    </xf>
    <xf numFmtId="0" fontId="12" fillId="0" borderId="58" xfId="0" applyFont="1" applyBorder="1">
      <alignment vertical="center"/>
    </xf>
    <xf numFmtId="0" fontId="12" fillId="0" borderId="18" xfId="0" applyFont="1" applyBorder="1" applyAlignment="1">
      <alignment horizontal="right" vertical="center"/>
    </xf>
    <xf numFmtId="0" fontId="12" fillId="0" borderId="36" xfId="0" applyFont="1" applyBorder="1" applyAlignment="1">
      <alignment horizontal="right" vertical="center"/>
    </xf>
    <xf numFmtId="0" fontId="12" fillId="0" borderId="5" xfId="0" applyFont="1" applyBorder="1" applyAlignment="1">
      <alignment horizontal="right" vertical="center"/>
    </xf>
    <xf numFmtId="3" fontId="12" fillId="0" borderId="42" xfId="0" applyNumberFormat="1" applyFont="1" applyBorder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2" fillId="0" borderId="1" xfId="2" applyFont="1" applyBorder="1" applyAlignment="1" applyProtection="1">
      <alignment horizontal="center" vertical="center"/>
      <protection locked="0"/>
    </xf>
    <xf numFmtId="0" fontId="12" fillId="0" borderId="3" xfId="2" applyFont="1" applyBorder="1" applyAlignment="1" applyProtection="1">
      <alignment horizontal="right" vertical="center"/>
      <protection locked="0"/>
    </xf>
    <xf numFmtId="0" fontId="12" fillId="0" borderId="65" xfId="0" applyFont="1" applyBorder="1" applyAlignment="1" applyProtection="1">
      <alignment vertical="center" wrapText="1"/>
      <protection locked="0"/>
    </xf>
    <xf numFmtId="0" fontId="21" fillId="0" borderId="12" xfId="0" applyFont="1" applyBorder="1" applyAlignment="1">
      <alignment horizontal="right" vertical="center"/>
    </xf>
    <xf numFmtId="0" fontId="12" fillId="0" borderId="12" xfId="2" applyFont="1" applyBorder="1" applyAlignment="1" applyProtection="1">
      <alignment horizontal="right" vertical="center"/>
      <protection locked="0"/>
    </xf>
    <xf numFmtId="0" fontId="12" fillId="0" borderId="37" xfId="2" applyFont="1" applyBorder="1" applyProtection="1">
      <alignment vertical="center"/>
      <protection locked="0"/>
    </xf>
    <xf numFmtId="0" fontId="12" fillId="0" borderId="46" xfId="0" applyFont="1" applyBorder="1" applyProtection="1">
      <alignment vertical="center"/>
      <protection locked="0"/>
    </xf>
    <xf numFmtId="0" fontId="12" fillId="0" borderId="43" xfId="0" applyFont="1" applyBorder="1" applyAlignment="1">
      <alignment vertical="center" wrapText="1"/>
    </xf>
    <xf numFmtId="3" fontId="12" fillId="0" borderId="12" xfId="0" applyNumberFormat="1" applyFont="1" applyBorder="1">
      <alignment vertical="center"/>
    </xf>
    <xf numFmtId="0" fontId="12" fillId="0" borderId="17" xfId="0" applyFont="1" applyBorder="1" applyAlignment="1">
      <alignment horizontal="right" vertical="center"/>
    </xf>
    <xf numFmtId="0" fontId="12" fillId="0" borderId="8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32" xfId="2" applyFont="1" applyBorder="1" applyProtection="1">
      <alignment vertical="center"/>
      <protection locked="0"/>
    </xf>
    <xf numFmtId="0" fontId="12" fillId="0" borderId="36" xfId="0" applyFont="1" applyBorder="1" applyAlignment="1">
      <alignment vertical="center" shrinkToFit="1"/>
    </xf>
    <xf numFmtId="0" fontId="12" fillId="0" borderId="29" xfId="2" applyFont="1" applyBorder="1" applyProtection="1">
      <alignment vertical="center"/>
      <protection locked="0"/>
    </xf>
    <xf numFmtId="0" fontId="12" fillId="0" borderId="65" xfId="2" applyFont="1" applyBorder="1" applyAlignment="1" applyProtection="1">
      <alignment vertical="center" wrapText="1"/>
      <protection locked="0"/>
    </xf>
    <xf numFmtId="0" fontId="12" fillId="0" borderId="48" xfId="0" applyFont="1" applyBorder="1" applyAlignment="1" applyProtection="1">
      <alignment vertical="center" wrapText="1"/>
      <protection locked="0"/>
    </xf>
    <xf numFmtId="0" fontId="21" fillId="0" borderId="13" xfId="2" applyFont="1" applyBorder="1" applyProtection="1">
      <alignment vertical="center"/>
      <protection locked="0"/>
    </xf>
    <xf numFmtId="0" fontId="12" fillId="0" borderId="2" xfId="0" applyFont="1" applyBorder="1">
      <alignment vertical="center"/>
    </xf>
    <xf numFmtId="0" fontId="12" fillId="2" borderId="0" xfId="0" applyFont="1" applyFill="1">
      <alignment vertical="center"/>
    </xf>
    <xf numFmtId="0" fontId="12" fillId="2" borderId="54" xfId="0" applyFont="1" applyFill="1" applyBorder="1">
      <alignment vertical="center"/>
    </xf>
    <xf numFmtId="0" fontId="12" fillId="2" borderId="53" xfId="0" applyFont="1" applyFill="1" applyBorder="1">
      <alignment vertical="center"/>
    </xf>
    <xf numFmtId="0" fontId="12" fillId="2" borderId="39" xfId="0" applyFont="1" applyFill="1" applyBorder="1" applyAlignment="1">
      <alignment horizontal="right" vertical="center"/>
    </xf>
    <xf numFmtId="0" fontId="12" fillId="2" borderId="36" xfId="0" applyFont="1" applyFill="1" applyBorder="1">
      <alignment vertical="center"/>
    </xf>
    <xf numFmtId="3" fontId="12" fillId="0" borderId="0" xfId="0" applyNumberFormat="1" applyFont="1" applyAlignment="1">
      <alignment horizontal="right" vertical="center"/>
    </xf>
    <xf numFmtId="0" fontId="12" fillId="0" borderId="11" xfId="0" applyFont="1" applyBorder="1" applyAlignment="1">
      <alignment vertical="center" wrapText="1" shrinkToFit="1"/>
    </xf>
    <xf numFmtId="0" fontId="12" fillId="0" borderId="7" xfId="2" applyFont="1" applyBorder="1" applyAlignment="1" applyProtection="1">
      <alignment vertical="center" wrapText="1"/>
      <protection locked="0"/>
    </xf>
    <xf numFmtId="0" fontId="12" fillId="0" borderId="0" xfId="0" applyFont="1" applyAlignment="1">
      <alignment vertical="center" shrinkToFit="1"/>
    </xf>
    <xf numFmtId="0" fontId="12" fillId="0" borderId="25" xfId="0" applyFont="1" applyBorder="1" applyAlignment="1">
      <alignment horizontal="right" vertical="center"/>
    </xf>
    <xf numFmtId="0" fontId="23" fillId="0" borderId="0" xfId="3" applyFont="1"/>
    <xf numFmtId="0" fontId="6" fillId="0" borderId="0" xfId="3" applyFont="1"/>
    <xf numFmtId="0" fontId="10" fillId="0" borderId="0" xfId="3" applyFont="1"/>
    <xf numFmtId="0" fontId="6" fillId="0" borderId="73" xfId="3" applyFont="1" applyBorder="1"/>
    <xf numFmtId="0" fontId="6" fillId="0" borderId="1" xfId="3" applyFont="1" applyBorder="1" applyAlignment="1">
      <alignment vertical="center"/>
    </xf>
    <xf numFmtId="0" fontId="6" fillId="0" borderId="1" xfId="3" applyFont="1" applyBorder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6" fillId="0" borderId="5" xfId="3" applyFont="1" applyBorder="1" applyAlignment="1">
      <alignment horizontal="center" vertical="center"/>
    </xf>
    <xf numFmtId="0" fontId="6" fillId="0" borderId="2" xfId="3" applyFont="1" applyBorder="1" applyAlignment="1">
      <alignment horizontal="center" vertical="center"/>
    </xf>
    <xf numFmtId="0" fontId="6" fillId="0" borderId="4" xfId="3" applyFont="1" applyBorder="1" applyAlignment="1">
      <alignment horizontal="center" vertical="center"/>
    </xf>
    <xf numFmtId="0" fontId="6" fillId="0" borderId="35" xfId="3" applyFont="1" applyBorder="1"/>
    <xf numFmtId="38" fontId="6" fillId="0" borderId="80" xfId="4" applyFont="1" applyFill="1" applyBorder="1" applyAlignment="1">
      <alignment shrinkToFit="1"/>
    </xf>
    <xf numFmtId="38" fontId="6" fillId="0" borderId="5" xfId="4" applyFont="1" applyFill="1" applyBorder="1" applyAlignment="1">
      <alignment shrinkToFit="1"/>
    </xf>
    <xf numFmtId="38" fontId="6" fillId="0" borderId="2" xfId="4" applyFont="1" applyFill="1" applyBorder="1" applyAlignment="1">
      <alignment shrinkToFit="1"/>
    </xf>
    <xf numFmtId="38" fontId="6" fillId="0" borderId="4" xfId="4" applyFont="1" applyFill="1" applyBorder="1" applyAlignment="1">
      <alignment shrinkToFit="1"/>
    </xf>
    <xf numFmtId="38" fontId="6" fillId="0" borderId="0" xfId="4" applyFont="1" applyFill="1" applyBorder="1" applyAlignment="1">
      <alignment shrinkToFit="1"/>
    </xf>
    <xf numFmtId="0" fontId="6" fillId="0" borderId="1" xfId="3" applyFont="1" applyBorder="1" applyAlignment="1">
      <alignment wrapText="1"/>
    </xf>
    <xf numFmtId="38" fontId="6" fillId="0" borderId="49" xfId="4" applyFont="1" applyFill="1" applyBorder="1"/>
    <xf numFmtId="38" fontId="6" fillId="0" borderId="42" xfId="4" applyFont="1" applyFill="1" applyBorder="1"/>
    <xf numFmtId="38" fontId="6" fillId="0" borderId="1" xfId="4" applyFont="1" applyFill="1" applyBorder="1" applyAlignment="1">
      <alignment shrinkToFit="1"/>
    </xf>
    <xf numFmtId="0" fontId="6" fillId="0" borderId="49" xfId="3" applyFont="1" applyBorder="1"/>
    <xf numFmtId="38" fontId="6" fillId="0" borderId="48" xfId="4" applyFont="1" applyFill="1" applyBorder="1" applyAlignment="1">
      <alignment shrinkToFit="1"/>
    </xf>
    <xf numFmtId="38" fontId="6" fillId="0" borderId="42" xfId="4" applyFont="1" applyFill="1" applyBorder="1" applyAlignment="1">
      <alignment shrinkToFit="1"/>
    </xf>
    <xf numFmtId="38" fontId="6" fillId="0" borderId="48" xfId="5" applyFont="1" applyFill="1" applyBorder="1" applyAlignment="1">
      <alignment shrinkToFit="1"/>
    </xf>
    <xf numFmtId="38" fontId="6" fillId="0" borderId="33" xfId="5" applyFont="1" applyFill="1" applyBorder="1" applyAlignment="1">
      <alignment shrinkToFit="1"/>
    </xf>
    <xf numFmtId="38" fontId="6" fillId="0" borderId="49" xfId="4" applyFont="1" applyFill="1" applyBorder="1" applyAlignment="1">
      <alignment shrinkToFit="1"/>
    </xf>
    <xf numFmtId="0" fontId="6" fillId="0" borderId="64" xfId="3" applyFont="1" applyBorder="1"/>
    <xf numFmtId="38" fontId="6" fillId="0" borderId="47" xfId="4" applyFont="1" applyFill="1" applyBorder="1"/>
    <xf numFmtId="38" fontId="6" fillId="0" borderId="13" xfId="4" applyFont="1" applyFill="1" applyBorder="1"/>
    <xf numFmtId="38" fontId="6" fillId="0" borderId="10" xfId="4" applyFont="1" applyFill="1" applyBorder="1" applyAlignment="1">
      <alignment shrinkToFit="1"/>
    </xf>
    <xf numFmtId="38" fontId="6" fillId="0" borderId="9" xfId="4" applyFont="1" applyFill="1" applyBorder="1" applyAlignment="1">
      <alignment shrinkToFit="1"/>
    </xf>
    <xf numFmtId="38" fontId="6" fillId="0" borderId="10" xfId="5" applyFont="1" applyFill="1" applyBorder="1" applyAlignment="1">
      <alignment shrinkToFit="1"/>
    </xf>
    <xf numFmtId="38" fontId="6" fillId="0" borderId="55" xfId="5" applyFont="1" applyFill="1" applyBorder="1" applyAlignment="1">
      <alignment shrinkToFit="1"/>
    </xf>
    <xf numFmtId="38" fontId="6" fillId="0" borderId="64" xfId="4" applyFont="1" applyFill="1" applyBorder="1" applyAlignment="1">
      <alignment shrinkToFit="1"/>
    </xf>
    <xf numFmtId="0" fontId="6" fillId="0" borderId="47" xfId="3" applyFont="1" applyBorder="1" applyAlignment="1">
      <alignment shrinkToFit="1"/>
    </xf>
    <xf numFmtId="38" fontId="6" fillId="0" borderId="16" xfId="4" applyFont="1" applyFill="1" applyBorder="1" applyAlignment="1">
      <alignment shrinkToFit="1"/>
    </xf>
    <xf numFmtId="38" fontId="6" fillId="0" borderId="18" xfId="4" applyFont="1" applyFill="1" applyBorder="1" applyAlignment="1">
      <alignment shrinkToFit="1"/>
    </xf>
    <xf numFmtId="38" fontId="6" fillId="3" borderId="16" xfId="4" applyFont="1" applyFill="1" applyBorder="1" applyAlignment="1">
      <alignment shrinkToFit="1"/>
    </xf>
    <xf numFmtId="38" fontId="6" fillId="3" borderId="18" xfId="4" applyFont="1" applyFill="1" applyBorder="1" applyAlignment="1">
      <alignment shrinkToFit="1"/>
    </xf>
    <xf numFmtId="38" fontId="6" fillId="0" borderId="74" xfId="4" applyFont="1" applyFill="1" applyBorder="1" applyAlignment="1">
      <alignment shrinkToFit="1"/>
    </xf>
    <xf numFmtId="0" fontId="6" fillId="0" borderId="47" xfId="3" applyFont="1" applyBorder="1"/>
    <xf numFmtId="38" fontId="6" fillId="0" borderId="14" xfId="4" applyFont="1" applyFill="1" applyBorder="1" applyAlignment="1">
      <alignment shrinkToFit="1"/>
    </xf>
    <xf numFmtId="38" fontId="6" fillId="0" borderId="13" xfId="4" applyFont="1" applyFill="1" applyBorder="1" applyAlignment="1">
      <alignment shrinkToFit="1"/>
    </xf>
    <xf numFmtId="38" fontId="6" fillId="0" borderId="14" xfId="5" applyFont="1" applyFill="1" applyBorder="1" applyAlignment="1">
      <alignment shrinkToFit="1"/>
    </xf>
    <xf numFmtId="38" fontId="6" fillId="0" borderId="31" xfId="5" applyFont="1" applyFill="1" applyBorder="1" applyAlignment="1">
      <alignment shrinkToFit="1"/>
    </xf>
    <xf numFmtId="38" fontId="6" fillId="3" borderId="14" xfId="4" applyFont="1" applyFill="1" applyBorder="1" applyAlignment="1">
      <alignment shrinkToFit="1"/>
    </xf>
    <xf numFmtId="38" fontId="6" fillId="3" borderId="13" xfId="4" applyFont="1" applyFill="1" applyBorder="1" applyAlignment="1">
      <alignment shrinkToFit="1"/>
    </xf>
    <xf numFmtId="38" fontId="6" fillId="4" borderId="14" xfId="4" applyFont="1" applyFill="1" applyBorder="1" applyAlignment="1">
      <alignment shrinkToFit="1"/>
    </xf>
    <xf numFmtId="38" fontId="6" fillId="4" borderId="13" xfId="4" applyFont="1" applyFill="1" applyBorder="1" applyAlignment="1">
      <alignment shrinkToFit="1"/>
    </xf>
    <xf numFmtId="38" fontId="6" fillId="0" borderId="47" xfId="4" applyFont="1" applyFill="1" applyBorder="1" applyAlignment="1">
      <alignment shrinkToFit="1"/>
    </xf>
    <xf numFmtId="0" fontId="6" fillId="0" borderId="65" xfId="3" applyFont="1" applyBorder="1"/>
    <xf numFmtId="38" fontId="6" fillId="0" borderId="71" xfId="4" applyFont="1" applyFill="1" applyBorder="1" applyAlignment="1">
      <alignment shrinkToFit="1"/>
    </xf>
    <xf numFmtId="38" fontId="6" fillId="0" borderId="62" xfId="4" applyFont="1" applyFill="1" applyBorder="1" applyAlignment="1">
      <alignment shrinkToFit="1"/>
    </xf>
    <xf numFmtId="38" fontId="6" fillId="0" borderId="71" xfId="5" applyFont="1" applyFill="1" applyBorder="1" applyAlignment="1">
      <alignment shrinkToFit="1"/>
    </xf>
    <xf numFmtId="38" fontId="6" fillId="0" borderId="76" xfId="5" applyFont="1" applyFill="1" applyBorder="1" applyAlignment="1">
      <alignment shrinkToFit="1"/>
    </xf>
    <xf numFmtId="38" fontId="6" fillId="0" borderId="65" xfId="4" applyFont="1" applyFill="1" applyBorder="1" applyAlignment="1">
      <alignment shrinkToFit="1"/>
    </xf>
    <xf numFmtId="38" fontId="6" fillId="3" borderId="71" xfId="4" applyFont="1" applyFill="1" applyBorder="1" applyAlignment="1">
      <alignment shrinkToFit="1"/>
    </xf>
    <xf numFmtId="38" fontId="6" fillId="3" borderId="78" xfId="4" applyFont="1" applyFill="1" applyBorder="1" applyAlignment="1">
      <alignment shrinkToFit="1"/>
    </xf>
    <xf numFmtId="38" fontId="6" fillId="0" borderId="46" xfId="4" applyFont="1" applyFill="1" applyBorder="1"/>
    <xf numFmtId="38" fontId="6" fillId="0" borderId="28" xfId="4" applyFont="1" applyFill="1" applyBorder="1"/>
    <xf numFmtId="38" fontId="6" fillId="0" borderId="14" xfId="4" applyFont="1" applyFill="1" applyBorder="1"/>
    <xf numFmtId="38" fontId="6" fillId="0" borderId="29" xfId="4" applyFont="1" applyFill="1" applyBorder="1"/>
    <xf numFmtId="38" fontId="6" fillId="0" borderId="0" xfId="4" applyFont="1" applyFill="1" applyBorder="1"/>
    <xf numFmtId="0" fontId="6" fillId="0" borderId="1" xfId="3" applyFont="1" applyBorder="1"/>
    <xf numFmtId="38" fontId="6" fillId="0" borderId="1" xfId="4" applyFont="1" applyFill="1" applyBorder="1"/>
    <xf numFmtId="38" fontId="6" fillId="0" borderId="5" xfId="4" applyFont="1" applyFill="1" applyBorder="1"/>
    <xf numFmtId="38" fontId="6" fillId="0" borderId="2" xfId="4" applyFont="1" applyFill="1" applyBorder="1"/>
    <xf numFmtId="38" fontId="6" fillId="0" borderId="2" xfId="5" applyFont="1" applyFill="1" applyBorder="1"/>
    <xf numFmtId="38" fontId="6" fillId="0" borderId="5" xfId="5" applyFont="1" applyFill="1" applyBorder="1"/>
    <xf numFmtId="38" fontId="6" fillId="0" borderId="53" xfId="4" applyFont="1" applyFill="1" applyBorder="1"/>
    <xf numFmtId="38" fontId="6" fillId="0" borderId="36" xfId="4" applyFont="1" applyFill="1" applyBorder="1"/>
    <xf numFmtId="38" fontId="6" fillId="0" borderId="49" xfId="5" applyFont="1" applyFill="1" applyBorder="1"/>
    <xf numFmtId="38" fontId="6" fillId="0" borderId="42" xfId="5" applyFont="1" applyFill="1" applyBorder="1"/>
    <xf numFmtId="38" fontId="6" fillId="3" borderId="14" xfId="4" applyFont="1" applyFill="1" applyBorder="1"/>
    <xf numFmtId="38" fontId="6" fillId="3" borderId="13" xfId="4" applyFont="1" applyFill="1" applyBorder="1"/>
    <xf numFmtId="38" fontId="6" fillId="0" borderId="47" xfId="5" applyFont="1" applyFill="1" applyBorder="1"/>
    <xf numFmtId="38" fontId="6" fillId="0" borderId="13" xfId="5" applyFont="1" applyFill="1" applyBorder="1"/>
    <xf numFmtId="38" fontId="6" fillId="3" borderId="47" xfId="4" applyFont="1" applyFill="1" applyBorder="1"/>
    <xf numFmtId="3" fontId="6" fillId="0" borderId="47" xfId="3" applyNumberFormat="1" applyFont="1" applyBorder="1"/>
    <xf numFmtId="3" fontId="6" fillId="0" borderId="13" xfId="3" applyNumberFormat="1" applyFont="1" applyBorder="1"/>
    <xf numFmtId="0" fontId="6" fillId="0" borderId="46" xfId="3" applyFont="1" applyBorder="1"/>
    <xf numFmtId="38" fontId="6" fillId="0" borderId="74" xfId="4" applyFont="1" applyFill="1" applyBorder="1"/>
    <xf numFmtId="38" fontId="6" fillId="0" borderId="46" xfId="5" applyFont="1" applyFill="1" applyBorder="1"/>
    <xf numFmtId="38" fontId="6" fillId="0" borderId="28" xfId="5" applyFont="1" applyFill="1" applyBorder="1"/>
    <xf numFmtId="38" fontId="6" fillId="0" borderId="48" xfId="4" applyFont="1" applyFill="1" applyBorder="1"/>
    <xf numFmtId="38" fontId="6" fillId="0" borderId="48" xfId="5" applyFont="1" applyFill="1" applyBorder="1"/>
    <xf numFmtId="0" fontId="6" fillId="0" borderId="74" xfId="3" applyFont="1" applyBorder="1"/>
    <xf numFmtId="38" fontId="6" fillId="0" borderId="71" xfId="4" applyFont="1" applyFill="1" applyBorder="1"/>
    <xf numFmtId="38" fontId="6" fillId="0" borderId="62" xfId="4" applyFont="1" applyFill="1" applyBorder="1"/>
    <xf numFmtId="38" fontId="6" fillId="0" borderId="18" xfId="4" applyFont="1" applyFill="1" applyBorder="1"/>
    <xf numFmtId="38" fontId="6" fillId="0" borderId="74" xfId="5" applyFont="1" applyFill="1" applyBorder="1"/>
    <xf numFmtId="38" fontId="6" fillId="0" borderId="18" xfId="5" applyFont="1" applyFill="1" applyBorder="1"/>
    <xf numFmtId="38" fontId="6" fillId="0" borderId="1" xfId="5" applyFont="1" applyFill="1" applyBorder="1"/>
    <xf numFmtId="0" fontId="6" fillId="0" borderId="1" xfId="3" applyFont="1" applyBorder="1" applyAlignment="1">
      <alignment horizontal="center" vertical="center"/>
    </xf>
    <xf numFmtId="0" fontId="6" fillId="0" borderId="69" xfId="3" applyFont="1" applyBorder="1" applyAlignment="1">
      <alignment horizontal="center" vertical="center"/>
    </xf>
    <xf numFmtId="0" fontId="6" fillId="0" borderId="80" xfId="3" applyFont="1" applyBorder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6" fillId="0" borderId="15" xfId="0" applyFont="1" applyBorder="1" applyAlignment="1">
      <alignment horizontal="right" vertical="center"/>
    </xf>
    <xf numFmtId="0" fontId="6" fillId="0" borderId="20" xfId="0" applyFont="1" applyBorder="1" applyAlignment="1">
      <alignment horizontal="right" vertical="center"/>
    </xf>
    <xf numFmtId="0" fontId="6" fillId="0" borderId="16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12" fillId="0" borderId="18" xfId="0" applyFont="1" applyBorder="1">
      <alignment vertical="center"/>
    </xf>
    <xf numFmtId="0" fontId="12" fillId="0" borderId="9" xfId="0" applyFont="1" applyBorder="1">
      <alignment vertical="center"/>
    </xf>
    <xf numFmtId="0" fontId="6" fillId="0" borderId="0" xfId="0" applyFont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31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0" borderId="30" xfId="0" applyFont="1" applyBorder="1" applyAlignment="1">
      <alignment horizontal="left" vertical="center"/>
    </xf>
    <xf numFmtId="0" fontId="12" fillId="0" borderId="26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43" xfId="0" applyFont="1" applyBorder="1" applyAlignment="1">
      <alignment horizontal="left" vertical="center"/>
    </xf>
    <xf numFmtId="0" fontId="12" fillId="0" borderId="33" xfId="0" applyFont="1" applyBorder="1" applyAlignment="1">
      <alignment horizontal="left" vertical="center"/>
    </xf>
    <xf numFmtId="0" fontId="12" fillId="0" borderId="32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34" xfId="0" applyFont="1" applyBorder="1" applyAlignment="1">
      <alignment horizontal="left" vertical="center"/>
    </xf>
    <xf numFmtId="0" fontId="12" fillId="0" borderId="4" xfId="2" applyFont="1" applyBorder="1" applyAlignment="1" applyProtection="1">
      <alignment horizontal="center" vertical="center"/>
      <protection locked="0"/>
    </xf>
    <xf numFmtId="0" fontId="12" fillId="0" borderId="34" xfId="2" applyFont="1" applyBorder="1" applyAlignment="1" applyProtection="1">
      <alignment horizontal="center" vertical="center"/>
      <protection locked="0"/>
    </xf>
    <xf numFmtId="0" fontId="12" fillId="0" borderId="55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27" xfId="0" applyFont="1" applyBorder="1" applyAlignment="1">
      <alignment horizontal="left" vertical="center" shrinkToFit="1"/>
    </xf>
    <xf numFmtId="0" fontId="12" fillId="0" borderId="0" xfId="0" applyFont="1" applyAlignment="1">
      <alignment horizontal="center" vertical="top"/>
    </xf>
    <xf numFmtId="0" fontId="12" fillId="0" borderId="0" xfId="0" applyFont="1" applyAlignment="1">
      <alignment horizontal="left" vertical="top" wrapText="1"/>
    </xf>
    <xf numFmtId="0" fontId="12" fillId="0" borderId="38" xfId="0" applyFont="1" applyBorder="1" applyAlignment="1">
      <alignment horizontal="left" vertical="center"/>
    </xf>
    <xf numFmtId="0" fontId="12" fillId="0" borderId="37" xfId="0" applyFont="1" applyBorder="1" applyAlignment="1">
      <alignment horizontal="left" vertical="center"/>
    </xf>
    <xf numFmtId="0" fontId="12" fillId="0" borderId="18" xfId="2" applyFont="1" applyBorder="1" applyAlignment="1" applyProtection="1">
      <alignment horizontal="left" vertical="center"/>
      <protection locked="0"/>
    </xf>
    <xf numFmtId="0" fontId="12" fillId="0" borderId="9" xfId="2" applyFont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 wrapText="1"/>
    </xf>
    <xf numFmtId="0" fontId="12" fillId="0" borderId="15" xfId="0" applyFont="1" applyBorder="1" applyAlignment="1">
      <alignment horizontal="right" vertical="center"/>
    </xf>
    <xf numFmtId="0" fontId="12" fillId="0" borderId="20" xfId="0" applyFont="1" applyBorder="1" applyAlignment="1">
      <alignment horizontal="right" vertical="center"/>
    </xf>
    <xf numFmtId="0" fontId="12" fillId="0" borderId="16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21" xfId="0" applyFont="1" applyBorder="1" applyAlignment="1">
      <alignment horizontal="right" vertical="center"/>
    </xf>
    <xf numFmtId="0" fontId="12" fillId="0" borderId="8" xfId="0" applyFont="1" applyBorder="1" applyAlignment="1">
      <alignment horizontal="right" vertical="center"/>
    </xf>
    <xf numFmtId="0" fontId="12" fillId="0" borderId="18" xfId="2" applyFont="1" applyBorder="1" applyAlignment="1" applyProtection="1">
      <alignment horizontal="left" vertical="center" wrapText="1"/>
      <protection locked="0"/>
    </xf>
    <xf numFmtId="0" fontId="12" fillId="0" borderId="9" xfId="2" applyFont="1" applyBorder="1" applyAlignment="1" applyProtection="1">
      <alignment horizontal="left" vertical="center" wrapText="1"/>
      <protection locked="0"/>
    </xf>
    <xf numFmtId="0" fontId="12" fillId="0" borderId="39" xfId="0" applyFont="1" applyBorder="1" applyAlignment="1">
      <alignment horizontal="left" vertical="center"/>
    </xf>
    <xf numFmtId="0" fontId="14" fillId="0" borderId="39" xfId="0" applyFont="1" applyBorder="1" applyAlignment="1">
      <alignment horizontal="left" vertical="center"/>
    </xf>
    <xf numFmtId="0" fontId="12" fillId="0" borderId="60" xfId="2" applyFont="1" applyBorder="1" applyAlignment="1" applyProtection="1">
      <alignment horizontal="center" vertical="center"/>
      <protection locked="0"/>
    </xf>
    <xf numFmtId="0" fontId="12" fillId="0" borderId="66" xfId="2" applyFont="1" applyBorder="1" applyAlignment="1" applyProtection="1">
      <alignment horizontal="center" vertical="center"/>
      <protection locked="0"/>
    </xf>
    <xf numFmtId="0" fontId="12" fillId="0" borderId="68" xfId="0" applyFont="1" applyBorder="1" applyAlignment="1">
      <alignment horizontal="left" vertical="center" wrapText="1"/>
    </xf>
    <xf numFmtId="0" fontId="12" fillId="0" borderId="41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12" fillId="0" borderId="43" xfId="0" applyFont="1" applyBorder="1">
      <alignment vertical="center"/>
    </xf>
    <xf numFmtId="0" fontId="12" fillId="0" borderId="8" xfId="0" applyFont="1" applyBorder="1">
      <alignment vertical="center"/>
    </xf>
    <xf numFmtId="0" fontId="12" fillId="0" borderId="39" xfId="0" applyFont="1" applyBorder="1">
      <alignment vertical="center"/>
    </xf>
    <xf numFmtId="56" fontId="12" fillId="0" borderId="12" xfId="0" applyNumberFormat="1" applyFont="1" applyBorder="1">
      <alignment vertical="center"/>
    </xf>
    <xf numFmtId="0" fontId="12" fillId="0" borderId="12" xfId="0" applyFont="1" applyBorder="1">
      <alignment vertical="center"/>
    </xf>
    <xf numFmtId="56" fontId="12" fillId="0" borderId="8" xfId="0" applyNumberFormat="1" applyFont="1" applyBorder="1" applyAlignment="1">
      <alignment horizontal="left" vertical="center"/>
    </xf>
    <xf numFmtId="0" fontId="12" fillId="0" borderId="27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left" vertical="center"/>
    </xf>
    <xf numFmtId="0" fontId="12" fillId="0" borderId="33" xfId="0" applyFont="1" applyBorder="1" applyAlignment="1" applyProtection="1">
      <alignment horizontal="left" vertical="center"/>
      <protection locked="0"/>
    </xf>
    <xf numFmtId="0" fontId="12" fillId="0" borderId="32" xfId="0" applyFont="1" applyBorder="1" applyAlignment="1" applyProtection="1">
      <alignment horizontal="left" vertical="center"/>
      <protection locked="0"/>
    </xf>
    <xf numFmtId="0" fontId="12" fillId="0" borderId="30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left" vertical="center" wrapText="1"/>
    </xf>
    <xf numFmtId="0" fontId="12" fillId="0" borderId="21" xfId="0" applyFont="1" applyBorder="1">
      <alignment vertical="center"/>
    </xf>
    <xf numFmtId="0" fontId="14" fillId="0" borderId="11" xfId="0" applyFont="1" applyBorder="1" applyAlignment="1">
      <alignment horizontal="left" vertical="center"/>
    </xf>
    <xf numFmtId="0" fontId="12" fillId="0" borderId="0" xfId="0" applyFont="1" applyAlignment="1">
      <alignment vertical="center" wrapText="1"/>
    </xf>
    <xf numFmtId="0" fontId="12" fillId="0" borderId="0" xfId="0" applyFont="1">
      <alignment vertical="center"/>
    </xf>
    <xf numFmtId="0" fontId="12" fillId="0" borderId="33" xfId="0" applyFont="1" applyBorder="1" applyAlignment="1">
      <alignment horizontal="left" vertical="center" wrapText="1"/>
    </xf>
    <xf numFmtId="0" fontId="12" fillId="0" borderId="32" xfId="0" applyFont="1" applyBorder="1" applyAlignment="1">
      <alignment horizontal="left" vertical="center" wrapText="1"/>
    </xf>
    <xf numFmtId="56" fontId="12" fillId="0" borderId="30" xfId="0" applyNumberFormat="1" applyFont="1" applyBorder="1" applyAlignment="1">
      <alignment horizontal="left" vertical="center"/>
    </xf>
    <xf numFmtId="56" fontId="12" fillId="0" borderId="26" xfId="0" applyNumberFormat="1" applyFont="1" applyBorder="1" applyAlignment="1">
      <alignment horizontal="left" vertical="center"/>
    </xf>
    <xf numFmtId="0" fontId="12" fillId="0" borderId="55" xfId="0" applyFont="1" applyBorder="1">
      <alignment vertical="center"/>
    </xf>
    <xf numFmtId="0" fontId="12" fillId="0" borderId="7" xfId="0" applyFont="1" applyBorder="1">
      <alignment vertical="center"/>
    </xf>
    <xf numFmtId="0" fontId="12" fillId="0" borderId="55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31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76" xfId="0" applyFont="1" applyBorder="1" applyAlignment="1">
      <alignment horizontal="left" vertical="center"/>
    </xf>
    <xf numFmtId="0" fontId="12" fillId="0" borderId="56" xfId="0" applyFont="1" applyBorder="1" applyAlignment="1">
      <alignment horizontal="left" vertical="center"/>
    </xf>
    <xf numFmtId="0" fontId="12" fillId="0" borderId="60" xfId="0" applyFont="1" applyBorder="1" applyAlignment="1">
      <alignment horizontal="left" vertical="center"/>
    </xf>
    <xf numFmtId="0" fontId="12" fillId="0" borderId="66" xfId="0" applyFont="1" applyBorder="1" applyAlignment="1">
      <alignment horizontal="left" vertical="center"/>
    </xf>
    <xf numFmtId="0" fontId="12" fillId="0" borderId="51" xfId="0" applyFont="1" applyBorder="1" applyAlignment="1">
      <alignment horizontal="left" vertical="center"/>
    </xf>
    <xf numFmtId="56" fontId="12" fillId="0" borderId="55" xfId="0" applyNumberFormat="1" applyFont="1" applyBorder="1" applyAlignment="1">
      <alignment horizontal="left" vertical="center"/>
    </xf>
    <xf numFmtId="56" fontId="12" fillId="0" borderId="27" xfId="0" applyNumberFormat="1" applyFont="1" applyBorder="1" applyAlignment="1">
      <alignment horizontal="left" vertical="center"/>
    </xf>
    <xf numFmtId="56" fontId="12" fillId="0" borderId="31" xfId="0" applyNumberFormat="1" applyFont="1" applyBorder="1" applyAlignment="1">
      <alignment horizontal="left" vertical="center" wrapText="1"/>
    </xf>
    <xf numFmtId="56" fontId="12" fillId="0" borderId="31" xfId="0" applyNumberFormat="1" applyFont="1" applyBorder="1" applyAlignment="1">
      <alignment horizontal="left" vertical="center"/>
    </xf>
    <xf numFmtId="56" fontId="12" fillId="0" borderId="11" xfId="0" applyNumberFormat="1" applyFont="1" applyBorder="1" applyAlignment="1">
      <alignment horizontal="left" vertical="center"/>
    </xf>
    <xf numFmtId="0" fontId="12" fillId="0" borderId="62" xfId="2" applyFont="1" applyBorder="1" applyAlignment="1" applyProtection="1">
      <alignment horizontal="left" vertical="center"/>
      <protection locked="0"/>
    </xf>
    <xf numFmtId="0" fontId="12" fillId="0" borderId="38" xfId="2" applyFont="1" applyBorder="1" applyAlignment="1" applyProtection="1">
      <alignment horizontal="left" vertical="center"/>
      <protection locked="0"/>
    </xf>
    <xf numFmtId="0" fontId="12" fillId="0" borderId="73" xfId="2" applyFont="1" applyBorder="1" applyAlignment="1" applyProtection="1">
      <alignment horizontal="left" vertical="center"/>
      <protection locked="0"/>
    </xf>
    <xf numFmtId="0" fontId="12" fillId="0" borderId="43" xfId="0" applyFont="1" applyBorder="1" applyAlignment="1">
      <alignment horizontal="left" vertical="center" shrinkToFit="1"/>
    </xf>
    <xf numFmtId="0" fontId="12" fillId="0" borderId="39" xfId="0" applyFont="1" applyBorder="1" applyAlignment="1">
      <alignment horizontal="left" vertical="center" shrinkToFit="1"/>
    </xf>
    <xf numFmtId="0" fontId="12" fillId="0" borderId="38" xfId="0" applyFont="1" applyBorder="1" applyAlignment="1">
      <alignment horizontal="left" vertical="center" shrinkToFit="1"/>
    </xf>
    <xf numFmtId="0" fontId="12" fillId="0" borderId="80" xfId="2" applyFont="1" applyBorder="1" applyAlignment="1" applyProtection="1">
      <alignment horizontal="center" vertical="center"/>
      <protection locked="0"/>
    </xf>
    <xf numFmtId="0" fontId="12" fillId="0" borderId="33" xfId="2" applyFont="1" applyBorder="1" applyAlignment="1" applyProtection="1">
      <alignment horizontal="left" vertical="center"/>
      <protection locked="0"/>
    </xf>
    <xf numFmtId="0" fontId="12" fillId="0" borderId="44" xfId="2" applyFont="1" applyBorder="1" applyAlignment="1" applyProtection="1">
      <alignment horizontal="left" vertical="center"/>
      <protection locked="0"/>
    </xf>
    <xf numFmtId="0" fontId="12" fillId="0" borderId="61" xfId="0" applyFont="1" applyBorder="1" applyAlignment="1">
      <alignment horizontal="left" vertical="center"/>
    </xf>
    <xf numFmtId="0" fontId="12" fillId="0" borderId="31" xfId="0" applyFont="1" applyBorder="1" applyAlignment="1">
      <alignment horizontal="left" vertical="center" shrinkToFit="1"/>
    </xf>
    <xf numFmtId="0" fontId="12" fillId="0" borderId="11" xfId="0" applyFont="1" applyBorder="1" applyAlignment="1">
      <alignment horizontal="left" vertical="center" shrinkToFit="1"/>
    </xf>
    <xf numFmtId="0" fontId="12" fillId="0" borderId="44" xfId="0" applyFont="1" applyBorder="1" applyAlignment="1">
      <alignment horizontal="left" vertical="center"/>
    </xf>
    <xf numFmtId="0" fontId="12" fillId="0" borderId="58" xfId="0" applyFont="1" applyBorder="1" applyAlignment="1">
      <alignment horizontal="left" vertical="center"/>
    </xf>
    <xf numFmtId="0" fontId="12" fillId="0" borderId="43" xfId="0" applyFont="1" applyBorder="1" applyAlignment="1">
      <alignment horizontal="left" vertical="center" wrapText="1"/>
    </xf>
    <xf numFmtId="56" fontId="12" fillId="0" borderId="38" xfId="0" applyNumberFormat="1" applyFont="1" applyBorder="1" applyAlignment="1">
      <alignment horizontal="left" vertical="center"/>
    </xf>
    <xf numFmtId="56" fontId="12" fillId="0" borderId="33" xfId="0" applyNumberFormat="1" applyFont="1" applyBorder="1" applyAlignment="1">
      <alignment horizontal="left" vertical="center"/>
    </xf>
    <xf numFmtId="0" fontId="12" fillId="0" borderId="31" xfId="0" applyFont="1" applyBorder="1">
      <alignment vertical="center"/>
    </xf>
    <xf numFmtId="0" fontId="12" fillId="0" borderId="11" xfId="0" applyFont="1" applyBorder="1">
      <alignment vertical="center"/>
    </xf>
    <xf numFmtId="0" fontId="12" fillId="0" borderId="4" xfId="0" applyFont="1" applyBorder="1" applyAlignment="1">
      <alignment horizontal="left" vertical="center" wrapText="1"/>
    </xf>
    <xf numFmtId="0" fontId="12" fillId="0" borderId="34" xfId="0" applyFont="1" applyBorder="1" applyAlignment="1">
      <alignment horizontal="left" vertical="center" wrapText="1"/>
    </xf>
    <xf numFmtId="0" fontId="12" fillId="0" borderId="3" xfId="2" applyFont="1" applyBorder="1" applyAlignment="1" applyProtection="1">
      <alignment horizontal="center" vertical="center"/>
      <protection locked="0"/>
    </xf>
    <xf numFmtId="0" fontId="12" fillId="2" borderId="38" xfId="0" applyFont="1" applyFill="1" applyBorder="1" applyAlignment="1">
      <alignment horizontal="left" vertical="center"/>
    </xf>
    <xf numFmtId="0" fontId="12" fillId="2" borderId="37" xfId="0" applyFont="1" applyFill="1" applyBorder="1" applyAlignment="1">
      <alignment horizontal="left" vertical="center"/>
    </xf>
  </cellXfs>
  <cellStyles count="6">
    <cellStyle name="桁区切り" xfId="1" builtinId="6"/>
    <cellStyle name="桁区切り 10" xfId="5" xr:uid="{8F30792C-0167-42FD-A9D6-BA30E78A5F25}"/>
    <cellStyle name="桁区切り 2" xfId="4" xr:uid="{B9D8E76F-4F14-4B03-8373-EF301F135EF4}"/>
    <cellStyle name="標準" xfId="0" builtinId="0"/>
    <cellStyle name="標準 2" xfId="3" xr:uid="{1A1D8F18-C4FB-48E6-ACDD-6AA744558721}"/>
    <cellStyle name="標準 3" xfId="2" xr:uid="{1B4D52F5-AF5D-4450-94E5-50393C3F8A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&#24066;&#27665;&#21332;&#20685;&#25512;&#36914;&#37096;\&#22320;&#22495;&#12467;&#12511;&#12517;&#12491;&#12486;&#12451;&#35506;\&#26087;&#12473;&#12479;&#12540;&#12458;&#12501;&#12451;&#12473;\09&#32005;&#33865;&#19992;&#25991;&#21270;&#12475;&#12531;&#12479;&#12540;\4%20&#12467;&#12511;&#12517;&#12491;&#12486;&#12451;&#12398;&#35352;&#37682;\R5\2%20&#36039;&#26009;&#12487;&#12540;&#12479;\R5%20&#20107;&#26989;&#23455;&#26045;&#29366;&#27841;&#35519;&#12409;&#12434;&#20803;&#12395;&#12375;&#12383;&#38598;&#35336;&#34920;.xls" TargetMode="External"/><Relationship Id="rId1" Type="http://schemas.openxmlformats.org/officeDocument/2006/relationships/externalLinkPath" Target="/&#24066;&#27665;&#21332;&#20685;&#25512;&#36914;&#37096;/&#22320;&#22495;&#12467;&#12511;&#12517;&#12491;&#12486;&#12451;&#35506;/&#26087;&#12473;&#12479;&#12540;&#12458;&#12501;&#12451;&#12473;/09&#32005;&#33865;&#19992;&#25991;&#21270;&#12475;&#12531;&#12479;&#12540;/4%20&#12467;&#12511;&#12517;&#12491;&#12486;&#12451;&#12398;&#35352;&#37682;/R5/2%20&#36039;&#26009;&#12487;&#12540;&#12479;/R5%20&#20107;&#26989;&#23455;&#26045;&#29366;&#27841;&#35519;&#12409;&#12434;&#20803;&#12395;&#12375;&#12383;&#38598;&#35336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センター別実績表"/>
      <sheetName val="集計表"/>
      <sheetName val="中央R5データ"/>
      <sheetName val="白糸台"/>
      <sheetName val="西府"/>
      <sheetName val="武蔵台"/>
      <sheetName val="新町"/>
      <sheetName val="住吉"/>
      <sheetName val="是政"/>
      <sheetName val="紅葉丘"/>
      <sheetName val="押立"/>
      <sheetName val="四谷"/>
      <sheetName val="片町"/>
      <sheetName val="Sheet1"/>
      <sheetName val="Sheet2"/>
    </sheetNames>
    <sheetDataSet>
      <sheetData sheetId="0"/>
      <sheetData sheetId="1"/>
      <sheetData sheetId="2">
        <row r="8">
          <cell r="AA8">
            <v>11</v>
          </cell>
          <cell r="AB8">
            <v>112</v>
          </cell>
        </row>
        <row r="17">
          <cell r="AA17">
            <v>20</v>
          </cell>
          <cell r="AB17">
            <v>193</v>
          </cell>
        </row>
        <row r="20">
          <cell r="AA20">
            <v>2</v>
          </cell>
          <cell r="AB20">
            <v>56</v>
          </cell>
        </row>
        <row r="30">
          <cell r="AA30">
            <v>65</v>
          </cell>
          <cell r="AB30">
            <v>1078</v>
          </cell>
        </row>
        <row r="41">
          <cell r="AA41">
            <v>213</v>
          </cell>
          <cell r="AB41">
            <v>4572</v>
          </cell>
        </row>
        <row r="42">
          <cell r="AA42">
            <v>1</v>
          </cell>
          <cell r="AB42">
            <v>89</v>
          </cell>
        </row>
        <row r="47">
          <cell r="AA47">
            <v>9</v>
          </cell>
          <cell r="AB47">
            <v>72</v>
          </cell>
        </row>
        <row r="65">
          <cell r="AA65">
            <v>15</v>
          </cell>
          <cell r="AB65">
            <v>12770</v>
          </cell>
        </row>
        <row r="87">
          <cell r="AA87">
            <v>94</v>
          </cell>
          <cell r="AB87">
            <v>2238</v>
          </cell>
        </row>
      </sheetData>
      <sheetData sheetId="3">
        <row r="8">
          <cell r="AA8">
            <v>30</v>
          </cell>
          <cell r="AB8">
            <v>264</v>
          </cell>
        </row>
        <row r="19">
          <cell r="AA19">
            <v>9</v>
          </cell>
          <cell r="AB19">
            <v>76</v>
          </cell>
        </row>
        <row r="32">
          <cell r="AA32">
            <v>50</v>
          </cell>
          <cell r="AB32">
            <v>912</v>
          </cell>
        </row>
        <row r="43">
          <cell r="AA43">
            <v>226</v>
          </cell>
          <cell r="AB43">
            <v>6085</v>
          </cell>
        </row>
        <row r="46">
          <cell r="AA46">
            <v>1</v>
          </cell>
          <cell r="AB46">
            <v>106</v>
          </cell>
        </row>
        <row r="49">
          <cell r="AA49">
            <v>9</v>
          </cell>
          <cell r="AB49">
            <v>183</v>
          </cell>
        </row>
        <row r="67">
          <cell r="AA67">
            <v>14</v>
          </cell>
          <cell r="AB67">
            <v>20872</v>
          </cell>
        </row>
        <row r="89">
          <cell r="AA89">
            <v>3</v>
          </cell>
          <cell r="AB89">
            <v>232</v>
          </cell>
        </row>
      </sheetData>
      <sheetData sheetId="4">
        <row r="8">
          <cell r="AA8">
            <v>7</v>
          </cell>
          <cell r="AB8">
            <v>56</v>
          </cell>
        </row>
        <row r="17">
          <cell r="AA17">
            <v>71</v>
          </cell>
          <cell r="AB17">
            <v>373</v>
          </cell>
        </row>
        <row r="19">
          <cell r="AA19">
            <v>24</v>
          </cell>
          <cell r="AB19">
            <v>127</v>
          </cell>
        </row>
        <row r="30">
          <cell r="AA30">
            <v>12</v>
          </cell>
          <cell r="AB30">
            <v>107</v>
          </cell>
        </row>
        <row r="41">
          <cell r="AA41">
            <v>228</v>
          </cell>
          <cell r="AB41">
            <v>6435</v>
          </cell>
        </row>
        <row r="43">
          <cell r="AA43">
            <v>1</v>
          </cell>
          <cell r="AB43">
            <v>222</v>
          </cell>
        </row>
        <row r="47">
          <cell r="AA47">
            <v>6</v>
          </cell>
          <cell r="AB47">
            <v>56</v>
          </cell>
        </row>
        <row r="65">
          <cell r="AA65">
            <v>13</v>
          </cell>
          <cell r="AB65">
            <v>23926</v>
          </cell>
        </row>
        <row r="87">
          <cell r="AA87">
            <v>3</v>
          </cell>
          <cell r="AB87">
            <v>251</v>
          </cell>
        </row>
      </sheetData>
      <sheetData sheetId="5">
        <row r="7">
          <cell r="AA7">
            <v>78</v>
          </cell>
          <cell r="AB7">
            <v>1059</v>
          </cell>
        </row>
        <row r="19">
          <cell r="AA19">
            <v>49</v>
          </cell>
          <cell r="AB19">
            <v>738</v>
          </cell>
        </row>
        <row r="32">
          <cell r="AA32">
            <v>38</v>
          </cell>
          <cell r="AB32">
            <v>304</v>
          </cell>
        </row>
        <row r="43">
          <cell r="AA43">
            <v>228</v>
          </cell>
          <cell r="AB43">
            <v>4787</v>
          </cell>
        </row>
        <row r="45">
          <cell r="AA45">
            <v>1</v>
          </cell>
          <cell r="AB45">
            <v>36</v>
          </cell>
        </row>
        <row r="49">
          <cell r="AA49">
            <v>8</v>
          </cell>
          <cell r="AB49">
            <v>211</v>
          </cell>
        </row>
        <row r="67">
          <cell r="AA67">
            <v>14</v>
          </cell>
          <cell r="AB67">
            <v>8660</v>
          </cell>
        </row>
        <row r="89">
          <cell r="AA89">
            <v>2</v>
          </cell>
          <cell r="AB89">
            <v>160</v>
          </cell>
        </row>
      </sheetData>
      <sheetData sheetId="6">
        <row r="8">
          <cell r="AA8">
            <v>8</v>
          </cell>
          <cell r="AB8">
            <v>78</v>
          </cell>
        </row>
        <row r="17">
          <cell r="AA17">
            <v>61</v>
          </cell>
          <cell r="AB17">
            <v>417</v>
          </cell>
        </row>
        <row r="18">
          <cell r="AA18">
            <v>0</v>
          </cell>
          <cell r="AB18">
            <v>0</v>
          </cell>
        </row>
        <row r="19">
          <cell r="AA19">
            <v>11</v>
          </cell>
          <cell r="AB19">
            <v>54</v>
          </cell>
        </row>
        <row r="30">
          <cell r="AA30">
            <v>69</v>
          </cell>
          <cell r="AB30">
            <v>1138</v>
          </cell>
        </row>
        <row r="41">
          <cell r="AA41">
            <v>235</v>
          </cell>
          <cell r="AB41">
            <v>3297</v>
          </cell>
        </row>
        <row r="42">
          <cell r="AA42">
            <v>1</v>
          </cell>
          <cell r="AB42">
            <v>126</v>
          </cell>
        </row>
        <row r="47">
          <cell r="AA47">
            <v>16</v>
          </cell>
          <cell r="AB47">
            <v>248</v>
          </cell>
        </row>
        <row r="65">
          <cell r="AA65">
            <v>12</v>
          </cell>
          <cell r="AB65">
            <v>19553</v>
          </cell>
        </row>
        <row r="87">
          <cell r="AA87">
            <v>70</v>
          </cell>
          <cell r="AB87">
            <v>1410</v>
          </cell>
        </row>
      </sheetData>
      <sheetData sheetId="7">
        <row r="8">
          <cell r="AA8">
            <v>8</v>
          </cell>
          <cell r="AB8">
            <v>169</v>
          </cell>
        </row>
        <row r="17">
          <cell r="AA17">
            <v>12</v>
          </cell>
          <cell r="AB17">
            <v>111</v>
          </cell>
        </row>
        <row r="18">
          <cell r="AA18">
            <v>10</v>
          </cell>
          <cell r="AB18">
            <v>73</v>
          </cell>
        </row>
        <row r="19">
          <cell r="AA19">
            <v>0</v>
          </cell>
          <cell r="AB19">
            <v>0</v>
          </cell>
        </row>
        <row r="30">
          <cell r="AA30">
            <v>20</v>
          </cell>
          <cell r="AB30">
            <v>324</v>
          </cell>
        </row>
        <row r="41">
          <cell r="AA41">
            <v>236</v>
          </cell>
          <cell r="AB41">
            <v>7740</v>
          </cell>
        </row>
        <row r="44">
          <cell r="AA44">
            <v>2</v>
          </cell>
          <cell r="AB44">
            <v>610</v>
          </cell>
        </row>
        <row r="47">
          <cell r="AA47">
            <v>8</v>
          </cell>
          <cell r="AB47">
            <v>246</v>
          </cell>
        </row>
        <row r="65">
          <cell r="AA65">
            <v>13</v>
          </cell>
          <cell r="AB65">
            <v>11138</v>
          </cell>
        </row>
        <row r="87">
          <cell r="AA87">
            <v>10</v>
          </cell>
          <cell r="AB87">
            <v>141</v>
          </cell>
        </row>
      </sheetData>
      <sheetData sheetId="8">
        <row r="8">
          <cell r="AA8">
            <v>25</v>
          </cell>
          <cell r="AB8">
            <v>245</v>
          </cell>
        </row>
        <row r="20">
          <cell r="AA20">
            <v>52</v>
          </cell>
          <cell r="AB20">
            <v>358</v>
          </cell>
        </row>
        <row r="21">
          <cell r="AA21">
            <v>5</v>
          </cell>
          <cell r="AB21">
            <v>31</v>
          </cell>
        </row>
        <row r="33">
          <cell r="AA33">
            <v>73</v>
          </cell>
          <cell r="AB33">
            <v>759</v>
          </cell>
        </row>
        <row r="44">
          <cell r="AA44">
            <v>219</v>
          </cell>
          <cell r="AB44">
            <v>6145</v>
          </cell>
        </row>
        <row r="45">
          <cell r="AA45">
            <v>1</v>
          </cell>
          <cell r="AB45">
            <v>41</v>
          </cell>
        </row>
        <row r="50">
          <cell r="AA50">
            <v>9</v>
          </cell>
          <cell r="AB50">
            <v>182</v>
          </cell>
        </row>
        <row r="68">
          <cell r="AA68">
            <v>12</v>
          </cell>
          <cell r="AB68">
            <v>12834</v>
          </cell>
        </row>
        <row r="90">
          <cell r="AA90">
            <v>3</v>
          </cell>
          <cell r="AB90">
            <v>127</v>
          </cell>
        </row>
      </sheetData>
      <sheetData sheetId="9">
        <row r="8">
          <cell r="AA8">
            <v>12</v>
          </cell>
          <cell r="AB8">
            <v>121</v>
          </cell>
        </row>
        <row r="18">
          <cell r="AA18">
            <v>75</v>
          </cell>
          <cell r="AB18">
            <v>862</v>
          </cell>
        </row>
        <row r="19">
          <cell r="AA19">
            <v>11</v>
          </cell>
          <cell r="AB19">
            <v>67</v>
          </cell>
        </row>
        <row r="31">
          <cell r="AA31">
            <v>66</v>
          </cell>
          <cell r="AB31">
            <v>1015</v>
          </cell>
        </row>
        <row r="42">
          <cell r="AA42">
            <v>234</v>
          </cell>
          <cell r="AB42">
            <v>7680</v>
          </cell>
        </row>
        <row r="43">
          <cell r="AA43">
            <v>1</v>
          </cell>
          <cell r="AB43">
            <v>78</v>
          </cell>
        </row>
        <row r="48">
          <cell r="AA48">
            <v>11</v>
          </cell>
          <cell r="AB48">
            <v>323</v>
          </cell>
        </row>
        <row r="66">
          <cell r="AA66">
            <v>13</v>
          </cell>
          <cell r="AB66">
            <v>17030</v>
          </cell>
        </row>
        <row r="88">
          <cell r="AA88">
            <v>3</v>
          </cell>
          <cell r="AB88">
            <v>92</v>
          </cell>
        </row>
      </sheetData>
      <sheetData sheetId="10">
        <row r="8">
          <cell r="AA8">
            <v>20</v>
          </cell>
          <cell r="AB8">
            <v>161</v>
          </cell>
        </row>
        <row r="17">
          <cell r="AA17">
            <v>49</v>
          </cell>
          <cell r="AB17">
            <v>216</v>
          </cell>
        </row>
        <row r="30">
          <cell r="AA30">
            <v>34</v>
          </cell>
          <cell r="AB30">
            <v>360</v>
          </cell>
        </row>
        <row r="41">
          <cell r="AA41">
            <v>229</v>
          </cell>
          <cell r="AB41">
            <v>2507</v>
          </cell>
        </row>
        <row r="42">
          <cell r="AA42">
            <v>1</v>
          </cell>
          <cell r="AB42">
            <v>94</v>
          </cell>
        </row>
        <row r="43">
          <cell r="AA43">
            <v>11</v>
          </cell>
          <cell r="AB43">
            <v>89</v>
          </cell>
        </row>
        <row r="47">
          <cell r="AA47">
            <v>5</v>
          </cell>
          <cell r="AB47">
            <v>121</v>
          </cell>
        </row>
        <row r="65">
          <cell r="AA65">
            <v>11</v>
          </cell>
          <cell r="AB65">
            <v>9109</v>
          </cell>
        </row>
        <row r="87">
          <cell r="AA87">
            <v>4</v>
          </cell>
          <cell r="AB87">
            <v>117</v>
          </cell>
        </row>
      </sheetData>
      <sheetData sheetId="11">
        <row r="8">
          <cell r="AA8">
            <v>19</v>
          </cell>
          <cell r="AB8">
            <v>130</v>
          </cell>
        </row>
        <row r="18">
          <cell r="AA18">
            <v>11</v>
          </cell>
          <cell r="AB18">
            <v>22</v>
          </cell>
        </row>
        <row r="30">
          <cell r="AA30">
            <v>52</v>
          </cell>
          <cell r="AB30">
            <v>469</v>
          </cell>
        </row>
        <row r="41">
          <cell r="AA41">
            <v>225</v>
          </cell>
          <cell r="AB41">
            <v>3843</v>
          </cell>
        </row>
        <row r="42">
          <cell r="AA42">
            <v>1</v>
          </cell>
          <cell r="AB42">
            <v>30</v>
          </cell>
        </row>
        <row r="47">
          <cell r="AA47">
            <v>8</v>
          </cell>
          <cell r="AB47">
            <v>132</v>
          </cell>
        </row>
        <row r="65">
          <cell r="AA65">
            <v>11</v>
          </cell>
          <cell r="AB65">
            <v>11871</v>
          </cell>
        </row>
        <row r="87">
          <cell r="AA87">
            <v>3</v>
          </cell>
          <cell r="AB87">
            <v>227</v>
          </cell>
        </row>
      </sheetData>
      <sheetData sheetId="12">
        <row r="8">
          <cell r="AA8">
            <v>23</v>
          </cell>
          <cell r="AB8">
            <v>311</v>
          </cell>
        </row>
        <row r="19">
          <cell r="AA19">
            <v>11</v>
          </cell>
          <cell r="AB19">
            <v>93</v>
          </cell>
        </row>
        <row r="20">
          <cell r="AA20">
            <v>2</v>
          </cell>
          <cell r="AB20">
            <v>43</v>
          </cell>
        </row>
        <row r="30">
          <cell r="AA30">
            <v>16</v>
          </cell>
          <cell r="AB30">
            <v>165</v>
          </cell>
        </row>
        <row r="41">
          <cell r="AA41">
            <v>234</v>
          </cell>
          <cell r="AB41">
            <v>4575</v>
          </cell>
        </row>
        <row r="43">
          <cell r="AA43">
            <v>1</v>
          </cell>
          <cell r="AB43">
            <v>56</v>
          </cell>
        </row>
        <row r="51">
          <cell r="AA51">
            <v>15</v>
          </cell>
          <cell r="AB51">
            <v>173</v>
          </cell>
        </row>
        <row r="69">
          <cell r="AA69">
            <v>14</v>
          </cell>
          <cell r="AB69">
            <v>21164</v>
          </cell>
        </row>
        <row r="91">
          <cell r="AA91">
            <v>29</v>
          </cell>
          <cell r="AB91">
            <v>210</v>
          </cell>
        </row>
      </sheetData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31894-D39D-40E1-AC2A-8067B223C9B2}">
  <dimension ref="A1:AD23"/>
  <sheetViews>
    <sheetView tabSelected="1" view="pageBreakPreview" zoomScale="60" zoomScaleNormal="85" zoomScalePageLayoutView="50" workbookViewId="0"/>
  </sheetViews>
  <sheetFormatPr defaultColWidth="8.25" defaultRowHeight="14"/>
  <cols>
    <col min="1" max="1" width="33" style="328" customWidth="1"/>
    <col min="2" max="2" width="6.08203125" style="328" customWidth="1"/>
    <col min="3" max="3" width="7.9140625" style="328" customWidth="1"/>
    <col min="4" max="4" width="6.08203125" style="328" customWidth="1"/>
    <col min="5" max="5" width="7.9140625" style="328" customWidth="1"/>
    <col min="6" max="6" width="6.08203125" style="328" customWidth="1"/>
    <col min="7" max="7" width="7.9140625" style="328" customWidth="1"/>
    <col min="8" max="8" width="6.08203125" style="328" customWidth="1"/>
    <col min="9" max="9" width="7.9140625" style="328" customWidth="1"/>
    <col min="10" max="10" width="6.08203125" style="328" customWidth="1"/>
    <col min="11" max="11" width="7.9140625" style="328" customWidth="1"/>
    <col min="12" max="12" width="6.08203125" style="328" customWidth="1"/>
    <col min="13" max="13" width="7.9140625" style="328" customWidth="1"/>
    <col min="14" max="14" width="6.08203125" style="328" customWidth="1"/>
    <col min="15" max="15" width="7.9140625" style="328" customWidth="1"/>
    <col min="16" max="16" width="33" style="328" customWidth="1"/>
    <col min="17" max="17" width="6.08203125" style="328" customWidth="1"/>
    <col min="18" max="18" width="7.9140625" style="328" customWidth="1"/>
    <col min="19" max="19" width="6.08203125" style="328" customWidth="1"/>
    <col min="20" max="20" width="7.9140625" style="328" customWidth="1"/>
    <col min="21" max="21" width="6.08203125" style="328" customWidth="1"/>
    <col min="22" max="22" width="7.9140625" style="328" customWidth="1"/>
    <col min="23" max="23" width="6.08203125" style="328" customWidth="1"/>
    <col min="24" max="24" width="7.9140625" style="328" customWidth="1"/>
    <col min="25" max="25" width="6.08203125" style="328" customWidth="1"/>
    <col min="26" max="26" width="7.9140625" style="328" customWidth="1"/>
    <col min="27" max="27" width="6.08203125" style="328" customWidth="1"/>
    <col min="28" max="28" width="7.9140625" style="328" customWidth="1"/>
    <col min="29" max="29" width="6.08203125" style="328" customWidth="1"/>
    <col min="30" max="30" width="7.9140625" style="328" customWidth="1"/>
    <col min="31" max="256" width="8.25" style="328"/>
    <col min="257" max="257" width="33" style="328" customWidth="1"/>
    <col min="258" max="258" width="6.08203125" style="328" customWidth="1"/>
    <col min="259" max="259" width="7.9140625" style="328" customWidth="1"/>
    <col min="260" max="260" width="6.08203125" style="328" customWidth="1"/>
    <col min="261" max="261" width="7.9140625" style="328" customWidth="1"/>
    <col min="262" max="262" width="6.08203125" style="328" customWidth="1"/>
    <col min="263" max="263" width="7.9140625" style="328" customWidth="1"/>
    <col min="264" max="264" width="6.08203125" style="328" customWidth="1"/>
    <col min="265" max="265" width="7.9140625" style="328" customWidth="1"/>
    <col min="266" max="266" width="6.08203125" style="328" customWidth="1"/>
    <col min="267" max="267" width="7.9140625" style="328" customWidth="1"/>
    <col min="268" max="268" width="6.08203125" style="328" customWidth="1"/>
    <col min="269" max="269" width="7.9140625" style="328" customWidth="1"/>
    <col min="270" max="270" width="6.08203125" style="328" customWidth="1"/>
    <col min="271" max="271" width="7.9140625" style="328" customWidth="1"/>
    <col min="272" max="272" width="33" style="328" customWidth="1"/>
    <col min="273" max="273" width="6.08203125" style="328" customWidth="1"/>
    <col min="274" max="274" width="7.9140625" style="328" customWidth="1"/>
    <col min="275" max="275" width="6.08203125" style="328" customWidth="1"/>
    <col min="276" max="276" width="7.9140625" style="328" customWidth="1"/>
    <col min="277" max="277" width="6.08203125" style="328" customWidth="1"/>
    <col min="278" max="278" width="7.9140625" style="328" customWidth="1"/>
    <col min="279" max="279" width="6.08203125" style="328" customWidth="1"/>
    <col min="280" max="280" width="7.9140625" style="328" customWidth="1"/>
    <col min="281" max="281" width="6.08203125" style="328" customWidth="1"/>
    <col min="282" max="282" width="7.9140625" style="328" customWidth="1"/>
    <col min="283" max="283" width="6.08203125" style="328" customWidth="1"/>
    <col min="284" max="284" width="7.9140625" style="328" customWidth="1"/>
    <col min="285" max="285" width="6.08203125" style="328" customWidth="1"/>
    <col min="286" max="286" width="7.9140625" style="328" customWidth="1"/>
    <col min="287" max="512" width="8.25" style="328"/>
    <col min="513" max="513" width="33" style="328" customWidth="1"/>
    <col min="514" max="514" width="6.08203125" style="328" customWidth="1"/>
    <col min="515" max="515" width="7.9140625" style="328" customWidth="1"/>
    <col min="516" max="516" width="6.08203125" style="328" customWidth="1"/>
    <col min="517" max="517" width="7.9140625" style="328" customWidth="1"/>
    <col min="518" max="518" width="6.08203125" style="328" customWidth="1"/>
    <col min="519" max="519" width="7.9140625" style="328" customWidth="1"/>
    <col min="520" max="520" width="6.08203125" style="328" customWidth="1"/>
    <col min="521" max="521" width="7.9140625" style="328" customWidth="1"/>
    <col min="522" max="522" width="6.08203125" style="328" customWidth="1"/>
    <col min="523" max="523" width="7.9140625" style="328" customWidth="1"/>
    <col min="524" max="524" width="6.08203125" style="328" customWidth="1"/>
    <col min="525" max="525" width="7.9140625" style="328" customWidth="1"/>
    <col min="526" max="526" width="6.08203125" style="328" customWidth="1"/>
    <col min="527" max="527" width="7.9140625" style="328" customWidth="1"/>
    <col min="528" max="528" width="33" style="328" customWidth="1"/>
    <col min="529" max="529" width="6.08203125" style="328" customWidth="1"/>
    <col min="530" max="530" width="7.9140625" style="328" customWidth="1"/>
    <col min="531" max="531" width="6.08203125" style="328" customWidth="1"/>
    <col min="532" max="532" width="7.9140625" style="328" customWidth="1"/>
    <col min="533" max="533" width="6.08203125" style="328" customWidth="1"/>
    <col min="534" max="534" width="7.9140625" style="328" customWidth="1"/>
    <col min="535" max="535" width="6.08203125" style="328" customWidth="1"/>
    <col min="536" max="536" width="7.9140625" style="328" customWidth="1"/>
    <col min="537" max="537" width="6.08203125" style="328" customWidth="1"/>
    <col min="538" max="538" width="7.9140625" style="328" customWidth="1"/>
    <col min="539" max="539" width="6.08203125" style="328" customWidth="1"/>
    <col min="540" max="540" width="7.9140625" style="328" customWidth="1"/>
    <col min="541" max="541" width="6.08203125" style="328" customWidth="1"/>
    <col min="542" max="542" width="7.9140625" style="328" customWidth="1"/>
    <col min="543" max="768" width="8.25" style="328"/>
    <col min="769" max="769" width="33" style="328" customWidth="1"/>
    <col min="770" max="770" width="6.08203125" style="328" customWidth="1"/>
    <col min="771" max="771" width="7.9140625" style="328" customWidth="1"/>
    <col min="772" max="772" width="6.08203125" style="328" customWidth="1"/>
    <col min="773" max="773" width="7.9140625" style="328" customWidth="1"/>
    <col min="774" max="774" width="6.08203125" style="328" customWidth="1"/>
    <col min="775" max="775" width="7.9140625" style="328" customWidth="1"/>
    <col min="776" max="776" width="6.08203125" style="328" customWidth="1"/>
    <col min="777" max="777" width="7.9140625" style="328" customWidth="1"/>
    <col min="778" max="778" width="6.08203125" style="328" customWidth="1"/>
    <col min="779" max="779" width="7.9140625" style="328" customWidth="1"/>
    <col min="780" max="780" width="6.08203125" style="328" customWidth="1"/>
    <col min="781" max="781" width="7.9140625" style="328" customWidth="1"/>
    <col min="782" max="782" width="6.08203125" style="328" customWidth="1"/>
    <col min="783" max="783" width="7.9140625" style="328" customWidth="1"/>
    <col min="784" max="784" width="33" style="328" customWidth="1"/>
    <col min="785" max="785" width="6.08203125" style="328" customWidth="1"/>
    <col min="786" max="786" width="7.9140625" style="328" customWidth="1"/>
    <col min="787" max="787" width="6.08203125" style="328" customWidth="1"/>
    <col min="788" max="788" width="7.9140625" style="328" customWidth="1"/>
    <col min="789" max="789" width="6.08203125" style="328" customWidth="1"/>
    <col min="790" max="790" width="7.9140625" style="328" customWidth="1"/>
    <col min="791" max="791" width="6.08203125" style="328" customWidth="1"/>
    <col min="792" max="792" width="7.9140625" style="328" customWidth="1"/>
    <col min="793" max="793" width="6.08203125" style="328" customWidth="1"/>
    <col min="794" max="794" width="7.9140625" style="328" customWidth="1"/>
    <col min="795" max="795" width="6.08203125" style="328" customWidth="1"/>
    <col min="796" max="796" width="7.9140625" style="328" customWidth="1"/>
    <col min="797" max="797" width="6.08203125" style="328" customWidth="1"/>
    <col min="798" max="798" width="7.9140625" style="328" customWidth="1"/>
    <col min="799" max="1024" width="8.25" style="328"/>
    <col min="1025" max="1025" width="33" style="328" customWidth="1"/>
    <col min="1026" max="1026" width="6.08203125" style="328" customWidth="1"/>
    <col min="1027" max="1027" width="7.9140625" style="328" customWidth="1"/>
    <col min="1028" max="1028" width="6.08203125" style="328" customWidth="1"/>
    <col min="1029" max="1029" width="7.9140625" style="328" customWidth="1"/>
    <col min="1030" max="1030" width="6.08203125" style="328" customWidth="1"/>
    <col min="1031" max="1031" width="7.9140625" style="328" customWidth="1"/>
    <col min="1032" max="1032" width="6.08203125" style="328" customWidth="1"/>
    <col min="1033" max="1033" width="7.9140625" style="328" customWidth="1"/>
    <col min="1034" max="1034" width="6.08203125" style="328" customWidth="1"/>
    <col min="1035" max="1035" width="7.9140625" style="328" customWidth="1"/>
    <col min="1036" max="1036" width="6.08203125" style="328" customWidth="1"/>
    <col min="1037" max="1037" width="7.9140625" style="328" customWidth="1"/>
    <col min="1038" max="1038" width="6.08203125" style="328" customWidth="1"/>
    <col min="1039" max="1039" width="7.9140625" style="328" customWidth="1"/>
    <col min="1040" max="1040" width="33" style="328" customWidth="1"/>
    <col min="1041" max="1041" width="6.08203125" style="328" customWidth="1"/>
    <col min="1042" max="1042" width="7.9140625" style="328" customWidth="1"/>
    <col min="1043" max="1043" width="6.08203125" style="328" customWidth="1"/>
    <col min="1044" max="1044" width="7.9140625" style="328" customWidth="1"/>
    <col min="1045" max="1045" width="6.08203125" style="328" customWidth="1"/>
    <col min="1046" max="1046" width="7.9140625" style="328" customWidth="1"/>
    <col min="1047" max="1047" width="6.08203125" style="328" customWidth="1"/>
    <col min="1048" max="1048" width="7.9140625" style="328" customWidth="1"/>
    <col min="1049" max="1049" width="6.08203125" style="328" customWidth="1"/>
    <col min="1050" max="1050" width="7.9140625" style="328" customWidth="1"/>
    <col min="1051" max="1051" width="6.08203125" style="328" customWidth="1"/>
    <col min="1052" max="1052" width="7.9140625" style="328" customWidth="1"/>
    <col min="1053" max="1053" width="6.08203125" style="328" customWidth="1"/>
    <col min="1054" max="1054" width="7.9140625" style="328" customWidth="1"/>
    <col min="1055" max="1280" width="8.25" style="328"/>
    <col min="1281" max="1281" width="33" style="328" customWidth="1"/>
    <col min="1282" max="1282" width="6.08203125" style="328" customWidth="1"/>
    <col min="1283" max="1283" width="7.9140625" style="328" customWidth="1"/>
    <col min="1284" max="1284" width="6.08203125" style="328" customWidth="1"/>
    <col min="1285" max="1285" width="7.9140625" style="328" customWidth="1"/>
    <col min="1286" max="1286" width="6.08203125" style="328" customWidth="1"/>
    <col min="1287" max="1287" width="7.9140625" style="328" customWidth="1"/>
    <col min="1288" max="1288" width="6.08203125" style="328" customWidth="1"/>
    <col min="1289" max="1289" width="7.9140625" style="328" customWidth="1"/>
    <col min="1290" max="1290" width="6.08203125" style="328" customWidth="1"/>
    <col min="1291" max="1291" width="7.9140625" style="328" customWidth="1"/>
    <col min="1292" max="1292" width="6.08203125" style="328" customWidth="1"/>
    <col min="1293" max="1293" width="7.9140625" style="328" customWidth="1"/>
    <col min="1294" max="1294" width="6.08203125" style="328" customWidth="1"/>
    <col min="1295" max="1295" width="7.9140625" style="328" customWidth="1"/>
    <col min="1296" max="1296" width="33" style="328" customWidth="1"/>
    <col min="1297" max="1297" width="6.08203125" style="328" customWidth="1"/>
    <col min="1298" max="1298" width="7.9140625" style="328" customWidth="1"/>
    <col min="1299" max="1299" width="6.08203125" style="328" customWidth="1"/>
    <col min="1300" max="1300" width="7.9140625" style="328" customWidth="1"/>
    <col min="1301" max="1301" width="6.08203125" style="328" customWidth="1"/>
    <col min="1302" max="1302" width="7.9140625" style="328" customWidth="1"/>
    <col min="1303" max="1303" width="6.08203125" style="328" customWidth="1"/>
    <col min="1304" max="1304" width="7.9140625" style="328" customWidth="1"/>
    <col min="1305" max="1305" width="6.08203125" style="328" customWidth="1"/>
    <col min="1306" max="1306" width="7.9140625" style="328" customWidth="1"/>
    <col min="1307" max="1307" width="6.08203125" style="328" customWidth="1"/>
    <col min="1308" max="1308" width="7.9140625" style="328" customWidth="1"/>
    <col min="1309" max="1309" width="6.08203125" style="328" customWidth="1"/>
    <col min="1310" max="1310" width="7.9140625" style="328" customWidth="1"/>
    <col min="1311" max="1536" width="8.25" style="328"/>
    <col min="1537" max="1537" width="33" style="328" customWidth="1"/>
    <col min="1538" max="1538" width="6.08203125" style="328" customWidth="1"/>
    <col min="1539" max="1539" width="7.9140625" style="328" customWidth="1"/>
    <col min="1540" max="1540" width="6.08203125" style="328" customWidth="1"/>
    <col min="1541" max="1541" width="7.9140625" style="328" customWidth="1"/>
    <col min="1542" max="1542" width="6.08203125" style="328" customWidth="1"/>
    <col min="1543" max="1543" width="7.9140625" style="328" customWidth="1"/>
    <col min="1544" max="1544" width="6.08203125" style="328" customWidth="1"/>
    <col min="1545" max="1545" width="7.9140625" style="328" customWidth="1"/>
    <col min="1546" max="1546" width="6.08203125" style="328" customWidth="1"/>
    <col min="1547" max="1547" width="7.9140625" style="328" customWidth="1"/>
    <col min="1548" max="1548" width="6.08203125" style="328" customWidth="1"/>
    <col min="1549" max="1549" width="7.9140625" style="328" customWidth="1"/>
    <col min="1550" max="1550" width="6.08203125" style="328" customWidth="1"/>
    <col min="1551" max="1551" width="7.9140625" style="328" customWidth="1"/>
    <col min="1552" max="1552" width="33" style="328" customWidth="1"/>
    <col min="1553" max="1553" width="6.08203125" style="328" customWidth="1"/>
    <col min="1554" max="1554" width="7.9140625" style="328" customWidth="1"/>
    <col min="1555" max="1555" width="6.08203125" style="328" customWidth="1"/>
    <col min="1556" max="1556" width="7.9140625" style="328" customWidth="1"/>
    <col min="1557" max="1557" width="6.08203125" style="328" customWidth="1"/>
    <col min="1558" max="1558" width="7.9140625" style="328" customWidth="1"/>
    <col min="1559" max="1559" width="6.08203125" style="328" customWidth="1"/>
    <col min="1560" max="1560" width="7.9140625" style="328" customWidth="1"/>
    <col min="1561" max="1561" width="6.08203125" style="328" customWidth="1"/>
    <col min="1562" max="1562" width="7.9140625" style="328" customWidth="1"/>
    <col min="1563" max="1563" width="6.08203125" style="328" customWidth="1"/>
    <col min="1564" max="1564" width="7.9140625" style="328" customWidth="1"/>
    <col min="1565" max="1565" width="6.08203125" style="328" customWidth="1"/>
    <col min="1566" max="1566" width="7.9140625" style="328" customWidth="1"/>
    <col min="1567" max="1792" width="8.25" style="328"/>
    <col min="1793" max="1793" width="33" style="328" customWidth="1"/>
    <col min="1794" max="1794" width="6.08203125" style="328" customWidth="1"/>
    <col min="1795" max="1795" width="7.9140625" style="328" customWidth="1"/>
    <col min="1796" max="1796" width="6.08203125" style="328" customWidth="1"/>
    <col min="1797" max="1797" width="7.9140625" style="328" customWidth="1"/>
    <col min="1798" max="1798" width="6.08203125" style="328" customWidth="1"/>
    <col min="1799" max="1799" width="7.9140625" style="328" customWidth="1"/>
    <col min="1800" max="1800" width="6.08203125" style="328" customWidth="1"/>
    <col min="1801" max="1801" width="7.9140625" style="328" customWidth="1"/>
    <col min="1802" max="1802" width="6.08203125" style="328" customWidth="1"/>
    <col min="1803" max="1803" width="7.9140625" style="328" customWidth="1"/>
    <col min="1804" max="1804" width="6.08203125" style="328" customWidth="1"/>
    <col min="1805" max="1805" width="7.9140625" style="328" customWidth="1"/>
    <col min="1806" max="1806" width="6.08203125" style="328" customWidth="1"/>
    <col min="1807" max="1807" width="7.9140625" style="328" customWidth="1"/>
    <col min="1808" max="1808" width="33" style="328" customWidth="1"/>
    <col min="1809" max="1809" width="6.08203125" style="328" customWidth="1"/>
    <col min="1810" max="1810" width="7.9140625" style="328" customWidth="1"/>
    <col min="1811" max="1811" width="6.08203125" style="328" customWidth="1"/>
    <col min="1812" max="1812" width="7.9140625" style="328" customWidth="1"/>
    <col min="1813" max="1813" width="6.08203125" style="328" customWidth="1"/>
    <col min="1814" max="1814" width="7.9140625" style="328" customWidth="1"/>
    <col min="1815" max="1815" width="6.08203125" style="328" customWidth="1"/>
    <col min="1816" max="1816" width="7.9140625" style="328" customWidth="1"/>
    <col min="1817" max="1817" width="6.08203125" style="328" customWidth="1"/>
    <col min="1818" max="1818" width="7.9140625" style="328" customWidth="1"/>
    <col min="1819" max="1819" width="6.08203125" style="328" customWidth="1"/>
    <col min="1820" max="1820" width="7.9140625" style="328" customWidth="1"/>
    <col min="1821" max="1821" width="6.08203125" style="328" customWidth="1"/>
    <col min="1822" max="1822" width="7.9140625" style="328" customWidth="1"/>
    <col min="1823" max="2048" width="8.25" style="328"/>
    <col min="2049" max="2049" width="33" style="328" customWidth="1"/>
    <col min="2050" max="2050" width="6.08203125" style="328" customWidth="1"/>
    <col min="2051" max="2051" width="7.9140625" style="328" customWidth="1"/>
    <col min="2052" max="2052" width="6.08203125" style="328" customWidth="1"/>
    <col min="2053" max="2053" width="7.9140625" style="328" customWidth="1"/>
    <col min="2054" max="2054" width="6.08203125" style="328" customWidth="1"/>
    <col min="2055" max="2055" width="7.9140625" style="328" customWidth="1"/>
    <col min="2056" max="2056" width="6.08203125" style="328" customWidth="1"/>
    <col min="2057" max="2057" width="7.9140625" style="328" customWidth="1"/>
    <col min="2058" max="2058" width="6.08203125" style="328" customWidth="1"/>
    <col min="2059" max="2059" width="7.9140625" style="328" customWidth="1"/>
    <col min="2060" max="2060" width="6.08203125" style="328" customWidth="1"/>
    <col min="2061" max="2061" width="7.9140625" style="328" customWidth="1"/>
    <col min="2062" max="2062" width="6.08203125" style="328" customWidth="1"/>
    <col min="2063" max="2063" width="7.9140625" style="328" customWidth="1"/>
    <col min="2064" max="2064" width="33" style="328" customWidth="1"/>
    <col min="2065" max="2065" width="6.08203125" style="328" customWidth="1"/>
    <col min="2066" max="2066" width="7.9140625" style="328" customWidth="1"/>
    <col min="2067" max="2067" width="6.08203125" style="328" customWidth="1"/>
    <col min="2068" max="2068" width="7.9140625" style="328" customWidth="1"/>
    <col min="2069" max="2069" width="6.08203125" style="328" customWidth="1"/>
    <col min="2070" max="2070" width="7.9140625" style="328" customWidth="1"/>
    <col min="2071" max="2071" width="6.08203125" style="328" customWidth="1"/>
    <col min="2072" max="2072" width="7.9140625" style="328" customWidth="1"/>
    <col min="2073" max="2073" width="6.08203125" style="328" customWidth="1"/>
    <col min="2074" max="2074" width="7.9140625" style="328" customWidth="1"/>
    <col min="2075" max="2075" width="6.08203125" style="328" customWidth="1"/>
    <col min="2076" max="2076" width="7.9140625" style="328" customWidth="1"/>
    <col min="2077" max="2077" width="6.08203125" style="328" customWidth="1"/>
    <col min="2078" max="2078" width="7.9140625" style="328" customWidth="1"/>
    <col min="2079" max="2304" width="8.25" style="328"/>
    <col min="2305" max="2305" width="33" style="328" customWidth="1"/>
    <col min="2306" max="2306" width="6.08203125" style="328" customWidth="1"/>
    <col min="2307" max="2307" width="7.9140625" style="328" customWidth="1"/>
    <col min="2308" max="2308" width="6.08203125" style="328" customWidth="1"/>
    <col min="2309" max="2309" width="7.9140625" style="328" customWidth="1"/>
    <col min="2310" max="2310" width="6.08203125" style="328" customWidth="1"/>
    <col min="2311" max="2311" width="7.9140625" style="328" customWidth="1"/>
    <col min="2312" max="2312" width="6.08203125" style="328" customWidth="1"/>
    <col min="2313" max="2313" width="7.9140625" style="328" customWidth="1"/>
    <col min="2314" max="2314" width="6.08203125" style="328" customWidth="1"/>
    <col min="2315" max="2315" width="7.9140625" style="328" customWidth="1"/>
    <col min="2316" max="2316" width="6.08203125" style="328" customWidth="1"/>
    <col min="2317" max="2317" width="7.9140625" style="328" customWidth="1"/>
    <col min="2318" max="2318" width="6.08203125" style="328" customWidth="1"/>
    <col min="2319" max="2319" width="7.9140625" style="328" customWidth="1"/>
    <col min="2320" max="2320" width="33" style="328" customWidth="1"/>
    <col min="2321" max="2321" width="6.08203125" style="328" customWidth="1"/>
    <col min="2322" max="2322" width="7.9140625" style="328" customWidth="1"/>
    <col min="2323" max="2323" width="6.08203125" style="328" customWidth="1"/>
    <col min="2324" max="2324" width="7.9140625" style="328" customWidth="1"/>
    <col min="2325" max="2325" width="6.08203125" style="328" customWidth="1"/>
    <col min="2326" max="2326" width="7.9140625" style="328" customWidth="1"/>
    <col min="2327" max="2327" width="6.08203125" style="328" customWidth="1"/>
    <col min="2328" max="2328" width="7.9140625" style="328" customWidth="1"/>
    <col min="2329" max="2329" width="6.08203125" style="328" customWidth="1"/>
    <col min="2330" max="2330" width="7.9140625" style="328" customWidth="1"/>
    <col min="2331" max="2331" width="6.08203125" style="328" customWidth="1"/>
    <col min="2332" max="2332" width="7.9140625" style="328" customWidth="1"/>
    <col min="2333" max="2333" width="6.08203125" style="328" customWidth="1"/>
    <col min="2334" max="2334" width="7.9140625" style="328" customWidth="1"/>
    <col min="2335" max="2560" width="8.25" style="328"/>
    <col min="2561" max="2561" width="33" style="328" customWidth="1"/>
    <col min="2562" max="2562" width="6.08203125" style="328" customWidth="1"/>
    <col min="2563" max="2563" width="7.9140625" style="328" customWidth="1"/>
    <col min="2564" max="2564" width="6.08203125" style="328" customWidth="1"/>
    <col min="2565" max="2565" width="7.9140625" style="328" customWidth="1"/>
    <col min="2566" max="2566" width="6.08203125" style="328" customWidth="1"/>
    <col min="2567" max="2567" width="7.9140625" style="328" customWidth="1"/>
    <col min="2568" max="2568" width="6.08203125" style="328" customWidth="1"/>
    <col min="2569" max="2569" width="7.9140625" style="328" customWidth="1"/>
    <col min="2570" max="2570" width="6.08203125" style="328" customWidth="1"/>
    <col min="2571" max="2571" width="7.9140625" style="328" customWidth="1"/>
    <col min="2572" max="2572" width="6.08203125" style="328" customWidth="1"/>
    <col min="2573" max="2573" width="7.9140625" style="328" customWidth="1"/>
    <col min="2574" max="2574" width="6.08203125" style="328" customWidth="1"/>
    <col min="2575" max="2575" width="7.9140625" style="328" customWidth="1"/>
    <col min="2576" max="2576" width="33" style="328" customWidth="1"/>
    <col min="2577" max="2577" width="6.08203125" style="328" customWidth="1"/>
    <col min="2578" max="2578" width="7.9140625" style="328" customWidth="1"/>
    <col min="2579" max="2579" width="6.08203125" style="328" customWidth="1"/>
    <col min="2580" max="2580" width="7.9140625" style="328" customWidth="1"/>
    <col min="2581" max="2581" width="6.08203125" style="328" customWidth="1"/>
    <col min="2582" max="2582" width="7.9140625" style="328" customWidth="1"/>
    <col min="2583" max="2583" width="6.08203125" style="328" customWidth="1"/>
    <col min="2584" max="2584" width="7.9140625" style="328" customWidth="1"/>
    <col min="2585" max="2585" width="6.08203125" style="328" customWidth="1"/>
    <col min="2586" max="2586" width="7.9140625" style="328" customWidth="1"/>
    <col min="2587" max="2587" width="6.08203125" style="328" customWidth="1"/>
    <col min="2588" max="2588" width="7.9140625" style="328" customWidth="1"/>
    <col min="2589" max="2589" width="6.08203125" style="328" customWidth="1"/>
    <col min="2590" max="2590" width="7.9140625" style="328" customWidth="1"/>
    <col min="2591" max="2816" width="8.25" style="328"/>
    <col min="2817" max="2817" width="33" style="328" customWidth="1"/>
    <col min="2818" max="2818" width="6.08203125" style="328" customWidth="1"/>
    <col min="2819" max="2819" width="7.9140625" style="328" customWidth="1"/>
    <col min="2820" max="2820" width="6.08203125" style="328" customWidth="1"/>
    <col min="2821" max="2821" width="7.9140625" style="328" customWidth="1"/>
    <col min="2822" max="2822" width="6.08203125" style="328" customWidth="1"/>
    <col min="2823" max="2823" width="7.9140625" style="328" customWidth="1"/>
    <col min="2824" max="2824" width="6.08203125" style="328" customWidth="1"/>
    <col min="2825" max="2825" width="7.9140625" style="328" customWidth="1"/>
    <col min="2826" max="2826" width="6.08203125" style="328" customWidth="1"/>
    <col min="2827" max="2827" width="7.9140625" style="328" customWidth="1"/>
    <col min="2828" max="2828" width="6.08203125" style="328" customWidth="1"/>
    <col min="2829" max="2829" width="7.9140625" style="328" customWidth="1"/>
    <col min="2830" max="2830" width="6.08203125" style="328" customWidth="1"/>
    <col min="2831" max="2831" width="7.9140625" style="328" customWidth="1"/>
    <col min="2832" max="2832" width="33" style="328" customWidth="1"/>
    <col min="2833" max="2833" width="6.08203125" style="328" customWidth="1"/>
    <col min="2834" max="2834" width="7.9140625" style="328" customWidth="1"/>
    <col min="2835" max="2835" width="6.08203125" style="328" customWidth="1"/>
    <col min="2836" max="2836" width="7.9140625" style="328" customWidth="1"/>
    <col min="2837" max="2837" width="6.08203125" style="328" customWidth="1"/>
    <col min="2838" max="2838" width="7.9140625" style="328" customWidth="1"/>
    <col min="2839" max="2839" width="6.08203125" style="328" customWidth="1"/>
    <col min="2840" max="2840" width="7.9140625" style="328" customWidth="1"/>
    <col min="2841" max="2841" width="6.08203125" style="328" customWidth="1"/>
    <col min="2842" max="2842" width="7.9140625" style="328" customWidth="1"/>
    <col min="2843" max="2843" width="6.08203125" style="328" customWidth="1"/>
    <col min="2844" max="2844" width="7.9140625" style="328" customWidth="1"/>
    <col min="2845" max="2845" width="6.08203125" style="328" customWidth="1"/>
    <col min="2846" max="2846" width="7.9140625" style="328" customWidth="1"/>
    <col min="2847" max="3072" width="8.25" style="328"/>
    <col min="3073" max="3073" width="33" style="328" customWidth="1"/>
    <col min="3074" max="3074" width="6.08203125" style="328" customWidth="1"/>
    <col min="3075" max="3075" width="7.9140625" style="328" customWidth="1"/>
    <col min="3076" max="3076" width="6.08203125" style="328" customWidth="1"/>
    <col min="3077" max="3077" width="7.9140625" style="328" customWidth="1"/>
    <col min="3078" max="3078" width="6.08203125" style="328" customWidth="1"/>
    <col min="3079" max="3079" width="7.9140625" style="328" customWidth="1"/>
    <col min="3080" max="3080" width="6.08203125" style="328" customWidth="1"/>
    <col min="3081" max="3081" width="7.9140625" style="328" customWidth="1"/>
    <col min="3082" max="3082" width="6.08203125" style="328" customWidth="1"/>
    <col min="3083" max="3083" width="7.9140625" style="328" customWidth="1"/>
    <col min="3084" max="3084" width="6.08203125" style="328" customWidth="1"/>
    <col min="3085" max="3085" width="7.9140625" style="328" customWidth="1"/>
    <col min="3086" max="3086" width="6.08203125" style="328" customWidth="1"/>
    <col min="3087" max="3087" width="7.9140625" style="328" customWidth="1"/>
    <col min="3088" max="3088" width="33" style="328" customWidth="1"/>
    <col min="3089" max="3089" width="6.08203125" style="328" customWidth="1"/>
    <col min="3090" max="3090" width="7.9140625" style="328" customWidth="1"/>
    <col min="3091" max="3091" width="6.08203125" style="328" customWidth="1"/>
    <col min="3092" max="3092" width="7.9140625" style="328" customWidth="1"/>
    <col min="3093" max="3093" width="6.08203125" style="328" customWidth="1"/>
    <col min="3094" max="3094" width="7.9140625" style="328" customWidth="1"/>
    <col min="3095" max="3095" width="6.08203125" style="328" customWidth="1"/>
    <col min="3096" max="3096" width="7.9140625" style="328" customWidth="1"/>
    <col min="3097" max="3097" width="6.08203125" style="328" customWidth="1"/>
    <col min="3098" max="3098" width="7.9140625" style="328" customWidth="1"/>
    <col min="3099" max="3099" width="6.08203125" style="328" customWidth="1"/>
    <col min="3100" max="3100" width="7.9140625" style="328" customWidth="1"/>
    <col min="3101" max="3101" width="6.08203125" style="328" customWidth="1"/>
    <col min="3102" max="3102" width="7.9140625" style="328" customWidth="1"/>
    <col min="3103" max="3328" width="8.25" style="328"/>
    <col min="3329" max="3329" width="33" style="328" customWidth="1"/>
    <col min="3330" max="3330" width="6.08203125" style="328" customWidth="1"/>
    <col min="3331" max="3331" width="7.9140625" style="328" customWidth="1"/>
    <col min="3332" max="3332" width="6.08203125" style="328" customWidth="1"/>
    <col min="3333" max="3333" width="7.9140625" style="328" customWidth="1"/>
    <col min="3334" max="3334" width="6.08203125" style="328" customWidth="1"/>
    <col min="3335" max="3335" width="7.9140625" style="328" customWidth="1"/>
    <col min="3336" max="3336" width="6.08203125" style="328" customWidth="1"/>
    <col min="3337" max="3337" width="7.9140625" style="328" customWidth="1"/>
    <col min="3338" max="3338" width="6.08203125" style="328" customWidth="1"/>
    <col min="3339" max="3339" width="7.9140625" style="328" customWidth="1"/>
    <col min="3340" max="3340" width="6.08203125" style="328" customWidth="1"/>
    <col min="3341" max="3341" width="7.9140625" style="328" customWidth="1"/>
    <col min="3342" max="3342" width="6.08203125" style="328" customWidth="1"/>
    <col min="3343" max="3343" width="7.9140625" style="328" customWidth="1"/>
    <col min="3344" max="3344" width="33" style="328" customWidth="1"/>
    <col min="3345" max="3345" width="6.08203125" style="328" customWidth="1"/>
    <col min="3346" max="3346" width="7.9140625" style="328" customWidth="1"/>
    <col min="3347" max="3347" width="6.08203125" style="328" customWidth="1"/>
    <col min="3348" max="3348" width="7.9140625" style="328" customWidth="1"/>
    <col min="3349" max="3349" width="6.08203125" style="328" customWidth="1"/>
    <col min="3350" max="3350" width="7.9140625" style="328" customWidth="1"/>
    <col min="3351" max="3351" width="6.08203125" style="328" customWidth="1"/>
    <col min="3352" max="3352" width="7.9140625" style="328" customWidth="1"/>
    <col min="3353" max="3353" width="6.08203125" style="328" customWidth="1"/>
    <col min="3354" max="3354" width="7.9140625" style="328" customWidth="1"/>
    <col min="3355" max="3355" width="6.08203125" style="328" customWidth="1"/>
    <col min="3356" max="3356" width="7.9140625" style="328" customWidth="1"/>
    <col min="3357" max="3357" width="6.08203125" style="328" customWidth="1"/>
    <col min="3358" max="3358" width="7.9140625" style="328" customWidth="1"/>
    <col min="3359" max="3584" width="8.25" style="328"/>
    <col min="3585" max="3585" width="33" style="328" customWidth="1"/>
    <col min="3586" max="3586" width="6.08203125" style="328" customWidth="1"/>
    <col min="3587" max="3587" width="7.9140625" style="328" customWidth="1"/>
    <col min="3588" max="3588" width="6.08203125" style="328" customWidth="1"/>
    <col min="3589" max="3589" width="7.9140625" style="328" customWidth="1"/>
    <col min="3590" max="3590" width="6.08203125" style="328" customWidth="1"/>
    <col min="3591" max="3591" width="7.9140625" style="328" customWidth="1"/>
    <col min="3592" max="3592" width="6.08203125" style="328" customWidth="1"/>
    <col min="3593" max="3593" width="7.9140625" style="328" customWidth="1"/>
    <col min="3594" max="3594" width="6.08203125" style="328" customWidth="1"/>
    <col min="3595" max="3595" width="7.9140625" style="328" customWidth="1"/>
    <col min="3596" max="3596" width="6.08203125" style="328" customWidth="1"/>
    <col min="3597" max="3597" width="7.9140625" style="328" customWidth="1"/>
    <col min="3598" max="3598" width="6.08203125" style="328" customWidth="1"/>
    <col min="3599" max="3599" width="7.9140625" style="328" customWidth="1"/>
    <col min="3600" max="3600" width="33" style="328" customWidth="1"/>
    <col min="3601" max="3601" width="6.08203125" style="328" customWidth="1"/>
    <col min="3602" max="3602" width="7.9140625" style="328" customWidth="1"/>
    <col min="3603" max="3603" width="6.08203125" style="328" customWidth="1"/>
    <col min="3604" max="3604" width="7.9140625" style="328" customWidth="1"/>
    <col min="3605" max="3605" width="6.08203125" style="328" customWidth="1"/>
    <col min="3606" max="3606" width="7.9140625" style="328" customWidth="1"/>
    <col min="3607" max="3607" width="6.08203125" style="328" customWidth="1"/>
    <col min="3608" max="3608" width="7.9140625" style="328" customWidth="1"/>
    <col min="3609" max="3609" width="6.08203125" style="328" customWidth="1"/>
    <col min="3610" max="3610" width="7.9140625" style="328" customWidth="1"/>
    <col min="3611" max="3611" width="6.08203125" style="328" customWidth="1"/>
    <col min="3612" max="3612" width="7.9140625" style="328" customWidth="1"/>
    <col min="3613" max="3613" width="6.08203125" style="328" customWidth="1"/>
    <col min="3614" max="3614" width="7.9140625" style="328" customWidth="1"/>
    <col min="3615" max="3840" width="8.25" style="328"/>
    <col min="3841" max="3841" width="33" style="328" customWidth="1"/>
    <col min="3842" max="3842" width="6.08203125" style="328" customWidth="1"/>
    <col min="3843" max="3843" width="7.9140625" style="328" customWidth="1"/>
    <col min="3844" max="3844" width="6.08203125" style="328" customWidth="1"/>
    <col min="3845" max="3845" width="7.9140625" style="328" customWidth="1"/>
    <col min="3846" max="3846" width="6.08203125" style="328" customWidth="1"/>
    <col min="3847" max="3847" width="7.9140625" style="328" customWidth="1"/>
    <col min="3848" max="3848" width="6.08203125" style="328" customWidth="1"/>
    <col min="3849" max="3849" width="7.9140625" style="328" customWidth="1"/>
    <col min="3850" max="3850" width="6.08203125" style="328" customWidth="1"/>
    <col min="3851" max="3851" width="7.9140625" style="328" customWidth="1"/>
    <col min="3852" max="3852" width="6.08203125" style="328" customWidth="1"/>
    <col min="3853" max="3853" width="7.9140625" style="328" customWidth="1"/>
    <col min="3854" max="3854" width="6.08203125" style="328" customWidth="1"/>
    <col min="3855" max="3855" width="7.9140625" style="328" customWidth="1"/>
    <col min="3856" max="3856" width="33" style="328" customWidth="1"/>
    <col min="3857" max="3857" width="6.08203125" style="328" customWidth="1"/>
    <col min="3858" max="3858" width="7.9140625" style="328" customWidth="1"/>
    <col min="3859" max="3859" width="6.08203125" style="328" customWidth="1"/>
    <col min="3860" max="3860" width="7.9140625" style="328" customWidth="1"/>
    <col min="3861" max="3861" width="6.08203125" style="328" customWidth="1"/>
    <col min="3862" max="3862" width="7.9140625" style="328" customWidth="1"/>
    <col min="3863" max="3863" width="6.08203125" style="328" customWidth="1"/>
    <col min="3864" max="3864" width="7.9140625" style="328" customWidth="1"/>
    <col min="3865" max="3865" width="6.08203125" style="328" customWidth="1"/>
    <col min="3866" max="3866" width="7.9140625" style="328" customWidth="1"/>
    <col min="3867" max="3867" width="6.08203125" style="328" customWidth="1"/>
    <col min="3868" max="3868" width="7.9140625" style="328" customWidth="1"/>
    <col min="3869" max="3869" width="6.08203125" style="328" customWidth="1"/>
    <col min="3870" max="3870" width="7.9140625" style="328" customWidth="1"/>
    <col min="3871" max="4096" width="8.25" style="328"/>
    <col min="4097" max="4097" width="33" style="328" customWidth="1"/>
    <col min="4098" max="4098" width="6.08203125" style="328" customWidth="1"/>
    <col min="4099" max="4099" width="7.9140625" style="328" customWidth="1"/>
    <col min="4100" max="4100" width="6.08203125" style="328" customWidth="1"/>
    <col min="4101" max="4101" width="7.9140625" style="328" customWidth="1"/>
    <col min="4102" max="4102" width="6.08203125" style="328" customWidth="1"/>
    <col min="4103" max="4103" width="7.9140625" style="328" customWidth="1"/>
    <col min="4104" max="4104" width="6.08203125" style="328" customWidth="1"/>
    <col min="4105" max="4105" width="7.9140625" style="328" customWidth="1"/>
    <col min="4106" max="4106" width="6.08203125" style="328" customWidth="1"/>
    <col min="4107" max="4107" width="7.9140625" style="328" customWidth="1"/>
    <col min="4108" max="4108" width="6.08203125" style="328" customWidth="1"/>
    <col min="4109" max="4109" width="7.9140625" style="328" customWidth="1"/>
    <col min="4110" max="4110" width="6.08203125" style="328" customWidth="1"/>
    <col min="4111" max="4111" width="7.9140625" style="328" customWidth="1"/>
    <col min="4112" max="4112" width="33" style="328" customWidth="1"/>
    <col min="4113" max="4113" width="6.08203125" style="328" customWidth="1"/>
    <col min="4114" max="4114" width="7.9140625" style="328" customWidth="1"/>
    <col min="4115" max="4115" width="6.08203125" style="328" customWidth="1"/>
    <col min="4116" max="4116" width="7.9140625" style="328" customWidth="1"/>
    <col min="4117" max="4117" width="6.08203125" style="328" customWidth="1"/>
    <col min="4118" max="4118" width="7.9140625" style="328" customWidth="1"/>
    <col min="4119" max="4119" width="6.08203125" style="328" customWidth="1"/>
    <col min="4120" max="4120" width="7.9140625" style="328" customWidth="1"/>
    <col min="4121" max="4121" width="6.08203125" style="328" customWidth="1"/>
    <col min="4122" max="4122" width="7.9140625" style="328" customWidth="1"/>
    <col min="4123" max="4123" width="6.08203125" style="328" customWidth="1"/>
    <col min="4124" max="4124" width="7.9140625" style="328" customWidth="1"/>
    <col min="4125" max="4125" width="6.08203125" style="328" customWidth="1"/>
    <col min="4126" max="4126" width="7.9140625" style="328" customWidth="1"/>
    <col min="4127" max="4352" width="8.25" style="328"/>
    <col min="4353" max="4353" width="33" style="328" customWidth="1"/>
    <col min="4354" max="4354" width="6.08203125" style="328" customWidth="1"/>
    <col min="4355" max="4355" width="7.9140625" style="328" customWidth="1"/>
    <col min="4356" max="4356" width="6.08203125" style="328" customWidth="1"/>
    <col min="4357" max="4357" width="7.9140625" style="328" customWidth="1"/>
    <col min="4358" max="4358" width="6.08203125" style="328" customWidth="1"/>
    <col min="4359" max="4359" width="7.9140625" style="328" customWidth="1"/>
    <col min="4360" max="4360" width="6.08203125" style="328" customWidth="1"/>
    <col min="4361" max="4361" width="7.9140625" style="328" customWidth="1"/>
    <col min="4362" max="4362" width="6.08203125" style="328" customWidth="1"/>
    <col min="4363" max="4363" width="7.9140625" style="328" customWidth="1"/>
    <col min="4364" max="4364" width="6.08203125" style="328" customWidth="1"/>
    <col min="4365" max="4365" width="7.9140625" style="328" customWidth="1"/>
    <col min="4366" max="4366" width="6.08203125" style="328" customWidth="1"/>
    <col min="4367" max="4367" width="7.9140625" style="328" customWidth="1"/>
    <col min="4368" max="4368" width="33" style="328" customWidth="1"/>
    <col min="4369" max="4369" width="6.08203125" style="328" customWidth="1"/>
    <col min="4370" max="4370" width="7.9140625" style="328" customWidth="1"/>
    <col min="4371" max="4371" width="6.08203125" style="328" customWidth="1"/>
    <col min="4372" max="4372" width="7.9140625" style="328" customWidth="1"/>
    <col min="4373" max="4373" width="6.08203125" style="328" customWidth="1"/>
    <col min="4374" max="4374" width="7.9140625" style="328" customWidth="1"/>
    <col min="4375" max="4375" width="6.08203125" style="328" customWidth="1"/>
    <col min="4376" max="4376" width="7.9140625" style="328" customWidth="1"/>
    <col min="4377" max="4377" width="6.08203125" style="328" customWidth="1"/>
    <col min="4378" max="4378" width="7.9140625" style="328" customWidth="1"/>
    <col min="4379" max="4379" width="6.08203125" style="328" customWidth="1"/>
    <col min="4380" max="4380" width="7.9140625" style="328" customWidth="1"/>
    <col min="4381" max="4381" width="6.08203125" style="328" customWidth="1"/>
    <col min="4382" max="4382" width="7.9140625" style="328" customWidth="1"/>
    <col min="4383" max="4608" width="8.25" style="328"/>
    <col min="4609" max="4609" width="33" style="328" customWidth="1"/>
    <col min="4610" max="4610" width="6.08203125" style="328" customWidth="1"/>
    <col min="4611" max="4611" width="7.9140625" style="328" customWidth="1"/>
    <col min="4612" max="4612" width="6.08203125" style="328" customWidth="1"/>
    <col min="4613" max="4613" width="7.9140625" style="328" customWidth="1"/>
    <col min="4614" max="4614" width="6.08203125" style="328" customWidth="1"/>
    <col min="4615" max="4615" width="7.9140625" style="328" customWidth="1"/>
    <col min="4616" max="4616" width="6.08203125" style="328" customWidth="1"/>
    <col min="4617" max="4617" width="7.9140625" style="328" customWidth="1"/>
    <col min="4618" max="4618" width="6.08203125" style="328" customWidth="1"/>
    <col min="4619" max="4619" width="7.9140625" style="328" customWidth="1"/>
    <col min="4620" max="4620" width="6.08203125" style="328" customWidth="1"/>
    <col min="4621" max="4621" width="7.9140625" style="328" customWidth="1"/>
    <col min="4622" max="4622" width="6.08203125" style="328" customWidth="1"/>
    <col min="4623" max="4623" width="7.9140625" style="328" customWidth="1"/>
    <col min="4624" max="4624" width="33" style="328" customWidth="1"/>
    <col min="4625" max="4625" width="6.08203125" style="328" customWidth="1"/>
    <col min="4626" max="4626" width="7.9140625" style="328" customWidth="1"/>
    <col min="4627" max="4627" width="6.08203125" style="328" customWidth="1"/>
    <col min="4628" max="4628" width="7.9140625" style="328" customWidth="1"/>
    <col min="4629" max="4629" width="6.08203125" style="328" customWidth="1"/>
    <col min="4630" max="4630" width="7.9140625" style="328" customWidth="1"/>
    <col min="4631" max="4631" width="6.08203125" style="328" customWidth="1"/>
    <col min="4632" max="4632" width="7.9140625" style="328" customWidth="1"/>
    <col min="4633" max="4633" width="6.08203125" style="328" customWidth="1"/>
    <col min="4634" max="4634" width="7.9140625" style="328" customWidth="1"/>
    <col min="4635" max="4635" width="6.08203125" style="328" customWidth="1"/>
    <col min="4636" max="4636" width="7.9140625" style="328" customWidth="1"/>
    <col min="4637" max="4637" width="6.08203125" style="328" customWidth="1"/>
    <col min="4638" max="4638" width="7.9140625" style="328" customWidth="1"/>
    <col min="4639" max="4864" width="8.25" style="328"/>
    <col min="4865" max="4865" width="33" style="328" customWidth="1"/>
    <col min="4866" max="4866" width="6.08203125" style="328" customWidth="1"/>
    <col min="4867" max="4867" width="7.9140625" style="328" customWidth="1"/>
    <col min="4868" max="4868" width="6.08203125" style="328" customWidth="1"/>
    <col min="4869" max="4869" width="7.9140625" style="328" customWidth="1"/>
    <col min="4870" max="4870" width="6.08203125" style="328" customWidth="1"/>
    <col min="4871" max="4871" width="7.9140625" style="328" customWidth="1"/>
    <col min="4872" max="4872" width="6.08203125" style="328" customWidth="1"/>
    <col min="4873" max="4873" width="7.9140625" style="328" customWidth="1"/>
    <col min="4874" max="4874" width="6.08203125" style="328" customWidth="1"/>
    <col min="4875" max="4875" width="7.9140625" style="328" customWidth="1"/>
    <col min="4876" max="4876" width="6.08203125" style="328" customWidth="1"/>
    <col min="4877" max="4877" width="7.9140625" style="328" customWidth="1"/>
    <col min="4878" max="4878" width="6.08203125" style="328" customWidth="1"/>
    <col min="4879" max="4879" width="7.9140625" style="328" customWidth="1"/>
    <col min="4880" max="4880" width="33" style="328" customWidth="1"/>
    <col min="4881" max="4881" width="6.08203125" style="328" customWidth="1"/>
    <col min="4882" max="4882" width="7.9140625" style="328" customWidth="1"/>
    <col min="4883" max="4883" width="6.08203125" style="328" customWidth="1"/>
    <col min="4884" max="4884" width="7.9140625" style="328" customWidth="1"/>
    <col min="4885" max="4885" width="6.08203125" style="328" customWidth="1"/>
    <col min="4886" max="4886" width="7.9140625" style="328" customWidth="1"/>
    <col min="4887" max="4887" width="6.08203125" style="328" customWidth="1"/>
    <col min="4888" max="4888" width="7.9140625" style="328" customWidth="1"/>
    <col min="4889" max="4889" width="6.08203125" style="328" customWidth="1"/>
    <col min="4890" max="4890" width="7.9140625" style="328" customWidth="1"/>
    <col min="4891" max="4891" width="6.08203125" style="328" customWidth="1"/>
    <col min="4892" max="4892" width="7.9140625" style="328" customWidth="1"/>
    <col min="4893" max="4893" width="6.08203125" style="328" customWidth="1"/>
    <col min="4894" max="4894" width="7.9140625" style="328" customWidth="1"/>
    <col min="4895" max="5120" width="8.25" style="328"/>
    <col min="5121" max="5121" width="33" style="328" customWidth="1"/>
    <col min="5122" max="5122" width="6.08203125" style="328" customWidth="1"/>
    <col min="5123" max="5123" width="7.9140625" style="328" customWidth="1"/>
    <col min="5124" max="5124" width="6.08203125" style="328" customWidth="1"/>
    <col min="5125" max="5125" width="7.9140625" style="328" customWidth="1"/>
    <col min="5126" max="5126" width="6.08203125" style="328" customWidth="1"/>
    <col min="5127" max="5127" width="7.9140625" style="328" customWidth="1"/>
    <col min="5128" max="5128" width="6.08203125" style="328" customWidth="1"/>
    <col min="5129" max="5129" width="7.9140625" style="328" customWidth="1"/>
    <col min="5130" max="5130" width="6.08203125" style="328" customWidth="1"/>
    <col min="5131" max="5131" width="7.9140625" style="328" customWidth="1"/>
    <col min="5132" max="5132" width="6.08203125" style="328" customWidth="1"/>
    <col min="5133" max="5133" width="7.9140625" style="328" customWidth="1"/>
    <col min="5134" max="5134" width="6.08203125" style="328" customWidth="1"/>
    <col min="5135" max="5135" width="7.9140625" style="328" customWidth="1"/>
    <col min="5136" max="5136" width="33" style="328" customWidth="1"/>
    <col min="5137" max="5137" width="6.08203125" style="328" customWidth="1"/>
    <col min="5138" max="5138" width="7.9140625" style="328" customWidth="1"/>
    <col min="5139" max="5139" width="6.08203125" style="328" customWidth="1"/>
    <col min="5140" max="5140" width="7.9140625" style="328" customWidth="1"/>
    <col min="5141" max="5141" width="6.08203125" style="328" customWidth="1"/>
    <col min="5142" max="5142" width="7.9140625" style="328" customWidth="1"/>
    <col min="5143" max="5143" width="6.08203125" style="328" customWidth="1"/>
    <col min="5144" max="5144" width="7.9140625" style="328" customWidth="1"/>
    <col min="5145" max="5145" width="6.08203125" style="328" customWidth="1"/>
    <col min="5146" max="5146" width="7.9140625" style="328" customWidth="1"/>
    <col min="5147" max="5147" width="6.08203125" style="328" customWidth="1"/>
    <col min="5148" max="5148" width="7.9140625" style="328" customWidth="1"/>
    <col min="5149" max="5149" width="6.08203125" style="328" customWidth="1"/>
    <col min="5150" max="5150" width="7.9140625" style="328" customWidth="1"/>
    <col min="5151" max="5376" width="8.25" style="328"/>
    <col min="5377" max="5377" width="33" style="328" customWidth="1"/>
    <col min="5378" max="5378" width="6.08203125" style="328" customWidth="1"/>
    <col min="5379" max="5379" width="7.9140625" style="328" customWidth="1"/>
    <col min="5380" max="5380" width="6.08203125" style="328" customWidth="1"/>
    <col min="5381" max="5381" width="7.9140625" style="328" customWidth="1"/>
    <col min="5382" max="5382" width="6.08203125" style="328" customWidth="1"/>
    <col min="5383" max="5383" width="7.9140625" style="328" customWidth="1"/>
    <col min="5384" max="5384" width="6.08203125" style="328" customWidth="1"/>
    <col min="5385" max="5385" width="7.9140625" style="328" customWidth="1"/>
    <col min="5386" max="5386" width="6.08203125" style="328" customWidth="1"/>
    <col min="5387" max="5387" width="7.9140625" style="328" customWidth="1"/>
    <col min="5388" max="5388" width="6.08203125" style="328" customWidth="1"/>
    <col min="5389" max="5389" width="7.9140625" style="328" customWidth="1"/>
    <col min="5390" max="5390" width="6.08203125" style="328" customWidth="1"/>
    <col min="5391" max="5391" width="7.9140625" style="328" customWidth="1"/>
    <col min="5392" max="5392" width="33" style="328" customWidth="1"/>
    <col min="5393" max="5393" width="6.08203125" style="328" customWidth="1"/>
    <col min="5394" max="5394" width="7.9140625" style="328" customWidth="1"/>
    <col min="5395" max="5395" width="6.08203125" style="328" customWidth="1"/>
    <col min="5396" max="5396" width="7.9140625" style="328" customWidth="1"/>
    <col min="5397" max="5397" width="6.08203125" style="328" customWidth="1"/>
    <col min="5398" max="5398" width="7.9140625" style="328" customWidth="1"/>
    <col min="5399" max="5399" width="6.08203125" style="328" customWidth="1"/>
    <col min="5400" max="5400" width="7.9140625" style="328" customWidth="1"/>
    <col min="5401" max="5401" width="6.08203125" style="328" customWidth="1"/>
    <col min="5402" max="5402" width="7.9140625" style="328" customWidth="1"/>
    <col min="5403" max="5403" width="6.08203125" style="328" customWidth="1"/>
    <col min="5404" max="5404" width="7.9140625" style="328" customWidth="1"/>
    <col min="5405" max="5405" width="6.08203125" style="328" customWidth="1"/>
    <col min="5406" max="5406" width="7.9140625" style="328" customWidth="1"/>
    <col min="5407" max="5632" width="8.25" style="328"/>
    <col min="5633" max="5633" width="33" style="328" customWidth="1"/>
    <col min="5634" max="5634" width="6.08203125" style="328" customWidth="1"/>
    <col min="5635" max="5635" width="7.9140625" style="328" customWidth="1"/>
    <col min="5636" max="5636" width="6.08203125" style="328" customWidth="1"/>
    <col min="5637" max="5637" width="7.9140625" style="328" customWidth="1"/>
    <col min="5638" max="5638" width="6.08203125" style="328" customWidth="1"/>
    <col min="5639" max="5639" width="7.9140625" style="328" customWidth="1"/>
    <col min="5640" max="5640" width="6.08203125" style="328" customWidth="1"/>
    <col min="5641" max="5641" width="7.9140625" style="328" customWidth="1"/>
    <col min="5642" max="5642" width="6.08203125" style="328" customWidth="1"/>
    <col min="5643" max="5643" width="7.9140625" style="328" customWidth="1"/>
    <col min="5644" max="5644" width="6.08203125" style="328" customWidth="1"/>
    <col min="5645" max="5645" width="7.9140625" style="328" customWidth="1"/>
    <col min="5646" max="5646" width="6.08203125" style="328" customWidth="1"/>
    <col min="5647" max="5647" width="7.9140625" style="328" customWidth="1"/>
    <col min="5648" max="5648" width="33" style="328" customWidth="1"/>
    <col min="5649" max="5649" width="6.08203125" style="328" customWidth="1"/>
    <col min="5650" max="5650" width="7.9140625" style="328" customWidth="1"/>
    <col min="5651" max="5651" width="6.08203125" style="328" customWidth="1"/>
    <col min="5652" max="5652" width="7.9140625" style="328" customWidth="1"/>
    <col min="5653" max="5653" width="6.08203125" style="328" customWidth="1"/>
    <col min="5654" max="5654" width="7.9140625" style="328" customWidth="1"/>
    <col min="5655" max="5655" width="6.08203125" style="328" customWidth="1"/>
    <col min="5656" max="5656" width="7.9140625" style="328" customWidth="1"/>
    <col min="5657" max="5657" width="6.08203125" style="328" customWidth="1"/>
    <col min="5658" max="5658" width="7.9140625" style="328" customWidth="1"/>
    <col min="5659" max="5659" width="6.08203125" style="328" customWidth="1"/>
    <col min="5660" max="5660" width="7.9140625" style="328" customWidth="1"/>
    <col min="5661" max="5661" width="6.08203125" style="328" customWidth="1"/>
    <col min="5662" max="5662" width="7.9140625" style="328" customWidth="1"/>
    <col min="5663" max="5888" width="8.25" style="328"/>
    <col min="5889" max="5889" width="33" style="328" customWidth="1"/>
    <col min="5890" max="5890" width="6.08203125" style="328" customWidth="1"/>
    <col min="5891" max="5891" width="7.9140625" style="328" customWidth="1"/>
    <col min="5892" max="5892" width="6.08203125" style="328" customWidth="1"/>
    <col min="5893" max="5893" width="7.9140625" style="328" customWidth="1"/>
    <col min="5894" max="5894" width="6.08203125" style="328" customWidth="1"/>
    <col min="5895" max="5895" width="7.9140625" style="328" customWidth="1"/>
    <col min="5896" max="5896" width="6.08203125" style="328" customWidth="1"/>
    <col min="5897" max="5897" width="7.9140625" style="328" customWidth="1"/>
    <col min="5898" max="5898" width="6.08203125" style="328" customWidth="1"/>
    <col min="5899" max="5899" width="7.9140625" style="328" customWidth="1"/>
    <col min="5900" max="5900" width="6.08203125" style="328" customWidth="1"/>
    <col min="5901" max="5901" width="7.9140625" style="328" customWidth="1"/>
    <col min="5902" max="5902" width="6.08203125" style="328" customWidth="1"/>
    <col min="5903" max="5903" width="7.9140625" style="328" customWidth="1"/>
    <col min="5904" max="5904" width="33" style="328" customWidth="1"/>
    <col min="5905" max="5905" width="6.08203125" style="328" customWidth="1"/>
    <col min="5906" max="5906" width="7.9140625" style="328" customWidth="1"/>
    <col min="5907" max="5907" width="6.08203125" style="328" customWidth="1"/>
    <col min="5908" max="5908" width="7.9140625" style="328" customWidth="1"/>
    <col min="5909" max="5909" width="6.08203125" style="328" customWidth="1"/>
    <col min="5910" max="5910" width="7.9140625" style="328" customWidth="1"/>
    <col min="5911" max="5911" width="6.08203125" style="328" customWidth="1"/>
    <col min="5912" max="5912" width="7.9140625" style="328" customWidth="1"/>
    <col min="5913" max="5913" width="6.08203125" style="328" customWidth="1"/>
    <col min="5914" max="5914" width="7.9140625" style="328" customWidth="1"/>
    <col min="5915" max="5915" width="6.08203125" style="328" customWidth="1"/>
    <col min="5916" max="5916" width="7.9140625" style="328" customWidth="1"/>
    <col min="5917" max="5917" width="6.08203125" style="328" customWidth="1"/>
    <col min="5918" max="5918" width="7.9140625" style="328" customWidth="1"/>
    <col min="5919" max="6144" width="8.25" style="328"/>
    <col min="6145" max="6145" width="33" style="328" customWidth="1"/>
    <col min="6146" max="6146" width="6.08203125" style="328" customWidth="1"/>
    <col min="6147" max="6147" width="7.9140625" style="328" customWidth="1"/>
    <col min="6148" max="6148" width="6.08203125" style="328" customWidth="1"/>
    <col min="6149" max="6149" width="7.9140625" style="328" customWidth="1"/>
    <col min="6150" max="6150" width="6.08203125" style="328" customWidth="1"/>
    <col min="6151" max="6151" width="7.9140625" style="328" customWidth="1"/>
    <col min="6152" max="6152" width="6.08203125" style="328" customWidth="1"/>
    <col min="6153" max="6153" width="7.9140625" style="328" customWidth="1"/>
    <col min="6154" max="6154" width="6.08203125" style="328" customWidth="1"/>
    <col min="6155" max="6155" width="7.9140625" style="328" customWidth="1"/>
    <col min="6156" max="6156" width="6.08203125" style="328" customWidth="1"/>
    <col min="6157" max="6157" width="7.9140625" style="328" customWidth="1"/>
    <col min="6158" max="6158" width="6.08203125" style="328" customWidth="1"/>
    <col min="6159" max="6159" width="7.9140625" style="328" customWidth="1"/>
    <col min="6160" max="6160" width="33" style="328" customWidth="1"/>
    <col min="6161" max="6161" width="6.08203125" style="328" customWidth="1"/>
    <col min="6162" max="6162" width="7.9140625" style="328" customWidth="1"/>
    <col min="6163" max="6163" width="6.08203125" style="328" customWidth="1"/>
    <col min="6164" max="6164" width="7.9140625" style="328" customWidth="1"/>
    <col min="6165" max="6165" width="6.08203125" style="328" customWidth="1"/>
    <col min="6166" max="6166" width="7.9140625" style="328" customWidth="1"/>
    <col min="6167" max="6167" width="6.08203125" style="328" customWidth="1"/>
    <col min="6168" max="6168" width="7.9140625" style="328" customWidth="1"/>
    <col min="6169" max="6169" width="6.08203125" style="328" customWidth="1"/>
    <col min="6170" max="6170" width="7.9140625" style="328" customWidth="1"/>
    <col min="6171" max="6171" width="6.08203125" style="328" customWidth="1"/>
    <col min="6172" max="6172" width="7.9140625" style="328" customWidth="1"/>
    <col min="6173" max="6173" width="6.08203125" style="328" customWidth="1"/>
    <col min="6174" max="6174" width="7.9140625" style="328" customWidth="1"/>
    <col min="6175" max="6400" width="8.25" style="328"/>
    <col min="6401" max="6401" width="33" style="328" customWidth="1"/>
    <col min="6402" max="6402" width="6.08203125" style="328" customWidth="1"/>
    <col min="6403" max="6403" width="7.9140625" style="328" customWidth="1"/>
    <col min="6404" max="6404" width="6.08203125" style="328" customWidth="1"/>
    <col min="6405" max="6405" width="7.9140625" style="328" customWidth="1"/>
    <col min="6406" max="6406" width="6.08203125" style="328" customWidth="1"/>
    <col min="6407" max="6407" width="7.9140625" style="328" customWidth="1"/>
    <col min="6408" max="6408" width="6.08203125" style="328" customWidth="1"/>
    <col min="6409" max="6409" width="7.9140625" style="328" customWidth="1"/>
    <col min="6410" max="6410" width="6.08203125" style="328" customWidth="1"/>
    <col min="6411" max="6411" width="7.9140625" style="328" customWidth="1"/>
    <col min="6412" max="6412" width="6.08203125" style="328" customWidth="1"/>
    <col min="6413" max="6413" width="7.9140625" style="328" customWidth="1"/>
    <col min="6414" max="6414" width="6.08203125" style="328" customWidth="1"/>
    <col min="6415" max="6415" width="7.9140625" style="328" customWidth="1"/>
    <col min="6416" max="6416" width="33" style="328" customWidth="1"/>
    <col min="6417" max="6417" width="6.08203125" style="328" customWidth="1"/>
    <col min="6418" max="6418" width="7.9140625" style="328" customWidth="1"/>
    <col min="6419" max="6419" width="6.08203125" style="328" customWidth="1"/>
    <col min="6420" max="6420" width="7.9140625" style="328" customWidth="1"/>
    <col min="6421" max="6421" width="6.08203125" style="328" customWidth="1"/>
    <col min="6422" max="6422" width="7.9140625" style="328" customWidth="1"/>
    <col min="6423" max="6423" width="6.08203125" style="328" customWidth="1"/>
    <col min="6424" max="6424" width="7.9140625" style="328" customWidth="1"/>
    <col min="6425" max="6425" width="6.08203125" style="328" customWidth="1"/>
    <col min="6426" max="6426" width="7.9140625" style="328" customWidth="1"/>
    <col min="6427" max="6427" width="6.08203125" style="328" customWidth="1"/>
    <col min="6428" max="6428" width="7.9140625" style="328" customWidth="1"/>
    <col min="6429" max="6429" width="6.08203125" style="328" customWidth="1"/>
    <col min="6430" max="6430" width="7.9140625" style="328" customWidth="1"/>
    <col min="6431" max="6656" width="8.25" style="328"/>
    <col min="6657" max="6657" width="33" style="328" customWidth="1"/>
    <col min="6658" max="6658" width="6.08203125" style="328" customWidth="1"/>
    <col min="6659" max="6659" width="7.9140625" style="328" customWidth="1"/>
    <col min="6660" max="6660" width="6.08203125" style="328" customWidth="1"/>
    <col min="6661" max="6661" width="7.9140625" style="328" customWidth="1"/>
    <col min="6662" max="6662" width="6.08203125" style="328" customWidth="1"/>
    <col min="6663" max="6663" width="7.9140625" style="328" customWidth="1"/>
    <col min="6664" max="6664" width="6.08203125" style="328" customWidth="1"/>
    <col min="6665" max="6665" width="7.9140625" style="328" customWidth="1"/>
    <col min="6666" max="6666" width="6.08203125" style="328" customWidth="1"/>
    <col min="6667" max="6667" width="7.9140625" style="328" customWidth="1"/>
    <col min="6668" max="6668" width="6.08203125" style="328" customWidth="1"/>
    <col min="6669" max="6669" width="7.9140625" style="328" customWidth="1"/>
    <col min="6670" max="6670" width="6.08203125" style="328" customWidth="1"/>
    <col min="6671" max="6671" width="7.9140625" style="328" customWidth="1"/>
    <col min="6672" max="6672" width="33" style="328" customWidth="1"/>
    <col min="6673" max="6673" width="6.08203125" style="328" customWidth="1"/>
    <col min="6674" max="6674" width="7.9140625" style="328" customWidth="1"/>
    <col min="6675" max="6675" width="6.08203125" style="328" customWidth="1"/>
    <col min="6676" max="6676" width="7.9140625" style="328" customWidth="1"/>
    <col min="6677" max="6677" width="6.08203125" style="328" customWidth="1"/>
    <col min="6678" max="6678" width="7.9140625" style="328" customWidth="1"/>
    <col min="6679" max="6679" width="6.08203125" style="328" customWidth="1"/>
    <col min="6680" max="6680" width="7.9140625" style="328" customWidth="1"/>
    <col min="6681" max="6681" width="6.08203125" style="328" customWidth="1"/>
    <col min="6682" max="6682" width="7.9140625" style="328" customWidth="1"/>
    <col min="6683" max="6683" width="6.08203125" style="328" customWidth="1"/>
    <col min="6684" max="6684" width="7.9140625" style="328" customWidth="1"/>
    <col min="6685" max="6685" width="6.08203125" style="328" customWidth="1"/>
    <col min="6686" max="6686" width="7.9140625" style="328" customWidth="1"/>
    <col min="6687" max="6912" width="8.25" style="328"/>
    <col min="6913" max="6913" width="33" style="328" customWidth="1"/>
    <col min="6914" max="6914" width="6.08203125" style="328" customWidth="1"/>
    <col min="6915" max="6915" width="7.9140625" style="328" customWidth="1"/>
    <col min="6916" max="6916" width="6.08203125" style="328" customWidth="1"/>
    <col min="6917" max="6917" width="7.9140625" style="328" customWidth="1"/>
    <col min="6918" max="6918" width="6.08203125" style="328" customWidth="1"/>
    <col min="6919" max="6919" width="7.9140625" style="328" customWidth="1"/>
    <col min="6920" max="6920" width="6.08203125" style="328" customWidth="1"/>
    <col min="6921" max="6921" width="7.9140625" style="328" customWidth="1"/>
    <col min="6922" max="6922" width="6.08203125" style="328" customWidth="1"/>
    <col min="6923" max="6923" width="7.9140625" style="328" customWidth="1"/>
    <col min="6924" max="6924" width="6.08203125" style="328" customWidth="1"/>
    <col min="6925" max="6925" width="7.9140625" style="328" customWidth="1"/>
    <col min="6926" max="6926" width="6.08203125" style="328" customWidth="1"/>
    <col min="6927" max="6927" width="7.9140625" style="328" customWidth="1"/>
    <col min="6928" max="6928" width="33" style="328" customWidth="1"/>
    <col min="6929" max="6929" width="6.08203125" style="328" customWidth="1"/>
    <col min="6930" max="6930" width="7.9140625" style="328" customWidth="1"/>
    <col min="6931" max="6931" width="6.08203125" style="328" customWidth="1"/>
    <col min="6932" max="6932" width="7.9140625" style="328" customWidth="1"/>
    <col min="6933" max="6933" width="6.08203125" style="328" customWidth="1"/>
    <col min="6934" max="6934" width="7.9140625" style="328" customWidth="1"/>
    <col min="6935" max="6935" width="6.08203125" style="328" customWidth="1"/>
    <col min="6936" max="6936" width="7.9140625" style="328" customWidth="1"/>
    <col min="6937" max="6937" width="6.08203125" style="328" customWidth="1"/>
    <col min="6938" max="6938" width="7.9140625" style="328" customWidth="1"/>
    <col min="6939" max="6939" width="6.08203125" style="328" customWidth="1"/>
    <col min="6940" max="6940" width="7.9140625" style="328" customWidth="1"/>
    <col min="6941" max="6941" width="6.08203125" style="328" customWidth="1"/>
    <col min="6942" max="6942" width="7.9140625" style="328" customWidth="1"/>
    <col min="6943" max="7168" width="8.25" style="328"/>
    <col min="7169" max="7169" width="33" style="328" customWidth="1"/>
    <col min="7170" max="7170" width="6.08203125" style="328" customWidth="1"/>
    <col min="7171" max="7171" width="7.9140625" style="328" customWidth="1"/>
    <col min="7172" max="7172" width="6.08203125" style="328" customWidth="1"/>
    <col min="7173" max="7173" width="7.9140625" style="328" customWidth="1"/>
    <col min="7174" max="7174" width="6.08203125" style="328" customWidth="1"/>
    <col min="7175" max="7175" width="7.9140625" style="328" customWidth="1"/>
    <col min="7176" max="7176" width="6.08203125" style="328" customWidth="1"/>
    <col min="7177" max="7177" width="7.9140625" style="328" customWidth="1"/>
    <col min="7178" max="7178" width="6.08203125" style="328" customWidth="1"/>
    <col min="7179" max="7179" width="7.9140625" style="328" customWidth="1"/>
    <col min="7180" max="7180" width="6.08203125" style="328" customWidth="1"/>
    <col min="7181" max="7181" width="7.9140625" style="328" customWidth="1"/>
    <col min="7182" max="7182" width="6.08203125" style="328" customWidth="1"/>
    <col min="7183" max="7183" width="7.9140625" style="328" customWidth="1"/>
    <col min="7184" max="7184" width="33" style="328" customWidth="1"/>
    <col min="7185" max="7185" width="6.08203125" style="328" customWidth="1"/>
    <col min="7186" max="7186" width="7.9140625" style="328" customWidth="1"/>
    <col min="7187" max="7187" width="6.08203125" style="328" customWidth="1"/>
    <col min="7188" max="7188" width="7.9140625" style="328" customWidth="1"/>
    <col min="7189" max="7189" width="6.08203125" style="328" customWidth="1"/>
    <col min="7190" max="7190" width="7.9140625" style="328" customWidth="1"/>
    <col min="7191" max="7191" width="6.08203125" style="328" customWidth="1"/>
    <col min="7192" max="7192" width="7.9140625" style="328" customWidth="1"/>
    <col min="7193" max="7193" width="6.08203125" style="328" customWidth="1"/>
    <col min="7194" max="7194" width="7.9140625" style="328" customWidth="1"/>
    <col min="7195" max="7195" width="6.08203125" style="328" customWidth="1"/>
    <col min="7196" max="7196" width="7.9140625" style="328" customWidth="1"/>
    <col min="7197" max="7197" width="6.08203125" style="328" customWidth="1"/>
    <col min="7198" max="7198" width="7.9140625" style="328" customWidth="1"/>
    <col min="7199" max="7424" width="8.25" style="328"/>
    <col min="7425" max="7425" width="33" style="328" customWidth="1"/>
    <col min="7426" max="7426" width="6.08203125" style="328" customWidth="1"/>
    <col min="7427" max="7427" width="7.9140625" style="328" customWidth="1"/>
    <col min="7428" max="7428" width="6.08203125" style="328" customWidth="1"/>
    <col min="7429" max="7429" width="7.9140625" style="328" customWidth="1"/>
    <col min="7430" max="7430" width="6.08203125" style="328" customWidth="1"/>
    <col min="7431" max="7431" width="7.9140625" style="328" customWidth="1"/>
    <col min="7432" max="7432" width="6.08203125" style="328" customWidth="1"/>
    <col min="7433" max="7433" width="7.9140625" style="328" customWidth="1"/>
    <col min="7434" max="7434" width="6.08203125" style="328" customWidth="1"/>
    <col min="7435" max="7435" width="7.9140625" style="328" customWidth="1"/>
    <col min="7436" max="7436" width="6.08203125" style="328" customWidth="1"/>
    <col min="7437" max="7437" width="7.9140625" style="328" customWidth="1"/>
    <col min="7438" max="7438" width="6.08203125" style="328" customWidth="1"/>
    <col min="7439" max="7439" width="7.9140625" style="328" customWidth="1"/>
    <col min="7440" max="7440" width="33" style="328" customWidth="1"/>
    <col min="7441" max="7441" width="6.08203125" style="328" customWidth="1"/>
    <col min="7442" max="7442" width="7.9140625" style="328" customWidth="1"/>
    <col min="7443" max="7443" width="6.08203125" style="328" customWidth="1"/>
    <col min="7444" max="7444" width="7.9140625" style="328" customWidth="1"/>
    <col min="7445" max="7445" width="6.08203125" style="328" customWidth="1"/>
    <col min="7446" max="7446" width="7.9140625" style="328" customWidth="1"/>
    <col min="7447" max="7447" width="6.08203125" style="328" customWidth="1"/>
    <col min="7448" max="7448" width="7.9140625" style="328" customWidth="1"/>
    <col min="7449" max="7449" width="6.08203125" style="328" customWidth="1"/>
    <col min="7450" max="7450" width="7.9140625" style="328" customWidth="1"/>
    <col min="7451" max="7451" width="6.08203125" style="328" customWidth="1"/>
    <col min="7452" max="7452" width="7.9140625" style="328" customWidth="1"/>
    <col min="7453" max="7453" width="6.08203125" style="328" customWidth="1"/>
    <col min="7454" max="7454" width="7.9140625" style="328" customWidth="1"/>
    <col min="7455" max="7680" width="8.25" style="328"/>
    <col min="7681" max="7681" width="33" style="328" customWidth="1"/>
    <col min="7682" max="7682" width="6.08203125" style="328" customWidth="1"/>
    <col min="7683" max="7683" width="7.9140625" style="328" customWidth="1"/>
    <col min="7684" max="7684" width="6.08203125" style="328" customWidth="1"/>
    <col min="7685" max="7685" width="7.9140625" style="328" customWidth="1"/>
    <col min="7686" max="7686" width="6.08203125" style="328" customWidth="1"/>
    <col min="7687" max="7687" width="7.9140625" style="328" customWidth="1"/>
    <col min="7688" max="7688" width="6.08203125" style="328" customWidth="1"/>
    <col min="7689" max="7689" width="7.9140625" style="328" customWidth="1"/>
    <col min="7690" max="7690" width="6.08203125" style="328" customWidth="1"/>
    <col min="7691" max="7691" width="7.9140625" style="328" customWidth="1"/>
    <col min="7692" max="7692" width="6.08203125" style="328" customWidth="1"/>
    <col min="7693" max="7693" width="7.9140625" style="328" customWidth="1"/>
    <col min="7694" max="7694" width="6.08203125" style="328" customWidth="1"/>
    <col min="7695" max="7695" width="7.9140625" style="328" customWidth="1"/>
    <col min="7696" max="7696" width="33" style="328" customWidth="1"/>
    <col min="7697" max="7697" width="6.08203125" style="328" customWidth="1"/>
    <col min="7698" max="7698" width="7.9140625" style="328" customWidth="1"/>
    <col min="7699" max="7699" width="6.08203125" style="328" customWidth="1"/>
    <col min="7700" max="7700" width="7.9140625" style="328" customWidth="1"/>
    <col min="7701" max="7701" width="6.08203125" style="328" customWidth="1"/>
    <col min="7702" max="7702" width="7.9140625" style="328" customWidth="1"/>
    <col min="7703" max="7703" width="6.08203125" style="328" customWidth="1"/>
    <col min="7704" max="7704" width="7.9140625" style="328" customWidth="1"/>
    <col min="7705" max="7705" width="6.08203125" style="328" customWidth="1"/>
    <col min="7706" max="7706" width="7.9140625" style="328" customWidth="1"/>
    <col min="7707" max="7707" width="6.08203125" style="328" customWidth="1"/>
    <col min="7708" max="7708" width="7.9140625" style="328" customWidth="1"/>
    <col min="7709" max="7709" width="6.08203125" style="328" customWidth="1"/>
    <col min="7710" max="7710" width="7.9140625" style="328" customWidth="1"/>
    <col min="7711" max="7936" width="8.25" style="328"/>
    <col min="7937" max="7937" width="33" style="328" customWidth="1"/>
    <col min="7938" max="7938" width="6.08203125" style="328" customWidth="1"/>
    <col min="7939" max="7939" width="7.9140625" style="328" customWidth="1"/>
    <col min="7940" max="7940" width="6.08203125" style="328" customWidth="1"/>
    <col min="7941" max="7941" width="7.9140625" style="328" customWidth="1"/>
    <col min="7942" max="7942" width="6.08203125" style="328" customWidth="1"/>
    <col min="7943" max="7943" width="7.9140625" style="328" customWidth="1"/>
    <col min="7944" max="7944" width="6.08203125" style="328" customWidth="1"/>
    <col min="7945" max="7945" width="7.9140625" style="328" customWidth="1"/>
    <col min="7946" max="7946" width="6.08203125" style="328" customWidth="1"/>
    <col min="7947" max="7947" width="7.9140625" style="328" customWidth="1"/>
    <col min="7948" max="7948" width="6.08203125" style="328" customWidth="1"/>
    <col min="7949" max="7949" width="7.9140625" style="328" customWidth="1"/>
    <col min="7950" max="7950" width="6.08203125" style="328" customWidth="1"/>
    <col min="7951" max="7951" width="7.9140625" style="328" customWidth="1"/>
    <col min="7952" max="7952" width="33" style="328" customWidth="1"/>
    <col min="7953" max="7953" width="6.08203125" style="328" customWidth="1"/>
    <col min="7954" max="7954" width="7.9140625" style="328" customWidth="1"/>
    <col min="7955" max="7955" width="6.08203125" style="328" customWidth="1"/>
    <col min="7956" max="7956" width="7.9140625" style="328" customWidth="1"/>
    <col min="7957" max="7957" width="6.08203125" style="328" customWidth="1"/>
    <col min="7958" max="7958" width="7.9140625" style="328" customWidth="1"/>
    <col min="7959" max="7959" width="6.08203125" style="328" customWidth="1"/>
    <col min="7960" max="7960" width="7.9140625" style="328" customWidth="1"/>
    <col min="7961" max="7961" width="6.08203125" style="328" customWidth="1"/>
    <col min="7962" max="7962" width="7.9140625" style="328" customWidth="1"/>
    <col min="7963" max="7963" width="6.08203125" style="328" customWidth="1"/>
    <col min="7964" max="7964" width="7.9140625" style="328" customWidth="1"/>
    <col min="7965" max="7965" width="6.08203125" style="328" customWidth="1"/>
    <col min="7966" max="7966" width="7.9140625" style="328" customWidth="1"/>
    <col min="7967" max="8192" width="8.25" style="328"/>
    <col min="8193" max="8193" width="33" style="328" customWidth="1"/>
    <col min="8194" max="8194" width="6.08203125" style="328" customWidth="1"/>
    <col min="8195" max="8195" width="7.9140625" style="328" customWidth="1"/>
    <col min="8196" max="8196" width="6.08203125" style="328" customWidth="1"/>
    <col min="8197" max="8197" width="7.9140625" style="328" customWidth="1"/>
    <col min="8198" max="8198" width="6.08203125" style="328" customWidth="1"/>
    <col min="8199" max="8199" width="7.9140625" style="328" customWidth="1"/>
    <col min="8200" max="8200" width="6.08203125" style="328" customWidth="1"/>
    <col min="8201" max="8201" width="7.9140625" style="328" customWidth="1"/>
    <col min="8202" max="8202" width="6.08203125" style="328" customWidth="1"/>
    <col min="8203" max="8203" width="7.9140625" style="328" customWidth="1"/>
    <col min="8204" max="8204" width="6.08203125" style="328" customWidth="1"/>
    <col min="8205" max="8205" width="7.9140625" style="328" customWidth="1"/>
    <col min="8206" max="8206" width="6.08203125" style="328" customWidth="1"/>
    <col min="8207" max="8207" width="7.9140625" style="328" customWidth="1"/>
    <col min="8208" max="8208" width="33" style="328" customWidth="1"/>
    <col min="8209" max="8209" width="6.08203125" style="328" customWidth="1"/>
    <col min="8210" max="8210" width="7.9140625" style="328" customWidth="1"/>
    <col min="8211" max="8211" width="6.08203125" style="328" customWidth="1"/>
    <col min="8212" max="8212" width="7.9140625" style="328" customWidth="1"/>
    <col min="8213" max="8213" width="6.08203125" style="328" customWidth="1"/>
    <col min="8214" max="8214" width="7.9140625" style="328" customWidth="1"/>
    <col min="8215" max="8215" width="6.08203125" style="328" customWidth="1"/>
    <col min="8216" max="8216" width="7.9140625" style="328" customWidth="1"/>
    <col min="8217" max="8217" width="6.08203125" style="328" customWidth="1"/>
    <col min="8218" max="8218" width="7.9140625" style="328" customWidth="1"/>
    <col min="8219" max="8219" width="6.08203125" style="328" customWidth="1"/>
    <col min="8220" max="8220" width="7.9140625" style="328" customWidth="1"/>
    <col min="8221" max="8221" width="6.08203125" style="328" customWidth="1"/>
    <col min="8222" max="8222" width="7.9140625" style="328" customWidth="1"/>
    <col min="8223" max="8448" width="8.25" style="328"/>
    <col min="8449" max="8449" width="33" style="328" customWidth="1"/>
    <col min="8450" max="8450" width="6.08203125" style="328" customWidth="1"/>
    <col min="8451" max="8451" width="7.9140625" style="328" customWidth="1"/>
    <col min="8452" max="8452" width="6.08203125" style="328" customWidth="1"/>
    <col min="8453" max="8453" width="7.9140625" style="328" customWidth="1"/>
    <col min="8454" max="8454" width="6.08203125" style="328" customWidth="1"/>
    <col min="8455" max="8455" width="7.9140625" style="328" customWidth="1"/>
    <col min="8456" max="8456" width="6.08203125" style="328" customWidth="1"/>
    <col min="8457" max="8457" width="7.9140625" style="328" customWidth="1"/>
    <col min="8458" max="8458" width="6.08203125" style="328" customWidth="1"/>
    <col min="8459" max="8459" width="7.9140625" style="328" customWidth="1"/>
    <col min="8460" max="8460" width="6.08203125" style="328" customWidth="1"/>
    <col min="8461" max="8461" width="7.9140625" style="328" customWidth="1"/>
    <col min="8462" max="8462" width="6.08203125" style="328" customWidth="1"/>
    <col min="8463" max="8463" width="7.9140625" style="328" customWidth="1"/>
    <col min="8464" max="8464" width="33" style="328" customWidth="1"/>
    <col min="8465" max="8465" width="6.08203125" style="328" customWidth="1"/>
    <col min="8466" max="8466" width="7.9140625" style="328" customWidth="1"/>
    <col min="8467" max="8467" width="6.08203125" style="328" customWidth="1"/>
    <col min="8468" max="8468" width="7.9140625" style="328" customWidth="1"/>
    <col min="8469" max="8469" width="6.08203125" style="328" customWidth="1"/>
    <col min="8470" max="8470" width="7.9140625" style="328" customWidth="1"/>
    <col min="8471" max="8471" width="6.08203125" style="328" customWidth="1"/>
    <col min="8472" max="8472" width="7.9140625" style="328" customWidth="1"/>
    <col min="8473" max="8473" width="6.08203125" style="328" customWidth="1"/>
    <col min="8474" max="8474" width="7.9140625" style="328" customWidth="1"/>
    <col min="8475" max="8475" width="6.08203125" style="328" customWidth="1"/>
    <col min="8476" max="8476" width="7.9140625" style="328" customWidth="1"/>
    <col min="8477" max="8477" width="6.08203125" style="328" customWidth="1"/>
    <col min="8478" max="8478" width="7.9140625" style="328" customWidth="1"/>
    <col min="8479" max="8704" width="8.25" style="328"/>
    <col min="8705" max="8705" width="33" style="328" customWidth="1"/>
    <col min="8706" max="8706" width="6.08203125" style="328" customWidth="1"/>
    <col min="8707" max="8707" width="7.9140625" style="328" customWidth="1"/>
    <col min="8708" max="8708" width="6.08203125" style="328" customWidth="1"/>
    <col min="8709" max="8709" width="7.9140625" style="328" customWidth="1"/>
    <col min="8710" max="8710" width="6.08203125" style="328" customWidth="1"/>
    <col min="8711" max="8711" width="7.9140625" style="328" customWidth="1"/>
    <col min="8712" max="8712" width="6.08203125" style="328" customWidth="1"/>
    <col min="8713" max="8713" width="7.9140625" style="328" customWidth="1"/>
    <col min="8714" max="8714" width="6.08203125" style="328" customWidth="1"/>
    <col min="8715" max="8715" width="7.9140625" style="328" customWidth="1"/>
    <col min="8716" max="8716" width="6.08203125" style="328" customWidth="1"/>
    <col min="8717" max="8717" width="7.9140625" style="328" customWidth="1"/>
    <col min="8718" max="8718" width="6.08203125" style="328" customWidth="1"/>
    <col min="8719" max="8719" width="7.9140625" style="328" customWidth="1"/>
    <col min="8720" max="8720" width="33" style="328" customWidth="1"/>
    <col min="8721" max="8721" width="6.08203125" style="328" customWidth="1"/>
    <col min="8722" max="8722" width="7.9140625" style="328" customWidth="1"/>
    <col min="8723" max="8723" width="6.08203125" style="328" customWidth="1"/>
    <col min="8724" max="8724" width="7.9140625" style="328" customWidth="1"/>
    <col min="8725" max="8725" width="6.08203125" style="328" customWidth="1"/>
    <col min="8726" max="8726" width="7.9140625" style="328" customWidth="1"/>
    <col min="8727" max="8727" width="6.08203125" style="328" customWidth="1"/>
    <col min="8728" max="8728" width="7.9140625" style="328" customWidth="1"/>
    <col min="8729" max="8729" width="6.08203125" style="328" customWidth="1"/>
    <col min="8730" max="8730" width="7.9140625" style="328" customWidth="1"/>
    <col min="8731" max="8731" width="6.08203125" style="328" customWidth="1"/>
    <col min="8732" max="8732" width="7.9140625" style="328" customWidth="1"/>
    <col min="8733" max="8733" width="6.08203125" style="328" customWidth="1"/>
    <col min="8734" max="8734" width="7.9140625" style="328" customWidth="1"/>
    <col min="8735" max="8960" width="8.25" style="328"/>
    <col min="8961" max="8961" width="33" style="328" customWidth="1"/>
    <col min="8962" max="8962" width="6.08203125" style="328" customWidth="1"/>
    <col min="8963" max="8963" width="7.9140625" style="328" customWidth="1"/>
    <col min="8964" max="8964" width="6.08203125" style="328" customWidth="1"/>
    <col min="8965" max="8965" width="7.9140625" style="328" customWidth="1"/>
    <col min="8966" max="8966" width="6.08203125" style="328" customWidth="1"/>
    <col min="8967" max="8967" width="7.9140625" style="328" customWidth="1"/>
    <col min="8968" max="8968" width="6.08203125" style="328" customWidth="1"/>
    <col min="8969" max="8969" width="7.9140625" style="328" customWidth="1"/>
    <col min="8970" max="8970" width="6.08203125" style="328" customWidth="1"/>
    <col min="8971" max="8971" width="7.9140625" style="328" customWidth="1"/>
    <col min="8972" max="8972" width="6.08203125" style="328" customWidth="1"/>
    <col min="8973" max="8973" width="7.9140625" style="328" customWidth="1"/>
    <col min="8974" max="8974" width="6.08203125" style="328" customWidth="1"/>
    <col min="8975" max="8975" width="7.9140625" style="328" customWidth="1"/>
    <col min="8976" max="8976" width="33" style="328" customWidth="1"/>
    <col min="8977" max="8977" width="6.08203125" style="328" customWidth="1"/>
    <col min="8978" max="8978" width="7.9140625" style="328" customWidth="1"/>
    <col min="8979" max="8979" width="6.08203125" style="328" customWidth="1"/>
    <col min="8980" max="8980" width="7.9140625" style="328" customWidth="1"/>
    <col min="8981" max="8981" width="6.08203125" style="328" customWidth="1"/>
    <col min="8982" max="8982" width="7.9140625" style="328" customWidth="1"/>
    <col min="8983" max="8983" width="6.08203125" style="328" customWidth="1"/>
    <col min="8984" max="8984" width="7.9140625" style="328" customWidth="1"/>
    <col min="8985" max="8985" width="6.08203125" style="328" customWidth="1"/>
    <col min="8986" max="8986" width="7.9140625" style="328" customWidth="1"/>
    <col min="8987" max="8987" width="6.08203125" style="328" customWidth="1"/>
    <col min="8988" max="8988" width="7.9140625" style="328" customWidth="1"/>
    <col min="8989" max="8989" width="6.08203125" style="328" customWidth="1"/>
    <col min="8990" max="8990" width="7.9140625" style="328" customWidth="1"/>
    <col min="8991" max="9216" width="8.25" style="328"/>
    <col min="9217" max="9217" width="33" style="328" customWidth="1"/>
    <col min="9218" max="9218" width="6.08203125" style="328" customWidth="1"/>
    <col min="9219" max="9219" width="7.9140625" style="328" customWidth="1"/>
    <col min="9220" max="9220" width="6.08203125" style="328" customWidth="1"/>
    <col min="9221" max="9221" width="7.9140625" style="328" customWidth="1"/>
    <col min="9222" max="9222" width="6.08203125" style="328" customWidth="1"/>
    <col min="9223" max="9223" width="7.9140625" style="328" customWidth="1"/>
    <col min="9224" max="9224" width="6.08203125" style="328" customWidth="1"/>
    <col min="9225" max="9225" width="7.9140625" style="328" customWidth="1"/>
    <col min="9226" max="9226" width="6.08203125" style="328" customWidth="1"/>
    <col min="9227" max="9227" width="7.9140625" style="328" customWidth="1"/>
    <col min="9228" max="9228" width="6.08203125" style="328" customWidth="1"/>
    <col min="9229" max="9229" width="7.9140625" style="328" customWidth="1"/>
    <col min="9230" max="9230" width="6.08203125" style="328" customWidth="1"/>
    <col min="9231" max="9231" width="7.9140625" style="328" customWidth="1"/>
    <col min="9232" max="9232" width="33" style="328" customWidth="1"/>
    <col min="9233" max="9233" width="6.08203125" style="328" customWidth="1"/>
    <col min="9234" max="9234" width="7.9140625" style="328" customWidth="1"/>
    <col min="9235" max="9235" width="6.08203125" style="328" customWidth="1"/>
    <col min="9236" max="9236" width="7.9140625" style="328" customWidth="1"/>
    <col min="9237" max="9237" width="6.08203125" style="328" customWidth="1"/>
    <col min="9238" max="9238" width="7.9140625" style="328" customWidth="1"/>
    <col min="9239" max="9239" width="6.08203125" style="328" customWidth="1"/>
    <col min="9240" max="9240" width="7.9140625" style="328" customWidth="1"/>
    <col min="9241" max="9241" width="6.08203125" style="328" customWidth="1"/>
    <col min="9242" max="9242" width="7.9140625" style="328" customWidth="1"/>
    <col min="9243" max="9243" width="6.08203125" style="328" customWidth="1"/>
    <col min="9244" max="9244" width="7.9140625" style="328" customWidth="1"/>
    <col min="9245" max="9245" width="6.08203125" style="328" customWidth="1"/>
    <col min="9246" max="9246" width="7.9140625" style="328" customWidth="1"/>
    <col min="9247" max="9472" width="8.25" style="328"/>
    <col min="9473" max="9473" width="33" style="328" customWidth="1"/>
    <col min="9474" max="9474" width="6.08203125" style="328" customWidth="1"/>
    <col min="9475" max="9475" width="7.9140625" style="328" customWidth="1"/>
    <col min="9476" max="9476" width="6.08203125" style="328" customWidth="1"/>
    <col min="9477" max="9477" width="7.9140625" style="328" customWidth="1"/>
    <col min="9478" max="9478" width="6.08203125" style="328" customWidth="1"/>
    <col min="9479" max="9479" width="7.9140625" style="328" customWidth="1"/>
    <col min="9480" max="9480" width="6.08203125" style="328" customWidth="1"/>
    <col min="9481" max="9481" width="7.9140625" style="328" customWidth="1"/>
    <col min="9482" max="9482" width="6.08203125" style="328" customWidth="1"/>
    <col min="9483" max="9483" width="7.9140625" style="328" customWidth="1"/>
    <col min="9484" max="9484" width="6.08203125" style="328" customWidth="1"/>
    <col min="9485" max="9485" width="7.9140625" style="328" customWidth="1"/>
    <col min="9486" max="9486" width="6.08203125" style="328" customWidth="1"/>
    <col min="9487" max="9487" width="7.9140625" style="328" customWidth="1"/>
    <col min="9488" max="9488" width="33" style="328" customWidth="1"/>
    <col min="9489" max="9489" width="6.08203125" style="328" customWidth="1"/>
    <col min="9490" max="9490" width="7.9140625" style="328" customWidth="1"/>
    <col min="9491" max="9491" width="6.08203125" style="328" customWidth="1"/>
    <col min="9492" max="9492" width="7.9140625" style="328" customWidth="1"/>
    <col min="9493" max="9493" width="6.08203125" style="328" customWidth="1"/>
    <col min="9494" max="9494" width="7.9140625" style="328" customWidth="1"/>
    <col min="9495" max="9495" width="6.08203125" style="328" customWidth="1"/>
    <col min="9496" max="9496" width="7.9140625" style="328" customWidth="1"/>
    <col min="9497" max="9497" width="6.08203125" style="328" customWidth="1"/>
    <col min="9498" max="9498" width="7.9140625" style="328" customWidth="1"/>
    <col min="9499" max="9499" width="6.08203125" style="328" customWidth="1"/>
    <col min="9500" max="9500" width="7.9140625" style="328" customWidth="1"/>
    <col min="9501" max="9501" width="6.08203125" style="328" customWidth="1"/>
    <col min="9502" max="9502" width="7.9140625" style="328" customWidth="1"/>
    <col min="9503" max="9728" width="8.25" style="328"/>
    <col min="9729" max="9729" width="33" style="328" customWidth="1"/>
    <col min="9730" max="9730" width="6.08203125" style="328" customWidth="1"/>
    <col min="9731" max="9731" width="7.9140625" style="328" customWidth="1"/>
    <col min="9732" max="9732" width="6.08203125" style="328" customWidth="1"/>
    <col min="9733" max="9733" width="7.9140625" style="328" customWidth="1"/>
    <col min="9734" max="9734" width="6.08203125" style="328" customWidth="1"/>
    <col min="9735" max="9735" width="7.9140625" style="328" customWidth="1"/>
    <col min="9736" max="9736" width="6.08203125" style="328" customWidth="1"/>
    <col min="9737" max="9737" width="7.9140625" style="328" customWidth="1"/>
    <col min="9738" max="9738" width="6.08203125" style="328" customWidth="1"/>
    <col min="9739" max="9739" width="7.9140625" style="328" customWidth="1"/>
    <col min="9740" max="9740" width="6.08203125" style="328" customWidth="1"/>
    <col min="9741" max="9741" width="7.9140625" style="328" customWidth="1"/>
    <col min="9742" max="9742" width="6.08203125" style="328" customWidth="1"/>
    <col min="9743" max="9743" width="7.9140625" style="328" customWidth="1"/>
    <col min="9744" max="9744" width="33" style="328" customWidth="1"/>
    <col min="9745" max="9745" width="6.08203125" style="328" customWidth="1"/>
    <col min="9746" max="9746" width="7.9140625" style="328" customWidth="1"/>
    <col min="9747" max="9747" width="6.08203125" style="328" customWidth="1"/>
    <col min="9748" max="9748" width="7.9140625" style="328" customWidth="1"/>
    <col min="9749" max="9749" width="6.08203125" style="328" customWidth="1"/>
    <col min="9750" max="9750" width="7.9140625" style="328" customWidth="1"/>
    <col min="9751" max="9751" width="6.08203125" style="328" customWidth="1"/>
    <col min="9752" max="9752" width="7.9140625" style="328" customWidth="1"/>
    <col min="9753" max="9753" width="6.08203125" style="328" customWidth="1"/>
    <col min="9754" max="9754" width="7.9140625" style="328" customWidth="1"/>
    <col min="9755" max="9755" width="6.08203125" style="328" customWidth="1"/>
    <col min="9756" max="9756" width="7.9140625" style="328" customWidth="1"/>
    <col min="9757" max="9757" width="6.08203125" style="328" customWidth="1"/>
    <col min="9758" max="9758" width="7.9140625" style="328" customWidth="1"/>
    <col min="9759" max="9984" width="8.25" style="328"/>
    <col min="9985" max="9985" width="33" style="328" customWidth="1"/>
    <col min="9986" max="9986" width="6.08203125" style="328" customWidth="1"/>
    <col min="9987" max="9987" width="7.9140625" style="328" customWidth="1"/>
    <col min="9988" max="9988" width="6.08203125" style="328" customWidth="1"/>
    <col min="9989" max="9989" width="7.9140625" style="328" customWidth="1"/>
    <col min="9990" max="9990" width="6.08203125" style="328" customWidth="1"/>
    <col min="9991" max="9991" width="7.9140625" style="328" customWidth="1"/>
    <col min="9992" max="9992" width="6.08203125" style="328" customWidth="1"/>
    <col min="9993" max="9993" width="7.9140625" style="328" customWidth="1"/>
    <col min="9994" max="9994" width="6.08203125" style="328" customWidth="1"/>
    <col min="9995" max="9995" width="7.9140625" style="328" customWidth="1"/>
    <col min="9996" max="9996" width="6.08203125" style="328" customWidth="1"/>
    <col min="9997" max="9997" width="7.9140625" style="328" customWidth="1"/>
    <col min="9998" max="9998" width="6.08203125" style="328" customWidth="1"/>
    <col min="9999" max="9999" width="7.9140625" style="328" customWidth="1"/>
    <col min="10000" max="10000" width="33" style="328" customWidth="1"/>
    <col min="10001" max="10001" width="6.08203125" style="328" customWidth="1"/>
    <col min="10002" max="10002" width="7.9140625" style="328" customWidth="1"/>
    <col min="10003" max="10003" width="6.08203125" style="328" customWidth="1"/>
    <col min="10004" max="10004" width="7.9140625" style="328" customWidth="1"/>
    <col min="10005" max="10005" width="6.08203125" style="328" customWidth="1"/>
    <col min="10006" max="10006" width="7.9140625" style="328" customWidth="1"/>
    <col min="10007" max="10007" width="6.08203125" style="328" customWidth="1"/>
    <col min="10008" max="10008" width="7.9140625" style="328" customWidth="1"/>
    <col min="10009" max="10009" width="6.08203125" style="328" customWidth="1"/>
    <col min="10010" max="10010" width="7.9140625" style="328" customWidth="1"/>
    <col min="10011" max="10011" width="6.08203125" style="328" customWidth="1"/>
    <col min="10012" max="10012" width="7.9140625" style="328" customWidth="1"/>
    <col min="10013" max="10013" width="6.08203125" style="328" customWidth="1"/>
    <col min="10014" max="10014" width="7.9140625" style="328" customWidth="1"/>
    <col min="10015" max="10240" width="8.25" style="328"/>
    <col min="10241" max="10241" width="33" style="328" customWidth="1"/>
    <col min="10242" max="10242" width="6.08203125" style="328" customWidth="1"/>
    <col min="10243" max="10243" width="7.9140625" style="328" customWidth="1"/>
    <col min="10244" max="10244" width="6.08203125" style="328" customWidth="1"/>
    <col min="10245" max="10245" width="7.9140625" style="328" customWidth="1"/>
    <col min="10246" max="10246" width="6.08203125" style="328" customWidth="1"/>
    <col min="10247" max="10247" width="7.9140625" style="328" customWidth="1"/>
    <col min="10248" max="10248" width="6.08203125" style="328" customWidth="1"/>
    <col min="10249" max="10249" width="7.9140625" style="328" customWidth="1"/>
    <col min="10250" max="10250" width="6.08203125" style="328" customWidth="1"/>
    <col min="10251" max="10251" width="7.9140625" style="328" customWidth="1"/>
    <col min="10252" max="10252" width="6.08203125" style="328" customWidth="1"/>
    <col min="10253" max="10253" width="7.9140625" style="328" customWidth="1"/>
    <col min="10254" max="10254" width="6.08203125" style="328" customWidth="1"/>
    <col min="10255" max="10255" width="7.9140625" style="328" customWidth="1"/>
    <col min="10256" max="10256" width="33" style="328" customWidth="1"/>
    <col min="10257" max="10257" width="6.08203125" style="328" customWidth="1"/>
    <col min="10258" max="10258" width="7.9140625" style="328" customWidth="1"/>
    <col min="10259" max="10259" width="6.08203125" style="328" customWidth="1"/>
    <col min="10260" max="10260" width="7.9140625" style="328" customWidth="1"/>
    <col min="10261" max="10261" width="6.08203125" style="328" customWidth="1"/>
    <col min="10262" max="10262" width="7.9140625" style="328" customWidth="1"/>
    <col min="10263" max="10263" width="6.08203125" style="328" customWidth="1"/>
    <col min="10264" max="10264" width="7.9140625" style="328" customWidth="1"/>
    <col min="10265" max="10265" width="6.08203125" style="328" customWidth="1"/>
    <col min="10266" max="10266" width="7.9140625" style="328" customWidth="1"/>
    <col min="10267" max="10267" width="6.08203125" style="328" customWidth="1"/>
    <col min="10268" max="10268" width="7.9140625" style="328" customWidth="1"/>
    <col min="10269" max="10269" width="6.08203125" style="328" customWidth="1"/>
    <col min="10270" max="10270" width="7.9140625" style="328" customWidth="1"/>
    <col min="10271" max="10496" width="8.25" style="328"/>
    <col min="10497" max="10497" width="33" style="328" customWidth="1"/>
    <col min="10498" max="10498" width="6.08203125" style="328" customWidth="1"/>
    <col min="10499" max="10499" width="7.9140625" style="328" customWidth="1"/>
    <col min="10500" max="10500" width="6.08203125" style="328" customWidth="1"/>
    <col min="10501" max="10501" width="7.9140625" style="328" customWidth="1"/>
    <col min="10502" max="10502" width="6.08203125" style="328" customWidth="1"/>
    <col min="10503" max="10503" width="7.9140625" style="328" customWidth="1"/>
    <col min="10504" max="10504" width="6.08203125" style="328" customWidth="1"/>
    <col min="10505" max="10505" width="7.9140625" style="328" customWidth="1"/>
    <col min="10506" max="10506" width="6.08203125" style="328" customWidth="1"/>
    <col min="10507" max="10507" width="7.9140625" style="328" customWidth="1"/>
    <col min="10508" max="10508" width="6.08203125" style="328" customWidth="1"/>
    <col min="10509" max="10509" width="7.9140625" style="328" customWidth="1"/>
    <col min="10510" max="10510" width="6.08203125" style="328" customWidth="1"/>
    <col min="10511" max="10511" width="7.9140625" style="328" customWidth="1"/>
    <col min="10512" max="10512" width="33" style="328" customWidth="1"/>
    <col min="10513" max="10513" width="6.08203125" style="328" customWidth="1"/>
    <col min="10514" max="10514" width="7.9140625" style="328" customWidth="1"/>
    <col min="10515" max="10515" width="6.08203125" style="328" customWidth="1"/>
    <col min="10516" max="10516" width="7.9140625" style="328" customWidth="1"/>
    <col min="10517" max="10517" width="6.08203125" style="328" customWidth="1"/>
    <col min="10518" max="10518" width="7.9140625" style="328" customWidth="1"/>
    <col min="10519" max="10519" width="6.08203125" style="328" customWidth="1"/>
    <col min="10520" max="10520" width="7.9140625" style="328" customWidth="1"/>
    <col min="10521" max="10521" width="6.08203125" style="328" customWidth="1"/>
    <col min="10522" max="10522" width="7.9140625" style="328" customWidth="1"/>
    <col min="10523" max="10523" width="6.08203125" style="328" customWidth="1"/>
    <col min="10524" max="10524" width="7.9140625" style="328" customWidth="1"/>
    <col min="10525" max="10525" width="6.08203125" style="328" customWidth="1"/>
    <col min="10526" max="10526" width="7.9140625" style="328" customWidth="1"/>
    <col min="10527" max="10752" width="8.25" style="328"/>
    <col min="10753" max="10753" width="33" style="328" customWidth="1"/>
    <col min="10754" max="10754" width="6.08203125" style="328" customWidth="1"/>
    <col min="10755" max="10755" width="7.9140625" style="328" customWidth="1"/>
    <col min="10756" max="10756" width="6.08203125" style="328" customWidth="1"/>
    <col min="10757" max="10757" width="7.9140625" style="328" customWidth="1"/>
    <col min="10758" max="10758" width="6.08203125" style="328" customWidth="1"/>
    <col min="10759" max="10759" width="7.9140625" style="328" customWidth="1"/>
    <col min="10760" max="10760" width="6.08203125" style="328" customWidth="1"/>
    <col min="10761" max="10761" width="7.9140625" style="328" customWidth="1"/>
    <col min="10762" max="10762" width="6.08203125" style="328" customWidth="1"/>
    <col min="10763" max="10763" width="7.9140625" style="328" customWidth="1"/>
    <col min="10764" max="10764" width="6.08203125" style="328" customWidth="1"/>
    <col min="10765" max="10765" width="7.9140625" style="328" customWidth="1"/>
    <col min="10766" max="10766" width="6.08203125" style="328" customWidth="1"/>
    <col min="10767" max="10767" width="7.9140625" style="328" customWidth="1"/>
    <col min="10768" max="10768" width="33" style="328" customWidth="1"/>
    <col min="10769" max="10769" width="6.08203125" style="328" customWidth="1"/>
    <col min="10770" max="10770" width="7.9140625" style="328" customWidth="1"/>
    <col min="10771" max="10771" width="6.08203125" style="328" customWidth="1"/>
    <col min="10772" max="10772" width="7.9140625" style="328" customWidth="1"/>
    <col min="10773" max="10773" width="6.08203125" style="328" customWidth="1"/>
    <col min="10774" max="10774" width="7.9140625" style="328" customWidth="1"/>
    <col min="10775" max="10775" width="6.08203125" style="328" customWidth="1"/>
    <col min="10776" max="10776" width="7.9140625" style="328" customWidth="1"/>
    <col min="10777" max="10777" width="6.08203125" style="328" customWidth="1"/>
    <col min="10778" max="10778" width="7.9140625" style="328" customWidth="1"/>
    <col min="10779" max="10779" width="6.08203125" style="328" customWidth="1"/>
    <col min="10780" max="10780" width="7.9140625" style="328" customWidth="1"/>
    <col min="10781" max="10781" width="6.08203125" style="328" customWidth="1"/>
    <col min="10782" max="10782" width="7.9140625" style="328" customWidth="1"/>
    <col min="10783" max="11008" width="8.25" style="328"/>
    <col min="11009" max="11009" width="33" style="328" customWidth="1"/>
    <col min="11010" max="11010" width="6.08203125" style="328" customWidth="1"/>
    <col min="11011" max="11011" width="7.9140625" style="328" customWidth="1"/>
    <col min="11012" max="11012" width="6.08203125" style="328" customWidth="1"/>
    <col min="11013" max="11013" width="7.9140625" style="328" customWidth="1"/>
    <col min="11014" max="11014" width="6.08203125" style="328" customWidth="1"/>
    <col min="11015" max="11015" width="7.9140625" style="328" customWidth="1"/>
    <col min="11016" max="11016" width="6.08203125" style="328" customWidth="1"/>
    <col min="11017" max="11017" width="7.9140625" style="328" customWidth="1"/>
    <col min="11018" max="11018" width="6.08203125" style="328" customWidth="1"/>
    <col min="11019" max="11019" width="7.9140625" style="328" customWidth="1"/>
    <col min="11020" max="11020" width="6.08203125" style="328" customWidth="1"/>
    <col min="11021" max="11021" width="7.9140625" style="328" customWidth="1"/>
    <col min="11022" max="11022" width="6.08203125" style="328" customWidth="1"/>
    <col min="11023" max="11023" width="7.9140625" style="328" customWidth="1"/>
    <col min="11024" max="11024" width="33" style="328" customWidth="1"/>
    <col min="11025" max="11025" width="6.08203125" style="328" customWidth="1"/>
    <col min="11026" max="11026" width="7.9140625" style="328" customWidth="1"/>
    <col min="11027" max="11027" width="6.08203125" style="328" customWidth="1"/>
    <col min="11028" max="11028" width="7.9140625" style="328" customWidth="1"/>
    <col min="11029" max="11029" width="6.08203125" style="328" customWidth="1"/>
    <col min="11030" max="11030" width="7.9140625" style="328" customWidth="1"/>
    <col min="11031" max="11031" width="6.08203125" style="328" customWidth="1"/>
    <col min="11032" max="11032" width="7.9140625" style="328" customWidth="1"/>
    <col min="11033" max="11033" width="6.08203125" style="328" customWidth="1"/>
    <col min="11034" max="11034" width="7.9140625" style="328" customWidth="1"/>
    <col min="11035" max="11035" width="6.08203125" style="328" customWidth="1"/>
    <col min="11036" max="11036" width="7.9140625" style="328" customWidth="1"/>
    <col min="11037" max="11037" width="6.08203125" style="328" customWidth="1"/>
    <col min="11038" max="11038" width="7.9140625" style="328" customWidth="1"/>
    <col min="11039" max="11264" width="8.25" style="328"/>
    <col min="11265" max="11265" width="33" style="328" customWidth="1"/>
    <col min="11266" max="11266" width="6.08203125" style="328" customWidth="1"/>
    <col min="11267" max="11267" width="7.9140625" style="328" customWidth="1"/>
    <col min="11268" max="11268" width="6.08203125" style="328" customWidth="1"/>
    <col min="11269" max="11269" width="7.9140625" style="328" customWidth="1"/>
    <col min="11270" max="11270" width="6.08203125" style="328" customWidth="1"/>
    <col min="11271" max="11271" width="7.9140625" style="328" customWidth="1"/>
    <col min="11272" max="11272" width="6.08203125" style="328" customWidth="1"/>
    <col min="11273" max="11273" width="7.9140625" style="328" customWidth="1"/>
    <col min="11274" max="11274" width="6.08203125" style="328" customWidth="1"/>
    <col min="11275" max="11275" width="7.9140625" style="328" customWidth="1"/>
    <col min="11276" max="11276" width="6.08203125" style="328" customWidth="1"/>
    <col min="11277" max="11277" width="7.9140625" style="328" customWidth="1"/>
    <col min="11278" max="11278" width="6.08203125" style="328" customWidth="1"/>
    <col min="11279" max="11279" width="7.9140625" style="328" customWidth="1"/>
    <col min="11280" max="11280" width="33" style="328" customWidth="1"/>
    <col min="11281" max="11281" width="6.08203125" style="328" customWidth="1"/>
    <col min="11282" max="11282" width="7.9140625" style="328" customWidth="1"/>
    <col min="11283" max="11283" width="6.08203125" style="328" customWidth="1"/>
    <col min="11284" max="11284" width="7.9140625" style="328" customWidth="1"/>
    <col min="11285" max="11285" width="6.08203125" style="328" customWidth="1"/>
    <col min="11286" max="11286" width="7.9140625" style="328" customWidth="1"/>
    <col min="11287" max="11287" width="6.08203125" style="328" customWidth="1"/>
    <col min="11288" max="11288" width="7.9140625" style="328" customWidth="1"/>
    <col min="11289" max="11289" width="6.08203125" style="328" customWidth="1"/>
    <col min="11290" max="11290" width="7.9140625" style="328" customWidth="1"/>
    <col min="11291" max="11291" width="6.08203125" style="328" customWidth="1"/>
    <col min="11292" max="11292" width="7.9140625" style="328" customWidth="1"/>
    <col min="11293" max="11293" width="6.08203125" style="328" customWidth="1"/>
    <col min="11294" max="11294" width="7.9140625" style="328" customWidth="1"/>
    <col min="11295" max="11520" width="8.25" style="328"/>
    <col min="11521" max="11521" width="33" style="328" customWidth="1"/>
    <col min="11522" max="11522" width="6.08203125" style="328" customWidth="1"/>
    <col min="11523" max="11523" width="7.9140625" style="328" customWidth="1"/>
    <col min="11524" max="11524" width="6.08203125" style="328" customWidth="1"/>
    <col min="11525" max="11525" width="7.9140625" style="328" customWidth="1"/>
    <col min="11526" max="11526" width="6.08203125" style="328" customWidth="1"/>
    <col min="11527" max="11527" width="7.9140625" style="328" customWidth="1"/>
    <col min="11528" max="11528" width="6.08203125" style="328" customWidth="1"/>
    <col min="11529" max="11529" width="7.9140625" style="328" customWidth="1"/>
    <col min="11530" max="11530" width="6.08203125" style="328" customWidth="1"/>
    <col min="11531" max="11531" width="7.9140625" style="328" customWidth="1"/>
    <col min="11532" max="11532" width="6.08203125" style="328" customWidth="1"/>
    <col min="11533" max="11533" width="7.9140625" style="328" customWidth="1"/>
    <col min="11534" max="11534" width="6.08203125" style="328" customWidth="1"/>
    <col min="11535" max="11535" width="7.9140625" style="328" customWidth="1"/>
    <col min="11536" max="11536" width="33" style="328" customWidth="1"/>
    <col min="11537" max="11537" width="6.08203125" style="328" customWidth="1"/>
    <col min="11538" max="11538" width="7.9140625" style="328" customWidth="1"/>
    <col min="11539" max="11539" width="6.08203125" style="328" customWidth="1"/>
    <col min="11540" max="11540" width="7.9140625" style="328" customWidth="1"/>
    <col min="11541" max="11541" width="6.08203125" style="328" customWidth="1"/>
    <col min="11542" max="11542" width="7.9140625" style="328" customWidth="1"/>
    <col min="11543" max="11543" width="6.08203125" style="328" customWidth="1"/>
    <col min="11544" max="11544" width="7.9140625" style="328" customWidth="1"/>
    <col min="11545" max="11545" width="6.08203125" style="328" customWidth="1"/>
    <col min="11546" max="11546" width="7.9140625" style="328" customWidth="1"/>
    <col min="11547" max="11547" width="6.08203125" style="328" customWidth="1"/>
    <col min="11548" max="11548" width="7.9140625" style="328" customWidth="1"/>
    <col min="11549" max="11549" width="6.08203125" style="328" customWidth="1"/>
    <col min="11550" max="11550" width="7.9140625" style="328" customWidth="1"/>
    <col min="11551" max="11776" width="8.25" style="328"/>
    <col min="11777" max="11777" width="33" style="328" customWidth="1"/>
    <col min="11778" max="11778" width="6.08203125" style="328" customWidth="1"/>
    <col min="11779" max="11779" width="7.9140625" style="328" customWidth="1"/>
    <col min="11780" max="11780" width="6.08203125" style="328" customWidth="1"/>
    <col min="11781" max="11781" width="7.9140625" style="328" customWidth="1"/>
    <col min="11782" max="11782" width="6.08203125" style="328" customWidth="1"/>
    <col min="11783" max="11783" width="7.9140625" style="328" customWidth="1"/>
    <col min="11784" max="11784" width="6.08203125" style="328" customWidth="1"/>
    <col min="11785" max="11785" width="7.9140625" style="328" customWidth="1"/>
    <col min="11786" max="11786" width="6.08203125" style="328" customWidth="1"/>
    <col min="11787" max="11787" width="7.9140625" style="328" customWidth="1"/>
    <col min="11788" max="11788" width="6.08203125" style="328" customWidth="1"/>
    <col min="11789" max="11789" width="7.9140625" style="328" customWidth="1"/>
    <col min="11790" max="11790" width="6.08203125" style="328" customWidth="1"/>
    <col min="11791" max="11791" width="7.9140625" style="328" customWidth="1"/>
    <col min="11792" max="11792" width="33" style="328" customWidth="1"/>
    <col min="11793" max="11793" width="6.08203125" style="328" customWidth="1"/>
    <col min="11794" max="11794" width="7.9140625" style="328" customWidth="1"/>
    <col min="11795" max="11795" width="6.08203125" style="328" customWidth="1"/>
    <col min="11796" max="11796" width="7.9140625" style="328" customWidth="1"/>
    <col min="11797" max="11797" width="6.08203125" style="328" customWidth="1"/>
    <col min="11798" max="11798" width="7.9140625" style="328" customWidth="1"/>
    <col min="11799" max="11799" width="6.08203125" style="328" customWidth="1"/>
    <col min="11800" max="11800" width="7.9140625" style="328" customWidth="1"/>
    <col min="11801" max="11801" width="6.08203125" style="328" customWidth="1"/>
    <col min="11802" max="11802" width="7.9140625" style="328" customWidth="1"/>
    <col min="11803" max="11803" width="6.08203125" style="328" customWidth="1"/>
    <col min="11804" max="11804" width="7.9140625" style="328" customWidth="1"/>
    <col min="11805" max="11805" width="6.08203125" style="328" customWidth="1"/>
    <col min="11806" max="11806" width="7.9140625" style="328" customWidth="1"/>
    <col min="11807" max="12032" width="8.25" style="328"/>
    <col min="12033" max="12033" width="33" style="328" customWidth="1"/>
    <col min="12034" max="12034" width="6.08203125" style="328" customWidth="1"/>
    <col min="12035" max="12035" width="7.9140625" style="328" customWidth="1"/>
    <col min="12036" max="12036" width="6.08203125" style="328" customWidth="1"/>
    <col min="12037" max="12037" width="7.9140625" style="328" customWidth="1"/>
    <col min="12038" max="12038" width="6.08203125" style="328" customWidth="1"/>
    <col min="12039" max="12039" width="7.9140625" style="328" customWidth="1"/>
    <col min="12040" max="12040" width="6.08203125" style="328" customWidth="1"/>
    <col min="12041" max="12041" width="7.9140625" style="328" customWidth="1"/>
    <col min="12042" max="12042" width="6.08203125" style="328" customWidth="1"/>
    <col min="12043" max="12043" width="7.9140625" style="328" customWidth="1"/>
    <col min="12044" max="12044" width="6.08203125" style="328" customWidth="1"/>
    <col min="12045" max="12045" width="7.9140625" style="328" customWidth="1"/>
    <col min="12046" max="12046" width="6.08203125" style="328" customWidth="1"/>
    <col min="12047" max="12047" width="7.9140625" style="328" customWidth="1"/>
    <col min="12048" max="12048" width="33" style="328" customWidth="1"/>
    <col min="12049" max="12049" width="6.08203125" style="328" customWidth="1"/>
    <col min="12050" max="12050" width="7.9140625" style="328" customWidth="1"/>
    <col min="12051" max="12051" width="6.08203125" style="328" customWidth="1"/>
    <col min="12052" max="12052" width="7.9140625" style="328" customWidth="1"/>
    <col min="12053" max="12053" width="6.08203125" style="328" customWidth="1"/>
    <col min="12054" max="12054" width="7.9140625" style="328" customWidth="1"/>
    <col min="12055" max="12055" width="6.08203125" style="328" customWidth="1"/>
    <col min="12056" max="12056" width="7.9140625" style="328" customWidth="1"/>
    <col min="12057" max="12057" width="6.08203125" style="328" customWidth="1"/>
    <col min="12058" max="12058" width="7.9140625" style="328" customWidth="1"/>
    <col min="12059" max="12059" width="6.08203125" style="328" customWidth="1"/>
    <col min="12060" max="12060" width="7.9140625" style="328" customWidth="1"/>
    <col min="12061" max="12061" width="6.08203125" style="328" customWidth="1"/>
    <col min="12062" max="12062" width="7.9140625" style="328" customWidth="1"/>
    <col min="12063" max="12288" width="8.25" style="328"/>
    <col min="12289" max="12289" width="33" style="328" customWidth="1"/>
    <col min="12290" max="12290" width="6.08203125" style="328" customWidth="1"/>
    <col min="12291" max="12291" width="7.9140625" style="328" customWidth="1"/>
    <col min="12292" max="12292" width="6.08203125" style="328" customWidth="1"/>
    <col min="12293" max="12293" width="7.9140625" style="328" customWidth="1"/>
    <col min="12294" max="12294" width="6.08203125" style="328" customWidth="1"/>
    <col min="12295" max="12295" width="7.9140625" style="328" customWidth="1"/>
    <col min="12296" max="12296" width="6.08203125" style="328" customWidth="1"/>
    <col min="12297" max="12297" width="7.9140625" style="328" customWidth="1"/>
    <col min="12298" max="12298" width="6.08203125" style="328" customWidth="1"/>
    <col min="12299" max="12299" width="7.9140625" style="328" customWidth="1"/>
    <col min="12300" max="12300" width="6.08203125" style="328" customWidth="1"/>
    <col min="12301" max="12301" width="7.9140625" style="328" customWidth="1"/>
    <col min="12302" max="12302" width="6.08203125" style="328" customWidth="1"/>
    <col min="12303" max="12303" width="7.9140625" style="328" customWidth="1"/>
    <col min="12304" max="12304" width="33" style="328" customWidth="1"/>
    <col min="12305" max="12305" width="6.08203125" style="328" customWidth="1"/>
    <col min="12306" max="12306" width="7.9140625" style="328" customWidth="1"/>
    <col min="12307" max="12307" width="6.08203125" style="328" customWidth="1"/>
    <col min="12308" max="12308" width="7.9140625" style="328" customWidth="1"/>
    <col min="12309" max="12309" width="6.08203125" style="328" customWidth="1"/>
    <col min="12310" max="12310" width="7.9140625" style="328" customWidth="1"/>
    <col min="12311" max="12311" width="6.08203125" style="328" customWidth="1"/>
    <col min="12312" max="12312" width="7.9140625" style="328" customWidth="1"/>
    <col min="12313" max="12313" width="6.08203125" style="328" customWidth="1"/>
    <col min="12314" max="12314" width="7.9140625" style="328" customWidth="1"/>
    <col min="12315" max="12315" width="6.08203125" style="328" customWidth="1"/>
    <col min="12316" max="12316" width="7.9140625" style="328" customWidth="1"/>
    <col min="12317" max="12317" width="6.08203125" style="328" customWidth="1"/>
    <col min="12318" max="12318" width="7.9140625" style="328" customWidth="1"/>
    <col min="12319" max="12544" width="8.25" style="328"/>
    <col min="12545" max="12545" width="33" style="328" customWidth="1"/>
    <col min="12546" max="12546" width="6.08203125" style="328" customWidth="1"/>
    <col min="12547" max="12547" width="7.9140625" style="328" customWidth="1"/>
    <col min="12548" max="12548" width="6.08203125" style="328" customWidth="1"/>
    <col min="12549" max="12549" width="7.9140625" style="328" customWidth="1"/>
    <col min="12550" max="12550" width="6.08203125" style="328" customWidth="1"/>
    <col min="12551" max="12551" width="7.9140625" style="328" customWidth="1"/>
    <col min="12552" max="12552" width="6.08203125" style="328" customWidth="1"/>
    <col min="12553" max="12553" width="7.9140625" style="328" customWidth="1"/>
    <col min="12554" max="12554" width="6.08203125" style="328" customWidth="1"/>
    <col min="12555" max="12555" width="7.9140625" style="328" customWidth="1"/>
    <col min="12556" max="12556" width="6.08203125" style="328" customWidth="1"/>
    <col min="12557" max="12557" width="7.9140625" style="328" customWidth="1"/>
    <col min="12558" max="12558" width="6.08203125" style="328" customWidth="1"/>
    <col min="12559" max="12559" width="7.9140625" style="328" customWidth="1"/>
    <col min="12560" max="12560" width="33" style="328" customWidth="1"/>
    <col min="12561" max="12561" width="6.08203125" style="328" customWidth="1"/>
    <col min="12562" max="12562" width="7.9140625" style="328" customWidth="1"/>
    <col min="12563" max="12563" width="6.08203125" style="328" customWidth="1"/>
    <col min="12564" max="12564" width="7.9140625" style="328" customWidth="1"/>
    <col min="12565" max="12565" width="6.08203125" style="328" customWidth="1"/>
    <col min="12566" max="12566" width="7.9140625" style="328" customWidth="1"/>
    <col min="12567" max="12567" width="6.08203125" style="328" customWidth="1"/>
    <col min="12568" max="12568" width="7.9140625" style="328" customWidth="1"/>
    <col min="12569" max="12569" width="6.08203125" style="328" customWidth="1"/>
    <col min="12570" max="12570" width="7.9140625" style="328" customWidth="1"/>
    <col min="12571" max="12571" width="6.08203125" style="328" customWidth="1"/>
    <col min="12572" max="12572" width="7.9140625" style="328" customWidth="1"/>
    <col min="12573" max="12573" width="6.08203125" style="328" customWidth="1"/>
    <col min="12574" max="12574" width="7.9140625" style="328" customWidth="1"/>
    <col min="12575" max="12800" width="8.25" style="328"/>
    <col min="12801" max="12801" width="33" style="328" customWidth="1"/>
    <col min="12802" max="12802" width="6.08203125" style="328" customWidth="1"/>
    <col min="12803" max="12803" width="7.9140625" style="328" customWidth="1"/>
    <col min="12804" max="12804" width="6.08203125" style="328" customWidth="1"/>
    <col min="12805" max="12805" width="7.9140625" style="328" customWidth="1"/>
    <col min="12806" max="12806" width="6.08203125" style="328" customWidth="1"/>
    <col min="12807" max="12807" width="7.9140625" style="328" customWidth="1"/>
    <col min="12808" max="12808" width="6.08203125" style="328" customWidth="1"/>
    <col min="12809" max="12809" width="7.9140625" style="328" customWidth="1"/>
    <col min="12810" max="12810" width="6.08203125" style="328" customWidth="1"/>
    <col min="12811" max="12811" width="7.9140625" style="328" customWidth="1"/>
    <col min="12812" max="12812" width="6.08203125" style="328" customWidth="1"/>
    <col min="12813" max="12813" width="7.9140625" style="328" customWidth="1"/>
    <col min="12814" max="12814" width="6.08203125" style="328" customWidth="1"/>
    <col min="12815" max="12815" width="7.9140625" style="328" customWidth="1"/>
    <col min="12816" max="12816" width="33" style="328" customWidth="1"/>
    <col min="12817" max="12817" width="6.08203125" style="328" customWidth="1"/>
    <col min="12818" max="12818" width="7.9140625" style="328" customWidth="1"/>
    <col min="12819" max="12819" width="6.08203125" style="328" customWidth="1"/>
    <col min="12820" max="12820" width="7.9140625" style="328" customWidth="1"/>
    <col min="12821" max="12821" width="6.08203125" style="328" customWidth="1"/>
    <col min="12822" max="12822" width="7.9140625" style="328" customWidth="1"/>
    <col min="12823" max="12823" width="6.08203125" style="328" customWidth="1"/>
    <col min="12824" max="12824" width="7.9140625" style="328" customWidth="1"/>
    <col min="12825" max="12825" width="6.08203125" style="328" customWidth="1"/>
    <col min="12826" max="12826" width="7.9140625" style="328" customWidth="1"/>
    <col min="12827" max="12827" width="6.08203125" style="328" customWidth="1"/>
    <col min="12828" max="12828" width="7.9140625" style="328" customWidth="1"/>
    <col min="12829" max="12829" width="6.08203125" style="328" customWidth="1"/>
    <col min="12830" max="12830" width="7.9140625" style="328" customWidth="1"/>
    <col min="12831" max="13056" width="8.25" style="328"/>
    <col min="13057" max="13057" width="33" style="328" customWidth="1"/>
    <col min="13058" max="13058" width="6.08203125" style="328" customWidth="1"/>
    <col min="13059" max="13059" width="7.9140625" style="328" customWidth="1"/>
    <col min="13060" max="13060" width="6.08203125" style="328" customWidth="1"/>
    <col min="13061" max="13061" width="7.9140625" style="328" customWidth="1"/>
    <col min="13062" max="13062" width="6.08203125" style="328" customWidth="1"/>
    <col min="13063" max="13063" width="7.9140625" style="328" customWidth="1"/>
    <col min="13064" max="13064" width="6.08203125" style="328" customWidth="1"/>
    <col min="13065" max="13065" width="7.9140625" style="328" customWidth="1"/>
    <col min="13066" max="13066" width="6.08203125" style="328" customWidth="1"/>
    <col min="13067" max="13067" width="7.9140625" style="328" customWidth="1"/>
    <col min="13068" max="13068" width="6.08203125" style="328" customWidth="1"/>
    <col min="13069" max="13069" width="7.9140625" style="328" customWidth="1"/>
    <col min="13070" max="13070" width="6.08203125" style="328" customWidth="1"/>
    <col min="13071" max="13071" width="7.9140625" style="328" customWidth="1"/>
    <col min="13072" max="13072" width="33" style="328" customWidth="1"/>
    <col min="13073" max="13073" width="6.08203125" style="328" customWidth="1"/>
    <col min="13074" max="13074" width="7.9140625" style="328" customWidth="1"/>
    <col min="13075" max="13075" width="6.08203125" style="328" customWidth="1"/>
    <col min="13076" max="13076" width="7.9140625" style="328" customWidth="1"/>
    <col min="13077" max="13077" width="6.08203125" style="328" customWidth="1"/>
    <col min="13078" max="13078" width="7.9140625" style="328" customWidth="1"/>
    <col min="13079" max="13079" width="6.08203125" style="328" customWidth="1"/>
    <col min="13080" max="13080" width="7.9140625" style="328" customWidth="1"/>
    <col min="13081" max="13081" width="6.08203125" style="328" customWidth="1"/>
    <col min="13082" max="13082" width="7.9140625" style="328" customWidth="1"/>
    <col min="13083" max="13083" width="6.08203125" style="328" customWidth="1"/>
    <col min="13084" max="13084" width="7.9140625" style="328" customWidth="1"/>
    <col min="13085" max="13085" width="6.08203125" style="328" customWidth="1"/>
    <col min="13086" max="13086" width="7.9140625" style="328" customWidth="1"/>
    <col min="13087" max="13312" width="8.25" style="328"/>
    <col min="13313" max="13313" width="33" style="328" customWidth="1"/>
    <col min="13314" max="13314" width="6.08203125" style="328" customWidth="1"/>
    <col min="13315" max="13315" width="7.9140625" style="328" customWidth="1"/>
    <col min="13316" max="13316" width="6.08203125" style="328" customWidth="1"/>
    <col min="13317" max="13317" width="7.9140625" style="328" customWidth="1"/>
    <col min="13318" max="13318" width="6.08203125" style="328" customWidth="1"/>
    <col min="13319" max="13319" width="7.9140625" style="328" customWidth="1"/>
    <col min="13320" max="13320" width="6.08203125" style="328" customWidth="1"/>
    <col min="13321" max="13321" width="7.9140625" style="328" customWidth="1"/>
    <col min="13322" max="13322" width="6.08203125" style="328" customWidth="1"/>
    <col min="13323" max="13323" width="7.9140625" style="328" customWidth="1"/>
    <col min="13324" max="13324" width="6.08203125" style="328" customWidth="1"/>
    <col min="13325" max="13325" width="7.9140625" style="328" customWidth="1"/>
    <col min="13326" max="13326" width="6.08203125" style="328" customWidth="1"/>
    <col min="13327" max="13327" width="7.9140625" style="328" customWidth="1"/>
    <col min="13328" max="13328" width="33" style="328" customWidth="1"/>
    <col min="13329" max="13329" width="6.08203125" style="328" customWidth="1"/>
    <col min="13330" max="13330" width="7.9140625" style="328" customWidth="1"/>
    <col min="13331" max="13331" width="6.08203125" style="328" customWidth="1"/>
    <col min="13332" max="13332" width="7.9140625" style="328" customWidth="1"/>
    <col min="13333" max="13333" width="6.08203125" style="328" customWidth="1"/>
    <col min="13334" max="13334" width="7.9140625" style="328" customWidth="1"/>
    <col min="13335" max="13335" width="6.08203125" style="328" customWidth="1"/>
    <col min="13336" max="13336" width="7.9140625" style="328" customWidth="1"/>
    <col min="13337" max="13337" width="6.08203125" style="328" customWidth="1"/>
    <col min="13338" max="13338" width="7.9140625" style="328" customWidth="1"/>
    <col min="13339" max="13339" width="6.08203125" style="328" customWidth="1"/>
    <col min="13340" max="13340" width="7.9140625" style="328" customWidth="1"/>
    <col min="13341" max="13341" width="6.08203125" style="328" customWidth="1"/>
    <col min="13342" max="13342" width="7.9140625" style="328" customWidth="1"/>
    <col min="13343" max="13568" width="8.25" style="328"/>
    <col min="13569" max="13569" width="33" style="328" customWidth="1"/>
    <col min="13570" max="13570" width="6.08203125" style="328" customWidth="1"/>
    <col min="13571" max="13571" width="7.9140625" style="328" customWidth="1"/>
    <col min="13572" max="13572" width="6.08203125" style="328" customWidth="1"/>
    <col min="13573" max="13573" width="7.9140625" style="328" customWidth="1"/>
    <col min="13574" max="13574" width="6.08203125" style="328" customWidth="1"/>
    <col min="13575" max="13575" width="7.9140625" style="328" customWidth="1"/>
    <col min="13576" max="13576" width="6.08203125" style="328" customWidth="1"/>
    <col min="13577" max="13577" width="7.9140625" style="328" customWidth="1"/>
    <col min="13578" max="13578" width="6.08203125" style="328" customWidth="1"/>
    <col min="13579" max="13579" width="7.9140625" style="328" customWidth="1"/>
    <col min="13580" max="13580" width="6.08203125" style="328" customWidth="1"/>
    <col min="13581" max="13581" width="7.9140625" style="328" customWidth="1"/>
    <col min="13582" max="13582" width="6.08203125" style="328" customWidth="1"/>
    <col min="13583" max="13583" width="7.9140625" style="328" customWidth="1"/>
    <col min="13584" max="13584" width="33" style="328" customWidth="1"/>
    <col min="13585" max="13585" width="6.08203125" style="328" customWidth="1"/>
    <col min="13586" max="13586" width="7.9140625" style="328" customWidth="1"/>
    <col min="13587" max="13587" width="6.08203125" style="328" customWidth="1"/>
    <col min="13588" max="13588" width="7.9140625" style="328" customWidth="1"/>
    <col min="13589" max="13589" width="6.08203125" style="328" customWidth="1"/>
    <col min="13590" max="13590" width="7.9140625" style="328" customWidth="1"/>
    <col min="13591" max="13591" width="6.08203125" style="328" customWidth="1"/>
    <col min="13592" max="13592" width="7.9140625" style="328" customWidth="1"/>
    <col min="13593" max="13593" width="6.08203125" style="328" customWidth="1"/>
    <col min="13594" max="13594" width="7.9140625" style="328" customWidth="1"/>
    <col min="13595" max="13595" width="6.08203125" style="328" customWidth="1"/>
    <col min="13596" max="13596" width="7.9140625" style="328" customWidth="1"/>
    <col min="13597" max="13597" width="6.08203125" style="328" customWidth="1"/>
    <col min="13598" max="13598" width="7.9140625" style="328" customWidth="1"/>
    <col min="13599" max="13824" width="8.25" style="328"/>
    <col min="13825" max="13825" width="33" style="328" customWidth="1"/>
    <col min="13826" max="13826" width="6.08203125" style="328" customWidth="1"/>
    <col min="13827" max="13827" width="7.9140625" style="328" customWidth="1"/>
    <col min="13828" max="13828" width="6.08203125" style="328" customWidth="1"/>
    <col min="13829" max="13829" width="7.9140625" style="328" customWidth="1"/>
    <col min="13830" max="13830" width="6.08203125" style="328" customWidth="1"/>
    <col min="13831" max="13831" width="7.9140625" style="328" customWidth="1"/>
    <col min="13832" max="13832" width="6.08203125" style="328" customWidth="1"/>
    <col min="13833" max="13833" width="7.9140625" style="328" customWidth="1"/>
    <col min="13834" max="13834" width="6.08203125" style="328" customWidth="1"/>
    <col min="13835" max="13835" width="7.9140625" style="328" customWidth="1"/>
    <col min="13836" max="13836" width="6.08203125" style="328" customWidth="1"/>
    <col min="13837" max="13837" width="7.9140625" style="328" customWidth="1"/>
    <col min="13838" max="13838" width="6.08203125" style="328" customWidth="1"/>
    <col min="13839" max="13839" width="7.9140625" style="328" customWidth="1"/>
    <col min="13840" max="13840" width="33" style="328" customWidth="1"/>
    <col min="13841" max="13841" width="6.08203125" style="328" customWidth="1"/>
    <col min="13842" max="13842" width="7.9140625" style="328" customWidth="1"/>
    <col min="13843" max="13843" width="6.08203125" style="328" customWidth="1"/>
    <col min="13844" max="13844" width="7.9140625" style="328" customWidth="1"/>
    <col min="13845" max="13845" width="6.08203125" style="328" customWidth="1"/>
    <col min="13846" max="13846" width="7.9140625" style="328" customWidth="1"/>
    <col min="13847" max="13847" width="6.08203125" style="328" customWidth="1"/>
    <col min="13848" max="13848" width="7.9140625" style="328" customWidth="1"/>
    <col min="13849" max="13849" width="6.08203125" style="328" customWidth="1"/>
    <col min="13850" max="13850" width="7.9140625" style="328" customWidth="1"/>
    <col min="13851" max="13851" width="6.08203125" style="328" customWidth="1"/>
    <col min="13852" max="13852" width="7.9140625" style="328" customWidth="1"/>
    <col min="13853" max="13853" width="6.08203125" style="328" customWidth="1"/>
    <col min="13854" max="13854" width="7.9140625" style="328" customWidth="1"/>
    <col min="13855" max="14080" width="8.25" style="328"/>
    <col min="14081" max="14081" width="33" style="328" customWidth="1"/>
    <col min="14082" max="14082" width="6.08203125" style="328" customWidth="1"/>
    <col min="14083" max="14083" width="7.9140625" style="328" customWidth="1"/>
    <col min="14084" max="14084" width="6.08203125" style="328" customWidth="1"/>
    <col min="14085" max="14085" width="7.9140625" style="328" customWidth="1"/>
    <col min="14086" max="14086" width="6.08203125" style="328" customWidth="1"/>
    <col min="14087" max="14087" width="7.9140625" style="328" customWidth="1"/>
    <col min="14088" max="14088" width="6.08203125" style="328" customWidth="1"/>
    <col min="14089" max="14089" width="7.9140625" style="328" customWidth="1"/>
    <col min="14090" max="14090" width="6.08203125" style="328" customWidth="1"/>
    <col min="14091" max="14091" width="7.9140625" style="328" customWidth="1"/>
    <col min="14092" max="14092" width="6.08203125" style="328" customWidth="1"/>
    <col min="14093" max="14093" width="7.9140625" style="328" customWidth="1"/>
    <col min="14094" max="14094" width="6.08203125" style="328" customWidth="1"/>
    <col min="14095" max="14095" width="7.9140625" style="328" customWidth="1"/>
    <col min="14096" max="14096" width="33" style="328" customWidth="1"/>
    <col min="14097" max="14097" width="6.08203125" style="328" customWidth="1"/>
    <col min="14098" max="14098" width="7.9140625" style="328" customWidth="1"/>
    <col min="14099" max="14099" width="6.08203125" style="328" customWidth="1"/>
    <col min="14100" max="14100" width="7.9140625" style="328" customWidth="1"/>
    <col min="14101" max="14101" width="6.08203125" style="328" customWidth="1"/>
    <col min="14102" max="14102" width="7.9140625" style="328" customWidth="1"/>
    <col min="14103" max="14103" width="6.08203125" style="328" customWidth="1"/>
    <col min="14104" max="14104" width="7.9140625" style="328" customWidth="1"/>
    <col min="14105" max="14105" width="6.08203125" style="328" customWidth="1"/>
    <col min="14106" max="14106" width="7.9140625" style="328" customWidth="1"/>
    <col min="14107" max="14107" width="6.08203125" style="328" customWidth="1"/>
    <col min="14108" max="14108" width="7.9140625" style="328" customWidth="1"/>
    <col min="14109" max="14109" width="6.08203125" style="328" customWidth="1"/>
    <col min="14110" max="14110" width="7.9140625" style="328" customWidth="1"/>
    <col min="14111" max="14336" width="8.25" style="328"/>
    <col min="14337" max="14337" width="33" style="328" customWidth="1"/>
    <col min="14338" max="14338" width="6.08203125" style="328" customWidth="1"/>
    <col min="14339" max="14339" width="7.9140625" style="328" customWidth="1"/>
    <col min="14340" max="14340" width="6.08203125" style="328" customWidth="1"/>
    <col min="14341" max="14341" width="7.9140625" style="328" customWidth="1"/>
    <col min="14342" max="14342" width="6.08203125" style="328" customWidth="1"/>
    <col min="14343" max="14343" width="7.9140625" style="328" customWidth="1"/>
    <col min="14344" max="14344" width="6.08203125" style="328" customWidth="1"/>
    <col min="14345" max="14345" width="7.9140625" style="328" customWidth="1"/>
    <col min="14346" max="14346" width="6.08203125" style="328" customWidth="1"/>
    <col min="14347" max="14347" width="7.9140625" style="328" customWidth="1"/>
    <col min="14348" max="14348" width="6.08203125" style="328" customWidth="1"/>
    <col min="14349" max="14349" width="7.9140625" style="328" customWidth="1"/>
    <col min="14350" max="14350" width="6.08203125" style="328" customWidth="1"/>
    <col min="14351" max="14351" width="7.9140625" style="328" customWidth="1"/>
    <col min="14352" max="14352" width="33" style="328" customWidth="1"/>
    <col min="14353" max="14353" width="6.08203125" style="328" customWidth="1"/>
    <col min="14354" max="14354" width="7.9140625" style="328" customWidth="1"/>
    <col min="14355" max="14355" width="6.08203125" style="328" customWidth="1"/>
    <col min="14356" max="14356" width="7.9140625" style="328" customWidth="1"/>
    <col min="14357" max="14357" width="6.08203125" style="328" customWidth="1"/>
    <col min="14358" max="14358" width="7.9140625" style="328" customWidth="1"/>
    <col min="14359" max="14359" width="6.08203125" style="328" customWidth="1"/>
    <col min="14360" max="14360" width="7.9140625" style="328" customWidth="1"/>
    <col min="14361" max="14361" width="6.08203125" style="328" customWidth="1"/>
    <col min="14362" max="14362" width="7.9140625" style="328" customWidth="1"/>
    <col min="14363" max="14363" width="6.08203125" style="328" customWidth="1"/>
    <col min="14364" max="14364" width="7.9140625" style="328" customWidth="1"/>
    <col min="14365" max="14365" width="6.08203125" style="328" customWidth="1"/>
    <col min="14366" max="14366" width="7.9140625" style="328" customWidth="1"/>
    <col min="14367" max="14592" width="8.25" style="328"/>
    <col min="14593" max="14593" width="33" style="328" customWidth="1"/>
    <col min="14594" max="14594" width="6.08203125" style="328" customWidth="1"/>
    <col min="14595" max="14595" width="7.9140625" style="328" customWidth="1"/>
    <col min="14596" max="14596" width="6.08203125" style="328" customWidth="1"/>
    <col min="14597" max="14597" width="7.9140625" style="328" customWidth="1"/>
    <col min="14598" max="14598" width="6.08203125" style="328" customWidth="1"/>
    <col min="14599" max="14599" width="7.9140625" style="328" customWidth="1"/>
    <col min="14600" max="14600" width="6.08203125" style="328" customWidth="1"/>
    <col min="14601" max="14601" width="7.9140625" style="328" customWidth="1"/>
    <col min="14602" max="14602" width="6.08203125" style="328" customWidth="1"/>
    <col min="14603" max="14603" width="7.9140625" style="328" customWidth="1"/>
    <col min="14604" max="14604" width="6.08203125" style="328" customWidth="1"/>
    <col min="14605" max="14605" width="7.9140625" style="328" customWidth="1"/>
    <col min="14606" max="14606" width="6.08203125" style="328" customWidth="1"/>
    <col min="14607" max="14607" width="7.9140625" style="328" customWidth="1"/>
    <col min="14608" max="14608" width="33" style="328" customWidth="1"/>
    <col min="14609" max="14609" width="6.08203125" style="328" customWidth="1"/>
    <col min="14610" max="14610" width="7.9140625" style="328" customWidth="1"/>
    <col min="14611" max="14611" width="6.08203125" style="328" customWidth="1"/>
    <col min="14612" max="14612" width="7.9140625" style="328" customWidth="1"/>
    <col min="14613" max="14613" width="6.08203125" style="328" customWidth="1"/>
    <col min="14614" max="14614" width="7.9140625" style="328" customWidth="1"/>
    <col min="14615" max="14615" width="6.08203125" style="328" customWidth="1"/>
    <col min="14616" max="14616" width="7.9140625" style="328" customWidth="1"/>
    <col min="14617" max="14617" width="6.08203125" style="328" customWidth="1"/>
    <col min="14618" max="14618" width="7.9140625" style="328" customWidth="1"/>
    <col min="14619" max="14619" width="6.08203125" style="328" customWidth="1"/>
    <col min="14620" max="14620" width="7.9140625" style="328" customWidth="1"/>
    <col min="14621" max="14621" width="6.08203125" style="328" customWidth="1"/>
    <col min="14622" max="14622" width="7.9140625" style="328" customWidth="1"/>
    <col min="14623" max="14848" width="8.25" style="328"/>
    <col min="14849" max="14849" width="33" style="328" customWidth="1"/>
    <col min="14850" max="14850" width="6.08203125" style="328" customWidth="1"/>
    <col min="14851" max="14851" width="7.9140625" style="328" customWidth="1"/>
    <col min="14852" max="14852" width="6.08203125" style="328" customWidth="1"/>
    <col min="14853" max="14853" width="7.9140625" style="328" customWidth="1"/>
    <col min="14854" max="14854" width="6.08203125" style="328" customWidth="1"/>
    <col min="14855" max="14855" width="7.9140625" style="328" customWidth="1"/>
    <col min="14856" max="14856" width="6.08203125" style="328" customWidth="1"/>
    <col min="14857" max="14857" width="7.9140625" style="328" customWidth="1"/>
    <col min="14858" max="14858" width="6.08203125" style="328" customWidth="1"/>
    <col min="14859" max="14859" width="7.9140625" style="328" customWidth="1"/>
    <col min="14860" max="14860" width="6.08203125" style="328" customWidth="1"/>
    <col min="14861" max="14861" width="7.9140625" style="328" customWidth="1"/>
    <col min="14862" max="14862" width="6.08203125" style="328" customWidth="1"/>
    <col min="14863" max="14863" width="7.9140625" style="328" customWidth="1"/>
    <col min="14864" max="14864" width="33" style="328" customWidth="1"/>
    <col min="14865" max="14865" width="6.08203125" style="328" customWidth="1"/>
    <col min="14866" max="14866" width="7.9140625" style="328" customWidth="1"/>
    <col min="14867" max="14867" width="6.08203125" style="328" customWidth="1"/>
    <col min="14868" max="14868" width="7.9140625" style="328" customWidth="1"/>
    <col min="14869" max="14869" width="6.08203125" style="328" customWidth="1"/>
    <col min="14870" max="14870" width="7.9140625" style="328" customWidth="1"/>
    <col min="14871" max="14871" width="6.08203125" style="328" customWidth="1"/>
    <col min="14872" max="14872" width="7.9140625" style="328" customWidth="1"/>
    <col min="14873" max="14873" width="6.08203125" style="328" customWidth="1"/>
    <col min="14874" max="14874" width="7.9140625" style="328" customWidth="1"/>
    <col min="14875" max="14875" width="6.08203125" style="328" customWidth="1"/>
    <col min="14876" max="14876" width="7.9140625" style="328" customWidth="1"/>
    <col min="14877" max="14877" width="6.08203125" style="328" customWidth="1"/>
    <col min="14878" max="14878" width="7.9140625" style="328" customWidth="1"/>
    <col min="14879" max="15104" width="8.25" style="328"/>
    <col min="15105" max="15105" width="33" style="328" customWidth="1"/>
    <col min="15106" max="15106" width="6.08203125" style="328" customWidth="1"/>
    <col min="15107" max="15107" width="7.9140625" style="328" customWidth="1"/>
    <col min="15108" max="15108" width="6.08203125" style="328" customWidth="1"/>
    <col min="15109" max="15109" width="7.9140625" style="328" customWidth="1"/>
    <col min="15110" max="15110" width="6.08203125" style="328" customWidth="1"/>
    <col min="15111" max="15111" width="7.9140625" style="328" customWidth="1"/>
    <col min="15112" max="15112" width="6.08203125" style="328" customWidth="1"/>
    <col min="15113" max="15113" width="7.9140625" style="328" customWidth="1"/>
    <col min="15114" max="15114" width="6.08203125" style="328" customWidth="1"/>
    <col min="15115" max="15115" width="7.9140625" style="328" customWidth="1"/>
    <col min="15116" max="15116" width="6.08203125" style="328" customWidth="1"/>
    <col min="15117" max="15117" width="7.9140625" style="328" customWidth="1"/>
    <col min="15118" max="15118" width="6.08203125" style="328" customWidth="1"/>
    <col min="15119" max="15119" width="7.9140625" style="328" customWidth="1"/>
    <col min="15120" max="15120" width="33" style="328" customWidth="1"/>
    <col min="15121" max="15121" width="6.08203125" style="328" customWidth="1"/>
    <col min="15122" max="15122" width="7.9140625" style="328" customWidth="1"/>
    <col min="15123" max="15123" width="6.08203125" style="328" customWidth="1"/>
    <col min="15124" max="15124" width="7.9140625" style="328" customWidth="1"/>
    <col min="15125" max="15125" width="6.08203125" style="328" customWidth="1"/>
    <col min="15126" max="15126" width="7.9140625" style="328" customWidth="1"/>
    <col min="15127" max="15127" width="6.08203125" style="328" customWidth="1"/>
    <col min="15128" max="15128" width="7.9140625" style="328" customWidth="1"/>
    <col min="15129" max="15129" width="6.08203125" style="328" customWidth="1"/>
    <col min="15130" max="15130" width="7.9140625" style="328" customWidth="1"/>
    <col min="15131" max="15131" width="6.08203125" style="328" customWidth="1"/>
    <col min="15132" max="15132" width="7.9140625" style="328" customWidth="1"/>
    <col min="15133" max="15133" width="6.08203125" style="328" customWidth="1"/>
    <col min="15134" max="15134" width="7.9140625" style="328" customWidth="1"/>
    <col min="15135" max="15360" width="8.25" style="328"/>
    <col min="15361" max="15361" width="33" style="328" customWidth="1"/>
    <col min="15362" max="15362" width="6.08203125" style="328" customWidth="1"/>
    <col min="15363" max="15363" width="7.9140625" style="328" customWidth="1"/>
    <col min="15364" max="15364" width="6.08203125" style="328" customWidth="1"/>
    <col min="15365" max="15365" width="7.9140625" style="328" customWidth="1"/>
    <col min="15366" max="15366" width="6.08203125" style="328" customWidth="1"/>
    <col min="15367" max="15367" width="7.9140625" style="328" customWidth="1"/>
    <col min="15368" max="15368" width="6.08203125" style="328" customWidth="1"/>
    <col min="15369" max="15369" width="7.9140625" style="328" customWidth="1"/>
    <col min="15370" max="15370" width="6.08203125" style="328" customWidth="1"/>
    <col min="15371" max="15371" width="7.9140625" style="328" customWidth="1"/>
    <col min="15372" max="15372" width="6.08203125" style="328" customWidth="1"/>
    <col min="15373" max="15373" width="7.9140625" style="328" customWidth="1"/>
    <col min="15374" max="15374" width="6.08203125" style="328" customWidth="1"/>
    <col min="15375" max="15375" width="7.9140625" style="328" customWidth="1"/>
    <col min="15376" max="15376" width="33" style="328" customWidth="1"/>
    <col min="15377" max="15377" width="6.08203125" style="328" customWidth="1"/>
    <col min="15378" max="15378" width="7.9140625" style="328" customWidth="1"/>
    <col min="15379" max="15379" width="6.08203125" style="328" customWidth="1"/>
    <col min="15380" max="15380" width="7.9140625" style="328" customWidth="1"/>
    <col min="15381" max="15381" width="6.08203125" style="328" customWidth="1"/>
    <col min="15382" max="15382" width="7.9140625" style="328" customWidth="1"/>
    <col min="15383" max="15383" width="6.08203125" style="328" customWidth="1"/>
    <col min="15384" max="15384" width="7.9140625" style="328" customWidth="1"/>
    <col min="15385" max="15385" width="6.08203125" style="328" customWidth="1"/>
    <col min="15386" max="15386" width="7.9140625" style="328" customWidth="1"/>
    <col min="15387" max="15387" width="6.08203125" style="328" customWidth="1"/>
    <col min="15388" max="15388" width="7.9140625" style="328" customWidth="1"/>
    <col min="15389" max="15389" width="6.08203125" style="328" customWidth="1"/>
    <col min="15390" max="15390" width="7.9140625" style="328" customWidth="1"/>
    <col min="15391" max="15616" width="8.25" style="328"/>
    <col min="15617" max="15617" width="33" style="328" customWidth="1"/>
    <col min="15618" max="15618" width="6.08203125" style="328" customWidth="1"/>
    <col min="15619" max="15619" width="7.9140625" style="328" customWidth="1"/>
    <col min="15620" max="15620" width="6.08203125" style="328" customWidth="1"/>
    <col min="15621" max="15621" width="7.9140625" style="328" customWidth="1"/>
    <col min="15622" max="15622" width="6.08203125" style="328" customWidth="1"/>
    <col min="15623" max="15623" width="7.9140625" style="328" customWidth="1"/>
    <col min="15624" max="15624" width="6.08203125" style="328" customWidth="1"/>
    <col min="15625" max="15625" width="7.9140625" style="328" customWidth="1"/>
    <col min="15626" max="15626" width="6.08203125" style="328" customWidth="1"/>
    <col min="15627" max="15627" width="7.9140625" style="328" customWidth="1"/>
    <col min="15628" max="15628" width="6.08203125" style="328" customWidth="1"/>
    <col min="15629" max="15629" width="7.9140625" style="328" customWidth="1"/>
    <col min="15630" max="15630" width="6.08203125" style="328" customWidth="1"/>
    <col min="15631" max="15631" width="7.9140625" style="328" customWidth="1"/>
    <col min="15632" max="15632" width="33" style="328" customWidth="1"/>
    <col min="15633" max="15633" width="6.08203125" style="328" customWidth="1"/>
    <col min="15634" max="15634" width="7.9140625" style="328" customWidth="1"/>
    <col min="15635" max="15635" width="6.08203125" style="328" customWidth="1"/>
    <col min="15636" max="15636" width="7.9140625" style="328" customWidth="1"/>
    <col min="15637" max="15637" width="6.08203125" style="328" customWidth="1"/>
    <col min="15638" max="15638" width="7.9140625" style="328" customWidth="1"/>
    <col min="15639" max="15639" width="6.08203125" style="328" customWidth="1"/>
    <col min="15640" max="15640" width="7.9140625" style="328" customWidth="1"/>
    <col min="15641" max="15641" width="6.08203125" style="328" customWidth="1"/>
    <col min="15642" max="15642" width="7.9140625" style="328" customWidth="1"/>
    <col min="15643" max="15643" width="6.08203125" style="328" customWidth="1"/>
    <col min="15644" max="15644" width="7.9140625" style="328" customWidth="1"/>
    <col min="15645" max="15645" width="6.08203125" style="328" customWidth="1"/>
    <col min="15646" max="15646" width="7.9140625" style="328" customWidth="1"/>
    <col min="15647" max="15872" width="8.25" style="328"/>
    <col min="15873" max="15873" width="33" style="328" customWidth="1"/>
    <col min="15874" max="15874" width="6.08203125" style="328" customWidth="1"/>
    <col min="15875" max="15875" width="7.9140625" style="328" customWidth="1"/>
    <col min="15876" max="15876" width="6.08203125" style="328" customWidth="1"/>
    <col min="15877" max="15877" width="7.9140625" style="328" customWidth="1"/>
    <col min="15878" max="15878" width="6.08203125" style="328" customWidth="1"/>
    <col min="15879" max="15879" width="7.9140625" style="328" customWidth="1"/>
    <col min="15880" max="15880" width="6.08203125" style="328" customWidth="1"/>
    <col min="15881" max="15881" width="7.9140625" style="328" customWidth="1"/>
    <col min="15882" max="15882" width="6.08203125" style="328" customWidth="1"/>
    <col min="15883" max="15883" width="7.9140625" style="328" customWidth="1"/>
    <col min="15884" max="15884" width="6.08203125" style="328" customWidth="1"/>
    <col min="15885" max="15885" width="7.9140625" style="328" customWidth="1"/>
    <col min="15886" max="15886" width="6.08203125" style="328" customWidth="1"/>
    <col min="15887" max="15887" width="7.9140625" style="328" customWidth="1"/>
    <col min="15888" max="15888" width="33" style="328" customWidth="1"/>
    <col min="15889" max="15889" width="6.08203125" style="328" customWidth="1"/>
    <col min="15890" max="15890" width="7.9140625" style="328" customWidth="1"/>
    <col min="15891" max="15891" width="6.08203125" style="328" customWidth="1"/>
    <col min="15892" max="15892" width="7.9140625" style="328" customWidth="1"/>
    <col min="15893" max="15893" width="6.08203125" style="328" customWidth="1"/>
    <col min="15894" max="15894" width="7.9140625" style="328" customWidth="1"/>
    <col min="15895" max="15895" width="6.08203125" style="328" customWidth="1"/>
    <col min="15896" max="15896" width="7.9140625" style="328" customWidth="1"/>
    <col min="15897" max="15897" width="6.08203125" style="328" customWidth="1"/>
    <col min="15898" max="15898" width="7.9140625" style="328" customWidth="1"/>
    <col min="15899" max="15899" width="6.08203125" style="328" customWidth="1"/>
    <col min="15900" max="15900" width="7.9140625" style="328" customWidth="1"/>
    <col min="15901" max="15901" width="6.08203125" style="328" customWidth="1"/>
    <col min="15902" max="15902" width="7.9140625" style="328" customWidth="1"/>
    <col min="15903" max="16128" width="8.25" style="328"/>
    <col min="16129" max="16129" width="33" style="328" customWidth="1"/>
    <col min="16130" max="16130" width="6.08203125" style="328" customWidth="1"/>
    <col min="16131" max="16131" width="7.9140625" style="328" customWidth="1"/>
    <col min="16132" max="16132" width="6.08203125" style="328" customWidth="1"/>
    <col min="16133" max="16133" width="7.9140625" style="328" customWidth="1"/>
    <col min="16134" max="16134" width="6.08203125" style="328" customWidth="1"/>
    <col min="16135" max="16135" width="7.9140625" style="328" customWidth="1"/>
    <col min="16136" max="16136" width="6.08203125" style="328" customWidth="1"/>
    <col min="16137" max="16137" width="7.9140625" style="328" customWidth="1"/>
    <col min="16138" max="16138" width="6.08203125" style="328" customWidth="1"/>
    <col min="16139" max="16139" width="7.9140625" style="328" customWidth="1"/>
    <col min="16140" max="16140" width="6.08203125" style="328" customWidth="1"/>
    <col min="16141" max="16141" width="7.9140625" style="328" customWidth="1"/>
    <col min="16142" max="16142" width="6.08203125" style="328" customWidth="1"/>
    <col min="16143" max="16143" width="7.9140625" style="328" customWidth="1"/>
    <col min="16144" max="16144" width="33" style="328" customWidth="1"/>
    <col min="16145" max="16145" width="6.08203125" style="328" customWidth="1"/>
    <col min="16146" max="16146" width="7.9140625" style="328" customWidth="1"/>
    <col min="16147" max="16147" width="6.08203125" style="328" customWidth="1"/>
    <col min="16148" max="16148" width="7.9140625" style="328" customWidth="1"/>
    <col min="16149" max="16149" width="6.08203125" style="328" customWidth="1"/>
    <col min="16150" max="16150" width="7.9140625" style="328" customWidth="1"/>
    <col min="16151" max="16151" width="6.08203125" style="328" customWidth="1"/>
    <col min="16152" max="16152" width="7.9140625" style="328" customWidth="1"/>
    <col min="16153" max="16153" width="6.08203125" style="328" customWidth="1"/>
    <col min="16154" max="16154" width="7.9140625" style="328" customWidth="1"/>
    <col min="16155" max="16155" width="6.08203125" style="328" customWidth="1"/>
    <col min="16156" max="16156" width="7.9140625" style="328" customWidth="1"/>
    <col min="16157" max="16157" width="6.08203125" style="328" customWidth="1"/>
    <col min="16158" max="16158" width="7.9140625" style="328" customWidth="1"/>
    <col min="16159" max="16384" width="8.25" style="328"/>
  </cols>
  <sheetData>
    <row r="1" spans="1:30" ht="19.5" thickBot="1">
      <c r="A1" s="327" t="s">
        <v>954</v>
      </c>
      <c r="C1" s="329"/>
      <c r="D1" s="329"/>
      <c r="E1" s="329"/>
      <c r="F1" s="329"/>
      <c r="G1" s="329"/>
      <c r="N1" s="329"/>
      <c r="O1" s="329"/>
      <c r="Q1" s="329"/>
      <c r="R1" s="329"/>
      <c r="S1" s="329"/>
      <c r="X1" s="330"/>
      <c r="AC1" s="329"/>
      <c r="AD1" s="329"/>
    </row>
    <row r="2" spans="1:30" ht="27" customHeight="1" thickBot="1">
      <c r="A2" s="331" t="s">
        <v>955</v>
      </c>
      <c r="B2" s="420" t="s">
        <v>956</v>
      </c>
      <c r="C2" s="421"/>
      <c r="D2" s="420" t="s">
        <v>957</v>
      </c>
      <c r="E2" s="421"/>
      <c r="F2" s="420" t="s">
        <v>958</v>
      </c>
      <c r="G2" s="421"/>
      <c r="H2" s="420" t="s">
        <v>959</v>
      </c>
      <c r="I2" s="422"/>
      <c r="J2" s="420" t="s">
        <v>960</v>
      </c>
      <c r="K2" s="421"/>
      <c r="L2" s="420" t="s">
        <v>961</v>
      </c>
      <c r="M2" s="421"/>
      <c r="N2" s="420" t="s">
        <v>962</v>
      </c>
      <c r="O2" s="421"/>
      <c r="P2" s="331" t="s">
        <v>955</v>
      </c>
      <c r="Q2" s="420" t="s">
        <v>963</v>
      </c>
      <c r="R2" s="421"/>
      <c r="S2" s="420" t="s">
        <v>964</v>
      </c>
      <c r="T2" s="421"/>
      <c r="U2" s="420" t="s">
        <v>965</v>
      </c>
      <c r="V2" s="421"/>
      <c r="W2" s="420" t="s">
        <v>966</v>
      </c>
      <c r="X2" s="421"/>
      <c r="Y2" s="420" t="s">
        <v>967</v>
      </c>
      <c r="Z2" s="421"/>
      <c r="AA2" s="423"/>
      <c r="AB2" s="423"/>
      <c r="AC2" s="423"/>
      <c r="AD2" s="423"/>
    </row>
    <row r="3" spans="1:30" ht="27" customHeight="1" thickBot="1">
      <c r="A3" s="331"/>
      <c r="B3" s="332" t="s">
        <v>968</v>
      </c>
      <c r="C3" s="334" t="s">
        <v>969</v>
      </c>
      <c r="D3" s="335" t="s">
        <v>968</v>
      </c>
      <c r="E3" s="334" t="s">
        <v>969</v>
      </c>
      <c r="F3" s="335" t="s">
        <v>968</v>
      </c>
      <c r="G3" s="334" t="s">
        <v>969</v>
      </c>
      <c r="H3" s="335" t="s">
        <v>968</v>
      </c>
      <c r="I3" s="336" t="s">
        <v>969</v>
      </c>
      <c r="J3" s="335" t="s">
        <v>968</v>
      </c>
      <c r="K3" s="334" t="s">
        <v>969</v>
      </c>
      <c r="L3" s="335" t="s">
        <v>968</v>
      </c>
      <c r="M3" s="334" t="s">
        <v>969</v>
      </c>
      <c r="N3" s="335" t="s">
        <v>968</v>
      </c>
      <c r="O3" s="334" t="s">
        <v>969</v>
      </c>
      <c r="P3" s="331"/>
      <c r="Q3" s="335" t="s">
        <v>968</v>
      </c>
      <c r="R3" s="334" t="s">
        <v>969</v>
      </c>
      <c r="S3" s="335" t="s">
        <v>968</v>
      </c>
      <c r="T3" s="334" t="s">
        <v>969</v>
      </c>
      <c r="U3" s="335" t="s">
        <v>968</v>
      </c>
      <c r="V3" s="334" t="s">
        <v>969</v>
      </c>
      <c r="W3" s="335" t="s">
        <v>968</v>
      </c>
      <c r="X3" s="334" t="s">
        <v>969</v>
      </c>
      <c r="Y3" s="335" t="s">
        <v>968</v>
      </c>
      <c r="Z3" s="334" t="s">
        <v>969</v>
      </c>
      <c r="AA3" s="333"/>
      <c r="AB3" s="333"/>
      <c r="AC3" s="333"/>
      <c r="AD3" s="333"/>
    </row>
    <row r="4" spans="1:30" ht="27" customHeight="1" thickBot="1">
      <c r="A4" s="337" t="s">
        <v>970</v>
      </c>
      <c r="B4" s="338">
        <f t="shared" ref="B4:O4" si="0">B5+B13+B17+B21+B22</f>
        <v>4109</v>
      </c>
      <c r="C4" s="339">
        <f t="shared" si="0"/>
        <v>247423</v>
      </c>
      <c r="D4" s="340">
        <f t="shared" si="0"/>
        <v>428</v>
      </c>
      <c r="E4" s="339">
        <f t="shared" si="0"/>
        <v>21124</v>
      </c>
      <c r="F4" s="341">
        <f t="shared" si="0"/>
        <v>342</v>
      </c>
      <c r="G4" s="339">
        <f t="shared" si="0"/>
        <v>28730</v>
      </c>
      <c r="H4" s="341">
        <f t="shared" si="0"/>
        <v>341</v>
      </c>
      <c r="I4" s="339">
        <f t="shared" si="0"/>
        <v>31426</v>
      </c>
      <c r="J4" s="341">
        <f t="shared" si="0"/>
        <v>369</v>
      </c>
      <c r="K4" s="339">
        <f t="shared" si="0"/>
        <v>15217</v>
      </c>
      <c r="L4" s="340">
        <f t="shared" si="0"/>
        <v>472</v>
      </c>
      <c r="M4" s="339">
        <f t="shared" si="0"/>
        <v>26267</v>
      </c>
      <c r="N4" s="340">
        <f t="shared" si="0"/>
        <v>309</v>
      </c>
      <c r="O4" s="339">
        <f t="shared" si="0"/>
        <v>20479</v>
      </c>
      <c r="P4" s="337" t="s">
        <v>970</v>
      </c>
      <c r="Q4" s="340">
        <f t="shared" ref="Q4:Z4" si="1">Q5+Q13+Q17+Q21+Q22</f>
        <v>394</v>
      </c>
      <c r="R4" s="339">
        <f t="shared" si="1"/>
        <v>20691</v>
      </c>
      <c r="S4" s="340">
        <f t="shared" si="1"/>
        <v>415</v>
      </c>
      <c r="T4" s="339">
        <f t="shared" si="1"/>
        <v>27201</v>
      </c>
      <c r="U4" s="340">
        <f t="shared" si="1"/>
        <v>364</v>
      </c>
      <c r="V4" s="339">
        <f t="shared" si="1"/>
        <v>12774</v>
      </c>
      <c r="W4" s="340">
        <f t="shared" si="1"/>
        <v>330</v>
      </c>
      <c r="X4" s="339">
        <f t="shared" si="1"/>
        <v>16724</v>
      </c>
      <c r="Y4" s="340">
        <f t="shared" si="1"/>
        <v>345</v>
      </c>
      <c r="Z4" s="339">
        <f t="shared" si="1"/>
        <v>26790</v>
      </c>
      <c r="AA4" s="342"/>
      <c r="AB4" s="342"/>
      <c r="AC4" s="342"/>
      <c r="AD4" s="342"/>
    </row>
    <row r="5" spans="1:30" ht="32.25" customHeight="1" thickBot="1">
      <c r="A5" s="343" t="s">
        <v>971</v>
      </c>
      <c r="B5" s="344">
        <f t="shared" ref="B5:C16" si="2">D5+F5+H5+J5+L5+N5+Q5+S5+U5+W5+Y5</f>
        <v>142</v>
      </c>
      <c r="C5" s="345">
        <f t="shared" si="2"/>
        <v>168927</v>
      </c>
      <c r="D5" s="346">
        <f>[1]中央R5データ!AA65</f>
        <v>15</v>
      </c>
      <c r="E5" s="339">
        <f>[1]中央R5データ!AB65</f>
        <v>12770</v>
      </c>
      <c r="F5" s="346">
        <f>[1]白糸台!AA67</f>
        <v>14</v>
      </c>
      <c r="G5" s="339">
        <f>[1]白糸台!AB67</f>
        <v>20872</v>
      </c>
      <c r="H5" s="340">
        <f>[1]西府!AA65</f>
        <v>13</v>
      </c>
      <c r="I5" s="339">
        <f>[1]西府!AB65</f>
        <v>23926</v>
      </c>
      <c r="J5" s="346">
        <f>[1]武蔵台!AA67</f>
        <v>14</v>
      </c>
      <c r="K5" s="339">
        <f>[1]武蔵台!AB67</f>
        <v>8660</v>
      </c>
      <c r="L5" s="340">
        <f>[1]新町!AA65</f>
        <v>12</v>
      </c>
      <c r="M5" s="339">
        <f>[1]新町!AB65</f>
        <v>19553</v>
      </c>
      <c r="N5" s="346">
        <f>[1]住吉!AA65</f>
        <v>13</v>
      </c>
      <c r="O5" s="339">
        <f>[1]住吉!AB65</f>
        <v>11138</v>
      </c>
      <c r="P5" s="343" t="s">
        <v>971</v>
      </c>
      <c r="Q5" s="346">
        <f>[1]是政!AA68</f>
        <v>12</v>
      </c>
      <c r="R5" s="339">
        <f>[1]是政!AB68</f>
        <v>12834</v>
      </c>
      <c r="S5" s="346">
        <f>[1]紅葉丘!AA66</f>
        <v>13</v>
      </c>
      <c r="T5" s="339">
        <f>[1]紅葉丘!AB66</f>
        <v>17030</v>
      </c>
      <c r="U5" s="346">
        <f>[1]押立!AA65</f>
        <v>11</v>
      </c>
      <c r="V5" s="339">
        <f>[1]押立!AB65</f>
        <v>9109</v>
      </c>
      <c r="W5" s="346">
        <f>[1]四谷!AA65</f>
        <v>11</v>
      </c>
      <c r="X5" s="339">
        <f>[1]四谷!AB65</f>
        <v>11871</v>
      </c>
      <c r="Y5" s="346">
        <f>[1]片町!AA69</f>
        <v>14</v>
      </c>
      <c r="Z5" s="339">
        <f>[1]片町!AB69</f>
        <v>21164</v>
      </c>
      <c r="AA5" s="342"/>
      <c r="AB5" s="342"/>
      <c r="AC5" s="342"/>
      <c r="AD5" s="342"/>
    </row>
    <row r="6" spans="1:30" ht="27" customHeight="1">
      <c r="A6" s="347" t="s">
        <v>972</v>
      </c>
      <c r="B6" s="344">
        <f t="shared" si="2"/>
        <v>11</v>
      </c>
      <c r="C6" s="345">
        <f t="shared" si="2"/>
        <v>144800</v>
      </c>
      <c r="D6" s="348">
        <v>1</v>
      </c>
      <c r="E6" s="349">
        <v>11000</v>
      </c>
      <c r="F6" s="348">
        <v>1</v>
      </c>
      <c r="G6" s="349">
        <v>18000</v>
      </c>
      <c r="H6" s="350">
        <v>1</v>
      </c>
      <c r="I6" s="351">
        <v>22000</v>
      </c>
      <c r="J6" s="348">
        <v>1</v>
      </c>
      <c r="K6" s="349">
        <v>7000</v>
      </c>
      <c r="L6" s="348">
        <v>1</v>
      </c>
      <c r="M6" s="349">
        <v>17800</v>
      </c>
      <c r="N6" s="348">
        <v>1</v>
      </c>
      <c r="O6" s="349">
        <v>8000</v>
      </c>
      <c r="P6" s="347" t="s">
        <v>972</v>
      </c>
      <c r="Q6" s="348">
        <v>1</v>
      </c>
      <c r="R6" s="349">
        <v>11500</v>
      </c>
      <c r="S6" s="348">
        <v>1</v>
      </c>
      <c r="T6" s="349">
        <v>15000</v>
      </c>
      <c r="U6" s="348">
        <v>1</v>
      </c>
      <c r="V6" s="349">
        <v>6000</v>
      </c>
      <c r="W6" s="352">
        <v>1</v>
      </c>
      <c r="X6" s="349">
        <v>9500</v>
      </c>
      <c r="Y6" s="348">
        <v>1</v>
      </c>
      <c r="Z6" s="349">
        <v>19000</v>
      </c>
      <c r="AA6" s="342"/>
      <c r="AB6" s="342"/>
      <c r="AC6" s="342"/>
      <c r="AD6" s="342"/>
    </row>
    <row r="7" spans="1:30" ht="27" customHeight="1">
      <c r="A7" s="353" t="s">
        <v>973</v>
      </c>
      <c r="B7" s="354">
        <f t="shared" si="2"/>
        <v>12</v>
      </c>
      <c r="C7" s="355">
        <f t="shared" si="2"/>
        <v>7864</v>
      </c>
      <c r="D7" s="356">
        <v>2</v>
      </c>
      <c r="E7" s="357">
        <v>740</v>
      </c>
      <c r="F7" s="356">
        <v>1</v>
      </c>
      <c r="G7" s="357">
        <v>1074</v>
      </c>
      <c r="H7" s="358">
        <v>1</v>
      </c>
      <c r="I7" s="359">
        <v>654</v>
      </c>
      <c r="J7" s="356">
        <v>1</v>
      </c>
      <c r="K7" s="357">
        <v>745</v>
      </c>
      <c r="L7" s="356">
        <v>1</v>
      </c>
      <c r="M7" s="357">
        <v>375</v>
      </c>
      <c r="N7" s="356">
        <v>1</v>
      </c>
      <c r="O7" s="357">
        <v>882</v>
      </c>
      <c r="P7" s="353" t="s">
        <v>973</v>
      </c>
      <c r="Q7" s="356">
        <v>1</v>
      </c>
      <c r="R7" s="357">
        <v>541</v>
      </c>
      <c r="S7" s="356">
        <v>1</v>
      </c>
      <c r="T7" s="357">
        <v>919</v>
      </c>
      <c r="U7" s="356">
        <v>1</v>
      </c>
      <c r="V7" s="357">
        <v>500</v>
      </c>
      <c r="W7" s="360">
        <v>1</v>
      </c>
      <c r="X7" s="357">
        <v>500</v>
      </c>
      <c r="Y7" s="356">
        <v>1</v>
      </c>
      <c r="Z7" s="357">
        <v>934</v>
      </c>
      <c r="AA7" s="342"/>
      <c r="AB7" s="342"/>
      <c r="AC7" s="342"/>
      <c r="AD7" s="342"/>
    </row>
    <row r="8" spans="1:30" ht="27" customHeight="1">
      <c r="A8" s="361" t="s">
        <v>974</v>
      </c>
      <c r="B8" s="354">
        <f t="shared" si="2"/>
        <v>10</v>
      </c>
      <c r="C8" s="355">
        <f t="shared" si="2"/>
        <v>1694</v>
      </c>
      <c r="D8" s="362">
        <v>1</v>
      </c>
      <c r="E8" s="363">
        <v>255</v>
      </c>
      <c r="F8" s="364"/>
      <c r="G8" s="365"/>
      <c r="H8" s="362">
        <v>1</v>
      </c>
      <c r="I8" s="363">
        <v>249</v>
      </c>
      <c r="J8" s="362">
        <v>1</v>
      </c>
      <c r="K8" s="363">
        <v>200</v>
      </c>
      <c r="L8" s="362">
        <v>1</v>
      </c>
      <c r="M8" s="363">
        <v>172</v>
      </c>
      <c r="N8" s="362">
        <v>1</v>
      </c>
      <c r="O8" s="363">
        <v>119</v>
      </c>
      <c r="P8" s="361" t="s">
        <v>974</v>
      </c>
      <c r="Q8" s="362">
        <v>1</v>
      </c>
      <c r="R8" s="363">
        <v>127</v>
      </c>
      <c r="S8" s="362">
        <v>1</v>
      </c>
      <c r="T8" s="363">
        <v>216</v>
      </c>
      <c r="U8" s="362">
        <v>1</v>
      </c>
      <c r="V8" s="363">
        <v>89</v>
      </c>
      <c r="W8" s="366">
        <v>1</v>
      </c>
      <c r="X8" s="363">
        <v>120</v>
      </c>
      <c r="Y8" s="362">
        <v>1</v>
      </c>
      <c r="Z8" s="363">
        <v>147</v>
      </c>
      <c r="AA8" s="342"/>
      <c r="AB8" s="342"/>
      <c r="AC8" s="342"/>
      <c r="AD8" s="342"/>
    </row>
    <row r="9" spans="1:30" ht="27" customHeight="1">
      <c r="A9" s="367" t="s">
        <v>975</v>
      </c>
      <c r="B9" s="354">
        <f t="shared" si="2"/>
        <v>8</v>
      </c>
      <c r="C9" s="355">
        <f t="shared" si="2"/>
        <v>657</v>
      </c>
      <c r="D9" s="368">
        <v>1</v>
      </c>
      <c r="E9" s="369">
        <v>91</v>
      </c>
      <c r="F9" s="368">
        <v>1</v>
      </c>
      <c r="G9" s="369">
        <v>91</v>
      </c>
      <c r="H9" s="370">
        <v>1</v>
      </c>
      <c r="I9" s="371">
        <v>83</v>
      </c>
      <c r="J9" s="368">
        <v>1</v>
      </c>
      <c r="K9" s="369">
        <v>58</v>
      </c>
      <c r="L9" s="372"/>
      <c r="M9" s="373"/>
      <c r="N9" s="372"/>
      <c r="O9" s="373"/>
      <c r="P9" s="367" t="s">
        <v>975</v>
      </c>
      <c r="Q9" s="374"/>
      <c r="R9" s="375"/>
      <c r="S9" s="368">
        <v>1</v>
      </c>
      <c r="T9" s="369">
        <v>125</v>
      </c>
      <c r="U9" s="368">
        <v>1</v>
      </c>
      <c r="V9" s="369">
        <v>40</v>
      </c>
      <c r="W9" s="376">
        <v>1</v>
      </c>
      <c r="X9" s="369">
        <v>40</v>
      </c>
      <c r="Y9" s="368">
        <v>1</v>
      </c>
      <c r="Z9" s="369">
        <v>129</v>
      </c>
      <c r="AA9" s="342"/>
      <c r="AB9" s="342"/>
      <c r="AC9" s="342"/>
      <c r="AD9" s="342"/>
    </row>
    <row r="10" spans="1:30" ht="27" customHeight="1">
      <c r="A10" s="367" t="s">
        <v>976</v>
      </c>
      <c r="B10" s="354">
        <f t="shared" si="2"/>
        <v>9</v>
      </c>
      <c r="C10" s="355">
        <f t="shared" si="2"/>
        <v>2486</v>
      </c>
      <c r="D10" s="372"/>
      <c r="E10" s="373"/>
      <c r="F10" s="368">
        <v>1</v>
      </c>
      <c r="G10" s="369">
        <v>106</v>
      </c>
      <c r="H10" s="370">
        <v>1</v>
      </c>
      <c r="I10" s="371">
        <v>222</v>
      </c>
      <c r="J10" s="368">
        <v>1</v>
      </c>
      <c r="K10" s="369">
        <v>56</v>
      </c>
      <c r="L10" s="368">
        <v>1</v>
      </c>
      <c r="M10" s="369">
        <v>559</v>
      </c>
      <c r="N10" s="368">
        <v>1</v>
      </c>
      <c r="O10" s="369">
        <v>563</v>
      </c>
      <c r="P10" s="367" t="s">
        <v>976</v>
      </c>
      <c r="Q10" s="368">
        <v>1</v>
      </c>
      <c r="R10" s="369">
        <v>90</v>
      </c>
      <c r="S10" s="368">
        <v>1</v>
      </c>
      <c r="T10" s="369">
        <v>78</v>
      </c>
      <c r="U10" s="372"/>
      <c r="V10" s="373"/>
      <c r="W10" s="376">
        <v>1</v>
      </c>
      <c r="X10" s="369">
        <v>500</v>
      </c>
      <c r="Y10" s="368">
        <v>1</v>
      </c>
      <c r="Z10" s="369">
        <v>312</v>
      </c>
      <c r="AA10" s="342"/>
      <c r="AB10" s="342"/>
      <c r="AC10" s="342"/>
      <c r="AD10" s="342"/>
    </row>
    <row r="11" spans="1:30" ht="27" customHeight="1">
      <c r="A11" s="377" t="s">
        <v>977</v>
      </c>
      <c r="B11" s="354">
        <f t="shared" si="2"/>
        <v>10</v>
      </c>
      <c r="C11" s="355">
        <f t="shared" si="2"/>
        <v>843</v>
      </c>
      <c r="D11" s="378">
        <v>1</v>
      </c>
      <c r="E11" s="379">
        <v>90</v>
      </c>
      <c r="F11" s="378">
        <v>1</v>
      </c>
      <c r="G11" s="379">
        <v>120</v>
      </c>
      <c r="H11" s="380">
        <v>1</v>
      </c>
      <c r="I11" s="381">
        <v>125</v>
      </c>
      <c r="J11" s="378">
        <v>1</v>
      </c>
      <c r="K11" s="379">
        <v>33</v>
      </c>
      <c r="L11" s="378">
        <v>1</v>
      </c>
      <c r="M11" s="379">
        <v>27</v>
      </c>
      <c r="N11" s="378">
        <v>1</v>
      </c>
      <c r="O11" s="379">
        <v>117</v>
      </c>
      <c r="P11" s="377" t="s">
        <v>977</v>
      </c>
      <c r="Q11" s="378">
        <v>1</v>
      </c>
      <c r="R11" s="379">
        <v>55</v>
      </c>
      <c r="S11" s="378">
        <v>1</v>
      </c>
      <c r="T11" s="379">
        <v>58</v>
      </c>
      <c r="U11" s="378">
        <v>1</v>
      </c>
      <c r="V11" s="379">
        <v>68</v>
      </c>
      <c r="W11" s="382">
        <v>1</v>
      </c>
      <c r="X11" s="379">
        <v>150</v>
      </c>
      <c r="Y11" s="383"/>
      <c r="Z11" s="384"/>
      <c r="AA11" s="342"/>
      <c r="AB11" s="342"/>
      <c r="AC11" s="342"/>
      <c r="AD11" s="342"/>
    </row>
    <row r="12" spans="1:30" ht="27.75" customHeight="1" thickBot="1">
      <c r="A12" s="367" t="s">
        <v>978</v>
      </c>
      <c r="B12" s="385">
        <f t="shared" si="2"/>
        <v>82</v>
      </c>
      <c r="C12" s="386">
        <f t="shared" si="2"/>
        <v>10583</v>
      </c>
      <c r="D12" s="387">
        <f>D5-SUM(D6:D11)</f>
        <v>9</v>
      </c>
      <c r="E12" s="355">
        <f t="shared" ref="E12:O12" si="3">E5-SUM(E6:E11)</f>
        <v>594</v>
      </c>
      <c r="F12" s="387">
        <f>F5-SUM(F6:F11)</f>
        <v>9</v>
      </c>
      <c r="G12" s="355">
        <f t="shared" si="3"/>
        <v>1481</v>
      </c>
      <c r="H12" s="387">
        <f t="shared" si="3"/>
        <v>7</v>
      </c>
      <c r="I12" s="355">
        <f t="shared" si="3"/>
        <v>593</v>
      </c>
      <c r="J12" s="387">
        <f t="shared" si="3"/>
        <v>8</v>
      </c>
      <c r="K12" s="355">
        <f t="shared" si="3"/>
        <v>568</v>
      </c>
      <c r="L12" s="387">
        <f t="shared" si="3"/>
        <v>7</v>
      </c>
      <c r="M12" s="355">
        <f t="shared" si="3"/>
        <v>620</v>
      </c>
      <c r="N12" s="387">
        <f t="shared" si="3"/>
        <v>8</v>
      </c>
      <c r="O12" s="355">
        <f t="shared" si="3"/>
        <v>1457</v>
      </c>
      <c r="P12" s="367" t="s">
        <v>978</v>
      </c>
      <c r="Q12" s="388">
        <f>Q5-SUM(Q6:Q11)</f>
        <v>7</v>
      </c>
      <c r="R12" s="386">
        <f>R5-SUM(R6:R11)</f>
        <v>521</v>
      </c>
      <c r="S12" s="388">
        <f t="shared" ref="S12:Z12" si="4">S5-SUM(S6:S11)</f>
        <v>7</v>
      </c>
      <c r="T12" s="386">
        <f t="shared" si="4"/>
        <v>634</v>
      </c>
      <c r="U12" s="387">
        <f t="shared" si="4"/>
        <v>6</v>
      </c>
      <c r="V12" s="355">
        <f t="shared" si="4"/>
        <v>2412</v>
      </c>
      <c r="W12" s="354">
        <f t="shared" si="4"/>
        <v>5</v>
      </c>
      <c r="X12" s="355">
        <f>X5-SUM(X6:X11)</f>
        <v>1061</v>
      </c>
      <c r="Y12" s="387">
        <f t="shared" si="4"/>
        <v>9</v>
      </c>
      <c r="Z12" s="355">
        <f t="shared" si="4"/>
        <v>642</v>
      </c>
      <c r="AA12" s="389"/>
      <c r="AB12" s="389"/>
      <c r="AC12" s="389"/>
      <c r="AD12" s="389"/>
    </row>
    <row r="13" spans="1:30" ht="32.25" customHeight="1" thickBot="1">
      <c r="A13" s="390" t="s">
        <v>979</v>
      </c>
      <c r="B13" s="391">
        <f>SUM(B14:B16)</f>
        <v>614</v>
      </c>
      <c r="C13" s="392">
        <f t="shared" ref="C13:O13" si="5">SUM(C14:C16)</f>
        <v>5470</v>
      </c>
      <c r="D13" s="393">
        <f t="shared" si="5"/>
        <v>31</v>
      </c>
      <c r="E13" s="392">
        <f t="shared" si="5"/>
        <v>305</v>
      </c>
      <c r="F13" s="393">
        <f t="shared" si="5"/>
        <v>39</v>
      </c>
      <c r="G13" s="392">
        <f t="shared" si="5"/>
        <v>340</v>
      </c>
      <c r="H13" s="394">
        <f t="shared" si="5"/>
        <v>78</v>
      </c>
      <c r="I13" s="395">
        <f t="shared" si="5"/>
        <v>429</v>
      </c>
      <c r="J13" s="393">
        <f t="shared" si="5"/>
        <v>78</v>
      </c>
      <c r="K13" s="392">
        <f t="shared" si="5"/>
        <v>1059</v>
      </c>
      <c r="L13" s="393">
        <f t="shared" si="5"/>
        <v>69</v>
      </c>
      <c r="M13" s="392">
        <f t="shared" si="5"/>
        <v>495</v>
      </c>
      <c r="N13" s="393">
        <f t="shared" si="5"/>
        <v>20</v>
      </c>
      <c r="O13" s="392">
        <f t="shared" si="5"/>
        <v>280</v>
      </c>
      <c r="P13" s="390" t="s">
        <v>979</v>
      </c>
      <c r="Q13" s="396">
        <f t="shared" ref="Q13:Z13" si="6">SUM(Q14:Q16)</f>
        <v>77</v>
      </c>
      <c r="R13" s="397">
        <f t="shared" si="6"/>
        <v>603</v>
      </c>
      <c r="S13" s="396">
        <f t="shared" si="6"/>
        <v>87</v>
      </c>
      <c r="T13" s="397">
        <f t="shared" si="6"/>
        <v>983</v>
      </c>
      <c r="U13" s="393">
        <f t="shared" si="6"/>
        <v>69</v>
      </c>
      <c r="V13" s="392">
        <f t="shared" si="6"/>
        <v>377</v>
      </c>
      <c r="W13" s="391">
        <f t="shared" si="6"/>
        <v>30</v>
      </c>
      <c r="X13" s="392">
        <f t="shared" si="6"/>
        <v>152</v>
      </c>
      <c r="Y13" s="393">
        <f t="shared" si="6"/>
        <v>36</v>
      </c>
      <c r="Z13" s="392">
        <f t="shared" si="6"/>
        <v>447</v>
      </c>
      <c r="AA13" s="389"/>
      <c r="AB13" s="389"/>
      <c r="AC13" s="389"/>
      <c r="AD13" s="389"/>
    </row>
    <row r="14" spans="1:30" ht="27" customHeight="1">
      <c r="A14" s="347" t="s">
        <v>980</v>
      </c>
      <c r="B14" s="344">
        <f>D14+F14+H14+J14+L14+N14+Q14+S14+U14+W14+Y14</f>
        <v>192</v>
      </c>
      <c r="C14" s="345">
        <f t="shared" si="2"/>
        <v>1968</v>
      </c>
      <c r="D14" s="344">
        <f>[1]中央R5データ!AA8</f>
        <v>11</v>
      </c>
      <c r="E14" s="345">
        <f>[1]中央R5データ!AB8</f>
        <v>112</v>
      </c>
      <c r="F14" s="344">
        <f>[1]白糸台!AA8</f>
        <v>30</v>
      </c>
      <c r="G14" s="345">
        <f>[1]白糸台!AB8</f>
        <v>264</v>
      </c>
      <c r="H14" s="398">
        <f>[1]西府!AA8</f>
        <v>7</v>
      </c>
      <c r="I14" s="399">
        <f>[1]西府!AB8</f>
        <v>56</v>
      </c>
      <c r="J14" s="344">
        <f>[1]武蔵台!AA7-[1]武蔵台!AA19</f>
        <v>29</v>
      </c>
      <c r="K14" s="345">
        <f>[1]武蔵台!AB7-[1]武蔵台!AB19</f>
        <v>321</v>
      </c>
      <c r="L14" s="344">
        <f>[1]新町!AA8</f>
        <v>8</v>
      </c>
      <c r="M14" s="345">
        <f>[1]新町!AB8</f>
        <v>78</v>
      </c>
      <c r="N14" s="398">
        <f>[1]住吉!AA8</f>
        <v>8</v>
      </c>
      <c r="O14" s="399">
        <f>[1]住吉!AB8</f>
        <v>169</v>
      </c>
      <c r="P14" s="347" t="s">
        <v>980</v>
      </c>
      <c r="Q14" s="344">
        <f>[1]是政!AA8</f>
        <v>25</v>
      </c>
      <c r="R14" s="345">
        <f>[1]是政!AB8</f>
        <v>245</v>
      </c>
      <c r="S14" s="344">
        <f>[1]紅葉丘!AA8</f>
        <v>12</v>
      </c>
      <c r="T14" s="345">
        <f>[1]紅葉丘!AB8</f>
        <v>121</v>
      </c>
      <c r="U14" s="344">
        <f>[1]押立!AA8</f>
        <v>20</v>
      </c>
      <c r="V14" s="345">
        <f>[1]押立!AB8</f>
        <v>161</v>
      </c>
      <c r="W14" s="344">
        <f>[1]四谷!AA8</f>
        <v>19</v>
      </c>
      <c r="X14" s="345">
        <f>[1]四谷!AB8</f>
        <v>130</v>
      </c>
      <c r="Y14" s="344">
        <f>[1]片町!AA8</f>
        <v>23</v>
      </c>
      <c r="Z14" s="345">
        <f>[1]片町!AB8</f>
        <v>311</v>
      </c>
      <c r="AA14" s="389"/>
      <c r="AB14" s="389"/>
      <c r="AC14" s="389"/>
      <c r="AD14" s="389"/>
    </row>
    <row r="15" spans="1:30" ht="27" customHeight="1">
      <c r="A15" s="367" t="s">
        <v>981</v>
      </c>
      <c r="B15" s="354">
        <f t="shared" si="2"/>
        <v>101</v>
      </c>
      <c r="C15" s="355">
        <f t="shared" si="2"/>
        <v>604</v>
      </c>
      <c r="D15" s="354">
        <f>[1]中央R5データ!AA17-D16</f>
        <v>18</v>
      </c>
      <c r="E15" s="355">
        <f>[1]中央R5データ!AB17-E16</f>
        <v>137</v>
      </c>
      <c r="F15" s="400"/>
      <c r="G15" s="401"/>
      <c r="H15" s="402">
        <f>[1]西府!AA19</f>
        <v>24</v>
      </c>
      <c r="I15" s="403">
        <f>[1]西府!AB19</f>
        <v>127</v>
      </c>
      <c r="J15" s="404"/>
      <c r="K15" s="401"/>
      <c r="L15" s="354">
        <f>[1]新町!AA18+[1]新町!AA19</f>
        <v>11</v>
      </c>
      <c r="M15" s="355">
        <f>[1]新町!AB18+[1]新町!AB19</f>
        <v>54</v>
      </c>
      <c r="N15" s="354">
        <f>[1]住吉!AA18+[1]住吉!AA19</f>
        <v>10</v>
      </c>
      <c r="O15" s="355">
        <f>[1]住吉!AB18+[1]住吉!AB19</f>
        <v>73</v>
      </c>
      <c r="P15" s="367" t="s">
        <v>981</v>
      </c>
      <c r="Q15" s="354">
        <f>[1]是政!AA21</f>
        <v>5</v>
      </c>
      <c r="R15" s="355">
        <f>[1]是政!AB21</f>
        <v>31</v>
      </c>
      <c r="S15" s="405">
        <f>[1]紅葉丘!AA19</f>
        <v>11</v>
      </c>
      <c r="T15" s="406">
        <f>[1]紅葉丘!AB19</f>
        <v>67</v>
      </c>
      <c r="U15" s="404"/>
      <c r="V15" s="401"/>
      <c r="W15" s="354">
        <f>[1]四谷!AA18</f>
        <v>11</v>
      </c>
      <c r="X15" s="355">
        <f>[1]四谷!AB18</f>
        <v>22</v>
      </c>
      <c r="Y15" s="354">
        <f>[1]片町!AA19</f>
        <v>11</v>
      </c>
      <c r="Z15" s="355">
        <f>[1]片町!AB19</f>
        <v>93</v>
      </c>
      <c r="AA15" s="389"/>
      <c r="AB15" s="389"/>
      <c r="AC15" s="389"/>
      <c r="AD15" s="389"/>
    </row>
    <row r="16" spans="1:30" ht="27" customHeight="1" thickBot="1">
      <c r="A16" s="407" t="s">
        <v>982</v>
      </c>
      <c r="B16" s="385">
        <f t="shared" si="2"/>
        <v>321</v>
      </c>
      <c r="C16" s="386">
        <f t="shared" si="2"/>
        <v>2898</v>
      </c>
      <c r="D16" s="408">
        <f>[1]中央R5データ!AA20</f>
        <v>2</v>
      </c>
      <c r="E16" s="386">
        <f>[1]中央R5データ!AB20</f>
        <v>56</v>
      </c>
      <c r="F16" s="388">
        <f>[1]白糸台!AA19</f>
        <v>9</v>
      </c>
      <c r="G16" s="386">
        <f>[1]白糸台!AB19</f>
        <v>76</v>
      </c>
      <c r="H16" s="409">
        <f>[1]西府!AA17-H15</f>
        <v>47</v>
      </c>
      <c r="I16" s="410">
        <f>[1]西府!AB17-I15</f>
        <v>246</v>
      </c>
      <c r="J16" s="408">
        <f>[1]武蔵台!AA19</f>
        <v>49</v>
      </c>
      <c r="K16" s="386">
        <f>[1]武蔵台!AB19</f>
        <v>738</v>
      </c>
      <c r="L16" s="385">
        <f>[1]新町!AA17-L15</f>
        <v>50</v>
      </c>
      <c r="M16" s="386">
        <f>[1]新町!AB17-M15</f>
        <v>363</v>
      </c>
      <c r="N16" s="408">
        <f>[1]住吉!AA17-N15</f>
        <v>2</v>
      </c>
      <c r="O16" s="386">
        <f>[1]住吉!AB17-O15</f>
        <v>38</v>
      </c>
      <c r="P16" s="407" t="s">
        <v>982</v>
      </c>
      <c r="Q16" s="354">
        <f>[1]是政!AA20-Q15</f>
        <v>47</v>
      </c>
      <c r="R16" s="386">
        <f>[1]是政!AB20-R15</f>
        <v>327</v>
      </c>
      <c r="S16" s="354">
        <f>[1]紅葉丘!AA18-S15</f>
        <v>64</v>
      </c>
      <c r="T16" s="386">
        <f>[1]紅葉丘!AB18-T15</f>
        <v>795</v>
      </c>
      <c r="U16" s="385">
        <f>[1]押立!AA17</f>
        <v>49</v>
      </c>
      <c r="V16" s="386">
        <f>[1]押立!AB17</f>
        <v>216</v>
      </c>
      <c r="W16" s="404"/>
      <c r="X16" s="401"/>
      <c r="Y16" s="354">
        <f>[1]片町!AA20</f>
        <v>2</v>
      </c>
      <c r="Z16" s="355">
        <f>[1]片町!AB20</f>
        <v>43</v>
      </c>
      <c r="AA16" s="389"/>
      <c r="AB16" s="389"/>
      <c r="AC16" s="389"/>
      <c r="AD16" s="389"/>
    </row>
    <row r="17" spans="1:30" ht="32.25" customHeight="1" thickBot="1">
      <c r="A17" s="390" t="s">
        <v>983</v>
      </c>
      <c r="B17" s="393">
        <f t="shared" ref="B17:O17" si="7">SUM(B18:B20)</f>
        <v>3025</v>
      </c>
      <c r="C17" s="392">
        <f t="shared" si="7"/>
        <v>65874</v>
      </c>
      <c r="D17" s="393">
        <f t="shared" si="7"/>
        <v>279</v>
      </c>
      <c r="E17" s="392">
        <f t="shared" si="7"/>
        <v>5739</v>
      </c>
      <c r="F17" s="393">
        <f t="shared" si="7"/>
        <v>277</v>
      </c>
      <c r="G17" s="392">
        <f t="shared" si="7"/>
        <v>7103</v>
      </c>
      <c r="H17" s="394">
        <f t="shared" si="7"/>
        <v>241</v>
      </c>
      <c r="I17" s="395">
        <f t="shared" si="7"/>
        <v>6764</v>
      </c>
      <c r="J17" s="393">
        <f t="shared" si="7"/>
        <v>267</v>
      </c>
      <c r="K17" s="392">
        <f t="shared" si="7"/>
        <v>5127</v>
      </c>
      <c r="L17" s="393">
        <f t="shared" si="7"/>
        <v>305</v>
      </c>
      <c r="M17" s="392">
        <f t="shared" si="7"/>
        <v>4561</v>
      </c>
      <c r="N17" s="393">
        <f t="shared" si="7"/>
        <v>258</v>
      </c>
      <c r="O17" s="392">
        <f t="shared" si="7"/>
        <v>8674</v>
      </c>
      <c r="P17" s="390" t="s">
        <v>983</v>
      </c>
      <c r="Q17" s="391">
        <f t="shared" ref="Q17:Z17" si="8">SUM(Q18:Q20)</f>
        <v>293</v>
      </c>
      <c r="R17" s="392">
        <f t="shared" si="8"/>
        <v>6945</v>
      </c>
      <c r="S17" s="393">
        <f t="shared" si="8"/>
        <v>301</v>
      </c>
      <c r="T17" s="392">
        <f t="shared" si="8"/>
        <v>8773</v>
      </c>
      <c r="U17" s="393">
        <f t="shared" si="8"/>
        <v>275</v>
      </c>
      <c r="V17" s="392">
        <f t="shared" si="8"/>
        <v>3050</v>
      </c>
      <c r="W17" s="391">
        <f t="shared" si="8"/>
        <v>278</v>
      </c>
      <c r="X17" s="392">
        <f t="shared" si="8"/>
        <v>4342</v>
      </c>
      <c r="Y17" s="393">
        <f t="shared" si="8"/>
        <v>251</v>
      </c>
      <c r="Z17" s="392">
        <f t="shared" si="8"/>
        <v>4796</v>
      </c>
      <c r="AA17" s="389"/>
      <c r="AB17" s="389"/>
      <c r="AC17" s="389"/>
      <c r="AD17" s="389"/>
    </row>
    <row r="18" spans="1:30" ht="27" customHeight="1">
      <c r="A18" s="377" t="s">
        <v>984</v>
      </c>
      <c r="B18" s="411">
        <f t="shared" ref="B18:C22" si="9">D18+F18+H18+J18+L18+N18+Q18+S18+U18+W18+Y18</f>
        <v>495</v>
      </c>
      <c r="C18" s="345">
        <f t="shared" si="9"/>
        <v>6631</v>
      </c>
      <c r="D18" s="344">
        <f>[1]中央R5データ!AA30</f>
        <v>65</v>
      </c>
      <c r="E18" s="345">
        <f>[1]中央R5データ!AB30</f>
        <v>1078</v>
      </c>
      <c r="F18" s="344">
        <f>[1]白糸台!AA32</f>
        <v>50</v>
      </c>
      <c r="G18" s="345">
        <f>[1]白糸台!AB32</f>
        <v>912</v>
      </c>
      <c r="H18" s="412">
        <f>[1]西府!AA30</f>
        <v>12</v>
      </c>
      <c r="I18" s="399">
        <f>[1]西府!AB30</f>
        <v>107</v>
      </c>
      <c r="J18" s="344">
        <f>[1]武蔵台!AA32</f>
        <v>38</v>
      </c>
      <c r="K18" s="345">
        <f>[1]武蔵台!AB32</f>
        <v>304</v>
      </c>
      <c r="L18" s="344">
        <f>[1]新町!AA30</f>
        <v>69</v>
      </c>
      <c r="M18" s="345">
        <f>[1]新町!AB30</f>
        <v>1138</v>
      </c>
      <c r="N18" s="344">
        <f>[1]住吉!AA30</f>
        <v>20</v>
      </c>
      <c r="O18" s="345">
        <f>[1]住吉!AB30</f>
        <v>324</v>
      </c>
      <c r="P18" s="377" t="s">
        <v>984</v>
      </c>
      <c r="Q18" s="344">
        <f>[1]是政!AA33</f>
        <v>73</v>
      </c>
      <c r="R18" s="345">
        <f>[1]是政!AB33</f>
        <v>759</v>
      </c>
      <c r="S18" s="344">
        <f>[1]紅葉丘!AA31</f>
        <v>66</v>
      </c>
      <c r="T18" s="345">
        <f>[1]紅葉丘!AB31</f>
        <v>1015</v>
      </c>
      <c r="U18" s="344">
        <f>[1]押立!AA30</f>
        <v>34</v>
      </c>
      <c r="V18" s="345">
        <f>[1]押立!AB30</f>
        <v>360</v>
      </c>
      <c r="W18" s="344">
        <f>[1]四谷!AA30</f>
        <v>52</v>
      </c>
      <c r="X18" s="345">
        <f>[1]四谷!AB30</f>
        <v>469</v>
      </c>
      <c r="Y18" s="344">
        <f>[1]片町!AA30</f>
        <v>16</v>
      </c>
      <c r="Z18" s="345">
        <f>[1]片町!AB30</f>
        <v>165</v>
      </c>
      <c r="AA18" s="389"/>
      <c r="AB18" s="389"/>
      <c r="AC18" s="389"/>
      <c r="AD18" s="389"/>
    </row>
    <row r="19" spans="1:30" ht="27" customHeight="1">
      <c r="A19" s="413" t="s">
        <v>985</v>
      </c>
      <c r="B19" s="414">
        <f t="shared" si="9"/>
        <v>2507</v>
      </c>
      <c r="C19" s="415">
        <f t="shared" si="9"/>
        <v>57666</v>
      </c>
      <c r="D19" s="408">
        <f>[1]中央R5データ!AA41</f>
        <v>213</v>
      </c>
      <c r="E19" s="416">
        <f>[1]中央R5データ!AB41</f>
        <v>4572</v>
      </c>
      <c r="F19" s="408">
        <f>[1]白糸台!AA43</f>
        <v>226</v>
      </c>
      <c r="G19" s="416">
        <f>[1]白糸台!AB43</f>
        <v>6085</v>
      </c>
      <c r="H19" s="417">
        <f>[1]西府!AA41</f>
        <v>228</v>
      </c>
      <c r="I19" s="418">
        <f>[1]西府!AB41</f>
        <v>6435</v>
      </c>
      <c r="J19" s="408">
        <f>[1]武蔵台!AA43</f>
        <v>228</v>
      </c>
      <c r="K19" s="416">
        <f>[1]武蔵台!AB43</f>
        <v>4787</v>
      </c>
      <c r="L19" s="408">
        <f>[1]新町!AA41</f>
        <v>235</v>
      </c>
      <c r="M19" s="416">
        <f>[1]新町!AB41</f>
        <v>3297</v>
      </c>
      <c r="N19" s="408">
        <f>[1]住吉!AA41</f>
        <v>236</v>
      </c>
      <c r="O19" s="416">
        <f>[1]住吉!AB41</f>
        <v>7740</v>
      </c>
      <c r="P19" s="413" t="s">
        <v>985</v>
      </c>
      <c r="Q19" s="408">
        <f>[1]是政!AA44</f>
        <v>219</v>
      </c>
      <c r="R19" s="416">
        <f>[1]是政!AB44</f>
        <v>6145</v>
      </c>
      <c r="S19" s="408">
        <f>[1]紅葉丘!AA42</f>
        <v>234</v>
      </c>
      <c r="T19" s="416">
        <f>[1]紅葉丘!AB42</f>
        <v>7680</v>
      </c>
      <c r="U19" s="408">
        <f>[1]押立!AA41</f>
        <v>229</v>
      </c>
      <c r="V19" s="416">
        <f>[1]押立!AB41</f>
        <v>2507</v>
      </c>
      <c r="W19" s="408">
        <f>[1]四谷!AA41</f>
        <v>225</v>
      </c>
      <c r="X19" s="416">
        <f>[1]四谷!AB41</f>
        <v>3843</v>
      </c>
      <c r="Y19" s="408">
        <f>[1]片町!AA41</f>
        <v>234</v>
      </c>
      <c r="Z19" s="416">
        <f>[1]片町!AB41</f>
        <v>4575</v>
      </c>
      <c r="AA19" s="389"/>
      <c r="AB19" s="389"/>
      <c r="AC19" s="389"/>
      <c r="AD19" s="389"/>
    </row>
    <row r="20" spans="1:30" ht="27" customHeight="1" thickBot="1">
      <c r="A20" s="413" t="s">
        <v>986</v>
      </c>
      <c r="B20" s="387">
        <f t="shared" si="9"/>
        <v>23</v>
      </c>
      <c r="C20" s="355">
        <f t="shared" si="9"/>
        <v>1577</v>
      </c>
      <c r="D20" s="354">
        <f>[1]中央R5データ!AA42</f>
        <v>1</v>
      </c>
      <c r="E20" s="355">
        <f>[1]中央R5データ!AB42</f>
        <v>89</v>
      </c>
      <c r="F20" s="354">
        <f>[1]白糸台!AA46</f>
        <v>1</v>
      </c>
      <c r="G20" s="355">
        <f>[1]白糸台!AB46</f>
        <v>106</v>
      </c>
      <c r="H20" s="402">
        <f>[1]西府!AA43</f>
        <v>1</v>
      </c>
      <c r="I20" s="403">
        <f>[1]西府!AB43</f>
        <v>222</v>
      </c>
      <c r="J20" s="354">
        <f>[1]武蔵台!AA45</f>
        <v>1</v>
      </c>
      <c r="K20" s="355">
        <f>[1]武蔵台!AB45</f>
        <v>36</v>
      </c>
      <c r="L20" s="354">
        <f>[1]新町!AA42</f>
        <v>1</v>
      </c>
      <c r="M20" s="355">
        <f>[1]新町!AB42</f>
        <v>126</v>
      </c>
      <c r="N20" s="354">
        <f>[1]住吉!AA44</f>
        <v>2</v>
      </c>
      <c r="O20" s="355">
        <f>[1]住吉!AB44</f>
        <v>610</v>
      </c>
      <c r="P20" s="413" t="s">
        <v>986</v>
      </c>
      <c r="Q20" s="354">
        <f>[1]是政!AA45</f>
        <v>1</v>
      </c>
      <c r="R20" s="355">
        <f>[1]是政!AB45</f>
        <v>41</v>
      </c>
      <c r="S20" s="354">
        <f>[1]紅葉丘!AA43</f>
        <v>1</v>
      </c>
      <c r="T20" s="355">
        <f>[1]紅葉丘!AB43</f>
        <v>78</v>
      </c>
      <c r="U20" s="354">
        <f>[1]押立!AA42+[1]押立!AA43</f>
        <v>12</v>
      </c>
      <c r="V20" s="355">
        <f>[1]押立!AB42+[1]押立!AB43</f>
        <v>183</v>
      </c>
      <c r="W20" s="408">
        <f>[1]四谷!AA42</f>
        <v>1</v>
      </c>
      <c r="X20" s="416">
        <f>[1]四谷!AB42</f>
        <v>30</v>
      </c>
      <c r="Y20" s="408">
        <f>[1]片町!AA43</f>
        <v>1</v>
      </c>
      <c r="Z20" s="416">
        <f>[1]片町!AB43</f>
        <v>56</v>
      </c>
      <c r="AA20" s="389"/>
      <c r="AB20" s="389"/>
      <c r="AC20" s="389"/>
      <c r="AD20" s="389"/>
    </row>
    <row r="21" spans="1:30" ht="32.25" customHeight="1" thickBot="1">
      <c r="A21" s="390" t="s">
        <v>987</v>
      </c>
      <c r="B21" s="393">
        <f t="shared" si="9"/>
        <v>104</v>
      </c>
      <c r="C21" s="392">
        <f t="shared" si="9"/>
        <v>1947</v>
      </c>
      <c r="D21" s="391">
        <f>[1]中央R5データ!AA47</f>
        <v>9</v>
      </c>
      <c r="E21" s="392">
        <f>[1]中央R5データ!AB47</f>
        <v>72</v>
      </c>
      <c r="F21" s="391">
        <f>[1]白糸台!AA49</f>
        <v>9</v>
      </c>
      <c r="G21" s="392">
        <f>[1]白糸台!AB49</f>
        <v>183</v>
      </c>
      <c r="H21" s="419">
        <f>[1]西府!AA47</f>
        <v>6</v>
      </c>
      <c r="I21" s="395">
        <f>[1]西府!AB47</f>
        <v>56</v>
      </c>
      <c r="J21" s="391">
        <f>[1]武蔵台!AA49</f>
        <v>8</v>
      </c>
      <c r="K21" s="392">
        <f>[1]武蔵台!AB49</f>
        <v>211</v>
      </c>
      <c r="L21" s="391">
        <f>[1]新町!AA47</f>
        <v>16</v>
      </c>
      <c r="M21" s="392">
        <f>[1]新町!AB47</f>
        <v>248</v>
      </c>
      <c r="N21" s="391">
        <f>[1]住吉!AA47</f>
        <v>8</v>
      </c>
      <c r="O21" s="392">
        <f>[1]住吉!AB47</f>
        <v>246</v>
      </c>
      <c r="P21" s="390" t="s">
        <v>987</v>
      </c>
      <c r="Q21" s="391">
        <f>[1]是政!AA50</f>
        <v>9</v>
      </c>
      <c r="R21" s="392">
        <f>[1]是政!AB50</f>
        <v>182</v>
      </c>
      <c r="S21" s="391">
        <f>[1]紅葉丘!AA48</f>
        <v>11</v>
      </c>
      <c r="T21" s="392">
        <f>[1]紅葉丘!AB48</f>
        <v>323</v>
      </c>
      <c r="U21" s="391">
        <f>[1]押立!AA47</f>
        <v>5</v>
      </c>
      <c r="V21" s="392">
        <f>[1]押立!AB47</f>
        <v>121</v>
      </c>
      <c r="W21" s="391">
        <f>[1]四谷!AA47</f>
        <v>8</v>
      </c>
      <c r="X21" s="392">
        <f>[1]四谷!AB47</f>
        <v>132</v>
      </c>
      <c r="Y21" s="391">
        <f>[1]片町!AA51</f>
        <v>15</v>
      </c>
      <c r="Z21" s="392">
        <f>[1]片町!AB51</f>
        <v>173</v>
      </c>
      <c r="AA21" s="389"/>
      <c r="AB21" s="389"/>
      <c r="AC21" s="389"/>
      <c r="AD21" s="389"/>
    </row>
    <row r="22" spans="1:30" ht="32.25" customHeight="1" thickBot="1">
      <c r="A22" s="390" t="s">
        <v>988</v>
      </c>
      <c r="B22" s="393">
        <f t="shared" si="9"/>
        <v>224</v>
      </c>
      <c r="C22" s="392">
        <f t="shared" si="9"/>
        <v>5205</v>
      </c>
      <c r="D22" s="391">
        <f>[1]中央R5データ!AA87</f>
        <v>94</v>
      </c>
      <c r="E22" s="392">
        <f>[1]中央R5データ!AB87</f>
        <v>2238</v>
      </c>
      <c r="F22" s="391">
        <f>[1]白糸台!AA89</f>
        <v>3</v>
      </c>
      <c r="G22" s="392">
        <f>[1]白糸台!AB89</f>
        <v>232</v>
      </c>
      <c r="H22" s="419">
        <f>[1]西府!AA87</f>
        <v>3</v>
      </c>
      <c r="I22" s="395">
        <f>[1]西府!AB87</f>
        <v>251</v>
      </c>
      <c r="J22" s="391">
        <f>[1]武蔵台!AA89</f>
        <v>2</v>
      </c>
      <c r="K22" s="392">
        <f>[1]武蔵台!AB89</f>
        <v>160</v>
      </c>
      <c r="L22" s="391">
        <f>[1]新町!AA87</f>
        <v>70</v>
      </c>
      <c r="M22" s="392">
        <f>[1]新町!AB87</f>
        <v>1410</v>
      </c>
      <c r="N22" s="391">
        <f>[1]住吉!AA87</f>
        <v>10</v>
      </c>
      <c r="O22" s="392">
        <f>[1]住吉!AB87</f>
        <v>141</v>
      </c>
      <c r="P22" s="390" t="s">
        <v>988</v>
      </c>
      <c r="Q22" s="391">
        <f>[1]是政!AA90</f>
        <v>3</v>
      </c>
      <c r="R22" s="392">
        <f>[1]是政!AB90</f>
        <v>127</v>
      </c>
      <c r="S22" s="391">
        <f>[1]紅葉丘!AA88</f>
        <v>3</v>
      </c>
      <c r="T22" s="392">
        <f>[1]紅葉丘!AB88</f>
        <v>92</v>
      </c>
      <c r="U22" s="391">
        <f>[1]押立!AA87</f>
        <v>4</v>
      </c>
      <c r="V22" s="392">
        <f>[1]押立!AB87</f>
        <v>117</v>
      </c>
      <c r="W22" s="391">
        <f>[1]四谷!AA87</f>
        <v>3</v>
      </c>
      <c r="X22" s="392">
        <f>[1]四谷!AB87</f>
        <v>227</v>
      </c>
      <c r="Y22" s="391">
        <f>[1]片町!AA91</f>
        <v>29</v>
      </c>
      <c r="Z22" s="392">
        <f>[1]片町!AB91</f>
        <v>210</v>
      </c>
      <c r="AA22" s="389"/>
      <c r="AB22" s="389"/>
      <c r="AC22" s="389"/>
      <c r="AD22" s="389"/>
    </row>
    <row r="23" spans="1:30">
      <c r="B23" s="328" t="s">
        <v>989</v>
      </c>
      <c r="C23" s="389"/>
      <c r="Q23" s="328" t="s">
        <v>989</v>
      </c>
    </row>
  </sheetData>
  <sheetProtection formatCells="0" formatColumns="0" formatRows="0" insertColumns="0" insertRows="0" insertHyperlinks="0" deleteColumns="0" deleteRows="0" sort="0" autoFilter="0" pivotTables="0"/>
  <mergeCells count="14">
    <mergeCell ref="AA2:AB2"/>
    <mergeCell ref="AC2:AD2"/>
    <mergeCell ref="N2:O2"/>
    <mergeCell ref="Q2:R2"/>
    <mergeCell ref="S2:T2"/>
    <mergeCell ref="U2:V2"/>
    <mergeCell ref="W2:X2"/>
    <mergeCell ref="Y2:Z2"/>
    <mergeCell ref="L2:M2"/>
    <mergeCell ref="B2:C2"/>
    <mergeCell ref="D2:E2"/>
    <mergeCell ref="F2:G2"/>
    <mergeCell ref="H2:I2"/>
    <mergeCell ref="J2:K2"/>
  </mergeCells>
  <phoneticPr fontId="7"/>
  <printOptions horizontalCentered="1"/>
  <pageMargins left="0.23622047244094491" right="0.23622047244094491" top="0.74803149606299213" bottom="0.74803149606299213" header="0.31496062992125984" footer="0.31496062992125984"/>
  <pageSetup paperSize="9" scale="79" firstPageNumber="12" fitToHeight="2" pageOrder="overThenDown" orientation="landscape" useFirstPageNumber="1" horizontalDpi="300" verticalDpi="300" r:id="rId1"/>
  <headerFooter alignWithMargins="0">
    <evenFooter>&amp;C&amp;"ＭＳ 明朝,標準"－１３－</evenFooter>
    <firstFooter xml:space="preserve">&amp;C&amp;"ＭＳ 明朝,標準"&amp;P+9&amp;"ＭＳ Ｐゴシック,標準"
</firstFooter>
  </headerFooter>
  <colBreaks count="1" manualBreakCount="1">
    <brk id="15" max="1048575" man="1"/>
  </colBreak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85E9C-8DAC-4C3E-A533-80BF321E5B84}">
  <sheetPr>
    <tabColor rgb="FFFFFF00"/>
  </sheetPr>
  <dimension ref="B1:K43"/>
  <sheetViews>
    <sheetView view="pageLayout" topLeftCell="H2" zoomScale="50" zoomScaleNormal="80" zoomScalePageLayoutView="50" workbookViewId="0">
      <selection activeCell="J5" sqref="J5"/>
    </sheetView>
  </sheetViews>
  <sheetFormatPr defaultRowHeight="14"/>
  <cols>
    <col min="1" max="1" width="8.6640625" style="82"/>
    <col min="2" max="2" width="3.33203125" style="82" customWidth="1"/>
    <col min="3" max="3" width="23.58203125" style="82" customWidth="1"/>
    <col min="4" max="4" width="5.5" style="82" customWidth="1"/>
    <col min="5" max="5" width="11.83203125" style="82" customWidth="1"/>
    <col min="6" max="6" width="9" style="82" customWidth="1"/>
    <col min="7" max="7" width="20" style="82" customWidth="1"/>
    <col min="8" max="8" width="4.83203125" style="82" customWidth="1"/>
    <col min="9" max="9" width="63.5" style="82" customWidth="1"/>
    <col min="10" max="10" width="22.83203125" style="82" bestFit="1" customWidth="1"/>
    <col min="11" max="16384" width="8.6640625" style="82"/>
  </cols>
  <sheetData>
    <row r="1" spans="2:11" ht="23.5">
      <c r="B1" s="206" t="s">
        <v>452</v>
      </c>
    </row>
    <row r="3" spans="2:11" ht="39.75" customHeight="1">
      <c r="C3" s="454" t="s">
        <v>1</v>
      </c>
      <c r="D3" s="454"/>
      <c r="E3" s="454"/>
      <c r="F3" s="454"/>
      <c r="G3" s="454"/>
    </row>
    <row r="5" spans="2:11" ht="16.5">
      <c r="B5" s="81" t="s">
        <v>2</v>
      </c>
    </row>
    <row r="7" spans="2:11">
      <c r="C7" s="83" t="s">
        <v>3</v>
      </c>
    </row>
    <row r="8" spans="2:11" ht="14.5" thickBot="1"/>
    <row r="9" spans="2:11" ht="22.5" customHeight="1" thickBot="1">
      <c r="B9" s="132" t="s">
        <v>4</v>
      </c>
      <c r="C9" s="133" t="s">
        <v>5</v>
      </c>
      <c r="D9" s="94" t="s">
        <v>6</v>
      </c>
      <c r="E9" s="94" t="s">
        <v>7</v>
      </c>
      <c r="F9" s="159" t="s">
        <v>8</v>
      </c>
      <c r="G9" s="160" t="s">
        <v>9</v>
      </c>
      <c r="H9" s="79"/>
      <c r="I9" s="133" t="s">
        <v>10</v>
      </c>
      <c r="J9" s="160" t="s">
        <v>11</v>
      </c>
      <c r="K9" s="79"/>
    </row>
    <row r="10" spans="2:11" ht="44.25" customHeight="1">
      <c r="B10" s="72">
        <v>1</v>
      </c>
      <c r="C10" s="265" t="s">
        <v>221</v>
      </c>
      <c r="D10" s="107">
        <v>1</v>
      </c>
      <c r="E10" s="64" t="s">
        <v>453</v>
      </c>
      <c r="F10" s="64">
        <v>27</v>
      </c>
      <c r="G10" s="266" t="s">
        <v>454</v>
      </c>
      <c r="H10" s="79"/>
      <c r="I10" s="155" t="s">
        <v>455</v>
      </c>
      <c r="J10" s="102" t="s">
        <v>24</v>
      </c>
      <c r="K10" s="79"/>
    </row>
    <row r="11" spans="2:11" ht="23.25" customHeight="1">
      <c r="B11" s="74">
        <v>2</v>
      </c>
      <c r="C11" s="249" t="s">
        <v>201</v>
      </c>
      <c r="D11" s="43">
        <v>1</v>
      </c>
      <c r="E11" s="34" t="s">
        <v>456</v>
      </c>
      <c r="F11" s="34">
        <v>259</v>
      </c>
      <c r="G11" s="48" t="s">
        <v>457</v>
      </c>
      <c r="H11" s="79"/>
      <c r="I11" s="267" t="s">
        <v>458</v>
      </c>
      <c r="J11" s="48" t="s">
        <v>459</v>
      </c>
      <c r="K11" s="79"/>
    </row>
    <row r="12" spans="2:11" ht="23.25" customHeight="1">
      <c r="B12" s="74">
        <v>3</v>
      </c>
      <c r="C12" s="268" t="s">
        <v>16</v>
      </c>
      <c r="D12" s="35">
        <v>1</v>
      </c>
      <c r="E12" s="164" t="s">
        <v>367</v>
      </c>
      <c r="F12" s="33">
        <v>135</v>
      </c>
      <c r="G12" s="40" t="s">
        <v>460</v>
      </c>
      <c r="H12" s="79"/>
      <c r="I12" s="267" t="s">
        <v>461</v>
      </c>
      <c r="J12" s="48" t="s">
        <v>459</v>
      </c>
      <c r="K12" s="79"/>
    </row>
    <row r="13" spans="2:11" ht="45.75" customHeight="1">
      <c r="B13" s="74">
        <v>4</v>
      </c>
      <c r="C13" s="249" t="s">
        <v>462</v>
      </c>
      <c r="D13" s="43">
        <v>1</v>
      </c>
      <c r="E13" s="51" t="s">
        <v>385</v>
      </c>
      <c r="F13" s="45">
        <v>17800</v>
      </c>
      <c r="G13" s="46" t="s">
        <v>454</v>
      </c>
      <c r="H13" s="79"/>
      <c r="I13" s="113" t="s">
        <v>463</v>
      </c>
      <c r="J13" s="48" t="s">
        <v>24</v>
      </c>
      <c r="K13" s="79"/>
    </row>
    <row r="14" spans="2:11" ht="23.25" customHeight="1">
      <c r="B14" s="74">
        <v>5</v>
      </c>
      <c r="C14" s="249" t="s">
        <v>464</v>
      </c>
      <c r="D14" s="43">
        <v>1</v>
      </c>
      <c r="E14" s="34" t="s">
        <v>198</v>
      </c>
      <c r="F14" s="34">
        <v>52</v>
      </c>
      <c r="G14" s="46" t="s">
        <v>375</v>
      </c>
      <c r="H14" s="79"/>
      <c r="I14" s="114" t="s">
        <v>465</v>
      </c>
      <c r="J14" s="48" t="s">
        <v>24</v>
      </c>
      <c r="K14" s="79"/>
    </row>
    <row r="15" spans="2:11" ht="45" customHeight="1">
      <c r="B15" s="74">
        <v>6</v>
      </c>
      <c r="C15" s="249" t="s">
        <v>210</v>
      </c>
      <c r="D15" s="43">
        <v>1</v>
      </c>
      <c r="E15" s="51" t="s">
        <v>466</v>
      </c>
      <c r="F15" s="34">
        <v>375</v>
      </c>
      <c r="G15" s="46" t="s">
        <v>454</v>
      </c>
      <c r="H15" s="79"/>
      <c r="I15" s="47" t="s">
        <v>467</v>
      </c>
      <c r="J15" s="48" t="s">
        <v>24</v>
      </c>
      <c r="K15" s="79"/>
    </row>
    <row r="16" spans="2:11" ht="22.5" customHeight="1">
      <c r="B16" s="74">
        <v>7</v>
      </c>
      <c r="C16" s="249" t="s">
        <v>468</v>
      </c>
      <c r="D16" s="43">
        <v>1</v>
      </c>
      <c r="E16" s="34" t="s">
        <v>469</v>
      </c>
      <c r="F16" s="34">
        <v>51</v>
      </c>
      <c r="G16" s="46" t="s">
        <v>375</v>
      </c>
      <c r="H16" s="79"/>
      <c r="I16" s="42" t="s">
        <v>470</v>
      </c>
      <c r="J16" s="48" t="s">
        <v>459</v>
      </c>
      <c r="K16" s="79"/>
    </row>
    <row r="17" spans="2:11" ht="44.25" customHeight="1">
      <c r="B17" s="74">
        <v>8</v>
      </c>
      <c r="C17" s="269" t="s">
        <v>471</v>
      </c>
      <c r="D17" s="43">
        <v>1</v>
      </c>
      <c r="E17" s="34" t="s">
        <v>472</v>
      </c>
      <c r="F17" s="34">
        <v>559</v>
      </c>
      <c r="G17" s="46" t="s">
        <v>454</v>
      </c>
      <c r="H17" s="79"/>
      <c r="I17" s="113" t="s">
        <v>473</v>
      </c>
      <c r="J17" s="48" t="s">
        <v>474</v>
      </c>
      <c r="K17" s="79"/>
    </row>
    <row r="18" spans="2:11" ht="23.25" customHeight="1">
      <c r="B18" s="74">
        <v>9</v>
      </c>
      <c r="C18" s="268" t="s">
        <v>377</v>
      </c>
      <c r="D18" s="35">
        <v>1</v>
      </c>
      <c r="E18" s="33" t="s">
        <v>265</v>
      </c>
      <c r="F18" s="33">
        <v>172</v>
      </c>
      <c r="G18" s="54" t="s">
        <v>475</v>
      </c>
      <c r="H18" s="79"/>
      <c r="I18" s="53" t="s">
        <v>476</v>
      </c>
      <c r="J18" s="54" t="s">
        <v>24</v>
      </c>
      <c r="K18" s="79"/>
    </row>
    <row r="19" spans="2:11" ht="22.5" customHeight="1">
      <c r="B19" s="74">
        <v>10</v>
      </c>
      <c r="C19" s="249" t="s">
        <v>225</v>
      </c>
      <c r="D19" s="43">
        <v>1</v>
      </c>
      <c r="E19" s="51" t="s">
        <v>282</v>
      </c>
      <c r="F19" s="34">
        <v>49</v>
      </c>
      <c r="G19" s="50" t="s">
        <v>47</v>
      </c>
      <c r="H19" s="79"/>
      <c r="I19" s="267" t="s">
        <v>477</v>
      </c>
      <c r="J19" s="48" t="s">
        <v>474</v>
      </c>
      <c r="K19" s="79"/>
    </row>
    <row r="20" spans="2:11" ht="28">
      <c r="B20" s="74">
        <v>11</v>
      </c>
      <c r="C20" s="249" t="s">
        <v>478</v>
      </c>
      <c r="D20" s="43">
        <v>1</v>
      </c>
      <c r="E20" s="51" t="s">
        <v>479</v>
      </c>
      <c r="F20" s="34">
        <v>35</v>
      </c>
      <c r="G20" s="50" t="s">
        <v>480</v>
      </c>
      <c r="H20" s="79"/>
      <c r="I20" s="270" t="s">
        <v>481</v>
      </c>
      <c r="J20" s="48" t="s">
        <v>459</v>
      </c>
      <c r="K20" s="79"/>
    </row>
    <row r="21" spans="2:11" ht="22.5" customHeight="1">
      <c r="B21" s="98">
        <v>12</v>
      </c>
      <c r="C21" s="249" t="s">
        <v>52</v>
      </c>
      <c r="D21" s="43">
        <v>1</v>
      </c>
      <c r="E21" s="34" t="s">
        <v>53</v>
      </c>
      <c r="F21" s="34">
        <v>39</v>
      </c>
      <c r="G21" s="50" t="s">
        <v>214</v>
      </c>
      <c r="H21" s="79"/>
      <c r="I21" s="271" t="s">
        <v>482</v>
      </c>
      <c r="J21" s="48" t="s">
        <v>459</v>
      </c>
      <c r="K21" s="79"/>
    </row>
    <row r="22" spans="2:11" ht="19" customHeight="1" thickBot="1">
      <c r="B22" s="76">
        <v>13</v>
      </c>
      <c r="C22" s="272" t="s">
        <v>483</v>
      </c>
      <c r="D22" s="78" t="s">
        <v>871</v>
      </c>
      <c r="E22" s="31" t="s">
        <v>407</v>
      </c>
      <c r="F22" s="31" t="s">
        <v>407</v>
      </c>
      <c r="G22" s="118" t="s">
        <v>407</v>
      </c>
      <c r="H22" s="79"/>
      <c r="I22" s="273" t="s">
        <v>407</v>
      </c>
      <c r="J22" s="150" t="s">
        <v>484</v>
      </c>
      <c r="K22" s="79"/>
    </row>
    <row r="23" spans="2:11">
      <c r="B23" s="79"/>
      <c r="C23" s="79"/>
      <c r="D23" s="79"/>
      <c r="E23" s="79"/>
      <c r="F23" s="79"/>
      <c r="G23" s="79"/>
      <c r="H23" s="79"/>
      <c r="I23" s="79"/>
      <c r="J23" s="79"/>
      <c r="K23" s="79"/>
    </row>
    <row r="24" spans="2:11">
      <c r="C24" s="79" t="s">
        <v>872</v>
      </c>
      <c r="D24" s="79"/>
      <c r="E24" s="79"/>
      <c r="F24" s="79"/>
      <c r="G24" s="79"/>
      <c r="H24" s="79"/>
      <c r="I24" s="79"/>
      <c r="J24" s="79"/>
      <c r="K24" s="79"/>
    </row>
    <row r="25" spans="2:11">
      <c r="B25" s="79"/>
      <c r="C25" s="186"/>
      <c r="D25" s="79"/>
      <c r="E25" s="79"/>
      <c r="F25" s="79"/>
      <c r="G25" s="79"/>
      <c r="H25" s="79"/>
      <c r="I25" s="79"/>
      <c r="J25" s="79"/>
      <c r="K25" s="79"/>
    </row>
    <row r="26" spans="2:11">
      <c r="B26" s="79"/>
      <c r="C26" s="79"/>
      <c r="D26" s="79"/>
      <c r="E26" s="79"/>
      <c r="F26" s="79"/>
      <c r="G26" s="79"/>
      <c r="H26" s="79"/>
      <c r="I26" s="79"/>
      <c r="J26" s="79"/>
      <c r="K26" s="79"/>
    </row>
    <row r="27" spans="2:11">
      <c r="B27" s="79"/>
      <c r="C27" s="79"/>
      <c r="D27" s="79"/>
      <c r="E27" s="79"/>
      <c r="F27" s="79"/>
      <c r="G27" s="79"/>
      <c r="H27" s="79"/>
      <c r="I27" s="79"/>
      <c r="J27" s="79"/>
      <c r="K27" s="79"/>
    </row>
    <row r="28" spans="2:11">
      <c r="B28" s="79"/>
      <c r="C28" s="79"/>
      <c r="D28" s="79"/>
      <c r="E28" s="79"/>
      <c r="F28" s="79"/>
      <c r="G28" s="79"/>
      <c r="H28" s="79"/>
      <c r="I28" s="79"/>
      <c r="J28" s="79"/>
      <c r="K28" s="79"/>
    </row>
    <row r="29" spans="2:11" hidden="1">
      <c r="B29" s="79"/>
      <c r="C29" s="79"/>
      <c r="D29" s="79"/>
      <c r="E29" s="79"/>
      <c r="F29" s="79"/>
      <c r="G29" s="79"/>
      <c r="H29" s="79"/>
      <c r="I29" s="79"/>
      <c r="J29" s="79"/>
      <c r="K29" s="79"/>
    </row>
    <row r="30" spans="2:11" hidden="1">
      <c r="B30" s="79"/>
      <c r="C30" s="79"/>
      <c r="D30" s="79"/>
      <c r="E30" s="79"/>
      <c r="F30" s="79"/>
      <c r="G30" s="79"/>
      <c r="H30" s="79"/>
      <c r="I30" s="79"/>
      <c r="J30" s="79"/>
      <c r="K30" s="79"/>
    </row>
    <row r="31" spans="2:11" hidden="1">
      <c r="B31" s="79"/>
      <c r="C31" s="186" t="s">
        <v>56</v>
      </c>
      <c r="D31" s="79"/>
      <c r="E31" s="79"/>
      <c r="F31" s="79"/>
      <c r="G31" s="79"/>
      <c r="H31" s="79"/>
      <c r="I31" s="79"/>
      <c r="J31" s="79"/>
      <c r="K31" s="79"/>
    </row>
    <row r="32" spans="2:11" hidden="1">
      <c r="B32" s="79"/>
      <c r="C32" s="79" t="s">
        <v>57</v>
      </c>
      <c r="D32" s="79"/>
      <c r="E32" s="79"/>
      <c r="F32" s="79"/>
      <c r="G32" s="79"/>
      <c r="H32" s="79"/>
      <c r="I32" s="79"/>
      <c r="J32" s="79"/>
      <c r="K32" s="79"/>
    </row>
    <row r="33" spans="2:11" hidden="1">
      <c r="B33" s="214" t="s">
        <v>58</v>
      </c>
      <c r="C33" s="34" t="s">
        <v>59</v>
      </c>
      <c r="D33" s="34">
        <f>SUM(D11:D21)</f>
        <v>11</v>
      </c>
      <c r="E33" s="79"/>
      <c r="F33" s="79"/>
      <c r="G33" s="79"/>
      <c r="H33" s="79"/>
      <c r="I33" s="79"/>
      <c r="J33" s="79"/>
      <c r="K33" s="79"/>
    </row>
    <row r="34" spans="2:11" hidden="1">
      <c r="B34" s="79"/>
      <c r="C34" s="34" t="s">
        <v>60</v>
      </c>
      <c r="D34" s="215">
        <f>SUM(F11:F21)</f>
        <v>19526</v>
      </c>
      <c r="E34" s="79"/>
      <c r="F34" s="79"/>
      <c r="G34" s="79"/>
      <c r="H34" s="79"/>
      <c r="I34" s="79"/>
      <c r="J34" s="79"/>
      <c r="K34" s="79"/>
    </row>
    <row r="35" spans="2:11" hidden="1">
      <c r="B35" s="79" t="s">
        <v>61</v>
      </c>
      <c r="C35" s="79"/>
      <c r="D35" s="79"/>
      <c r="E35" s="79"/>
      <c r="F35" s="79"/>
      <c r="G35" s="79"/>
      <c r="H35" s="79"/>
      <c r="I35" s="79"/>
      <c r="J35" s="79"/>
      <c r="K35" s="79"/>
    </row>
    <row r="36" spans="2:11" hidden="1">
      <c r="B36" s="216"/>
      <c r="C36" s="34" t="s">
        <v>59</v>
      </c>
      <c r="D36" s="217"/>
      <c r="E36" s="218"/>
      <c r="F36" s="219"/>
      <c r="G36" s="218"/>
      <c r="H36" s="79"/>
      <c r="I36" s="218"/>
      <c r="J36" s="218"/>
      <c r="K36" s="79"/>
    </row>
    <row r="37" spans="2:11" hidden="1">
      <c r="B37" s="79"/>
      <c r="C37" s="34" t="s">
        <v>60</v>
      </c>
      <c r="D37" s="34"/>
      <c r="E37" s="79"/>
      <c r="F37" s="79"/>
      <c r="G37" s="83"/>
      <c r="H37" s="79"/>
      <c r="I37" s="220"/>
      <c r="J37" s="83"/>
      <c r="K37" s="79"/>
    </row>
    <row r="38" spans="2:11" hidden="1">
      <c r="B38" s="79"/>
      <c r="C38" s="79"/>
      <c r="D38" s="79"/>
      <c r="E38" s="79"/>
      <c r="F38" s="79"/>
      <c r="G38" s="79"/>
      <c r="H38" s="79"/>
      <c r="I38" s="79"/>
      <c r="J38" s="79"/>
      <c r="K38" s="79"/>
    </row>
    <row r="39" spans="2:11" hidden="1">
      <c r="B39" s="79"/>
      <c r="C39" s="79"/>
      <c r="D39" s="79"/>
      <c r="E39" s="79"/>
      <c r="F39" s="79"/>
      <c r="G39" s="79"/>
      <c r="H39" s="79"/>
      <c r="I39" s="221"/>
      <c r="J39" s="79"/>
      <c r="K39" s="79"/>
    </row>
    <row r="40" spans="2:11" hidden="1">
      <c r="B40" s="79"/>
      <c r="C40" s="79"/>
      <c r="D40" s="79"/>
      <c r="E40" s="79"/>
      <c r="F40" s="79"/>
      <c r="G40" s="221"/>
      <c r="H40" s="79"/>
      <c r="I40" s="221"/>
      <c r="J40" s="83"/>
      <c r="K40" s="79"/>
    </row>
    <row r="41" spans="2:11" hidden="1"/>
    <row r="42" spans="2:11" hidden="1"/>
    <row r="43" spans="2:11" hidden="1"/>
  </sheetData>
  <mergeCells count="1">
    <mergeCell ref="C3:G3"/>
  </mergeCells>
  <phoneticPr fontId="7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D8F94-4D85-419E-856B-99F0A026203A}">
  <sheetPr>
    <tabColor rgb="FFFFFF00"/>
  </sheetPr>
  <dimension ref="B2:K65"/>
  <sheetViews>
    <sheetView view="pageLayout" topLeftCell="B41" zoomScale="60" zoomScaleNormal="69" zoomScalePageLayoutView="60" workbookViewId="0">
      <selection activeCell="N43" sqref="N43"/>
    </sheetView>
  </sheetViews>
  <sheetFormatPr defaultColWidth="9" defaultRowHeight="14"/>
  <cols>
    <col min="1" max="1" width="5.25" style="79" customWidth="1"/>
    <col min="2" max="2" width="3.33203125" style="79" customWidth="1"/>
    <col min="3" max="3" width="27.58203125" style="79" customWidth="1"/>
    <col min="4" max="4" width="5.5" style="79" customWidth="1"/>
    <col min="5" max="6" width="18.75" style="79" customWidth="1"/>
    <col min="7" max="7" width="9" style="79" customWidth="1"/>
    <col min="8" max="8" width="9" style="79"/>
    <col min="9" max="13" width="0" style="79" hidden="1" customWidth="1"/>
    <col min="14" max="16384" width="9" style="79"/>
  </cols>
  <sheetData>
    <row r="2" spans="2:11" ht="16.5">
      <c r="B2" s="81" t="s">
        <v>126</v>
      </c>
      <c r="C2" s="82"/>
      <c r="D2" s="82"/>
      <c r="E2" s="82"/>
      <c r="F2" s="82"/>
      <c r="G2" s="82"/>
      <c r="H2" s="82"/>
      <c r="I2" s="186" t="s">
        <v>56</v>
      </c>
    </row>
    <row r="4" spans="2:11" ht="14.5" thickBot="1">
      <c r="B4" s="80" t="s">
        <v>125</v>
      </c>
      <c r="C4" s="82"/>
      <c r="D4" s="82"/>
      <c r="E4" s="82"/>
      <c r="F4" s="82"/>
      <c r="G4" s="82"/>
      <c r="H4" s="82"/>
    </row>
    <row r="5" spans="2:11" ht="22.5" customHeight="1" thickBot="1">
      <c r="B5" s="84" t="s">
        <v>4</v>
      </c>
      <c r="C5" s="85" t="s">
        <v>5</v>
      </c>
      <c r="D5" s="86" t="s">
        <v>6</v>
      </c>
      <c r="E5" s="465" t="s">
        <v>7</v>
      </c>
      <c r="F5" s="466"/>
      <c r="G5" s="87" t="s">
        <v>8</v>
      </c>
      <c r="H5" s="82"/>
      <c r="I5" s="79" t="s">
        <v>84</v>
      </c>
      <c r="J5" s="79" t="s">
        <v>81</v>
      </c>
      <c r="K5" s="79">
        <f>SUM(D5:D27)</f>
        <v>366</v>
      </c>
    </row>
    <row r="6" spans="2:11" ht="22.5" customHeight="1">
      <c r="B6" s="72">
        <v>1</v>
      </c>
      <c r="C6" s="88" t="s">
        <v>340</v>
      </c>
      <c r="D6" s="107">
        <v>4</v>
      </c>
      <c r="E6" s="439" t="s">
        <v>485</v>
      </c>
      <c r="F6" s="440"/>
      <c r="G6" s="102">
        <v>47</v>
      </c>
      <c r="H6" s="82"/>
      <c r="I6" s="79" t="s">
        <v>84</v>
      </c>
      <c r="J6" s="79" t="s">
        <v>81</v>
      </c>
      <c r="K6" s="79">
        <f>SUM(D6:D26)</f>
        <v>350</v>
      </c>
    </row>
    <row r="7" spans="2:11" ht="22.5" customHeight="1">
      <c r="B7" s="98">
        <v>2</v>
      </c>
      <c r="C7" s="99" t="s">
        <v>486</v>
      </c>
      <c r="D7" s="43">
        <v>2</v>
      </c>
      <c r="E7" s="433" t="s">
        <v>487</v>
      </c>
      <c r="F7" s="434"/>
      <c r="G7" s="48">
        <v>14</v>
      </c>
      <c r="H7" s="82"/>
      <c r="J7" s="79" t="s">
        <v>81</v>
      </c>
    </row>
    <row r="8" spans="2:11" ht="22.5" customHeight="1" thickBot="1">
      <c r="B8" s="89">
        <v>3</v>
      </c>
      <c r="C8" s="90" t="s">
        <v>170</v>
      </c>
      <c r="D8" s="71">
        <v>2</v>
      </c>
      <c r="E8" s="435" t="s">
        <v>488</v>
      </c>
      <c r="F8" s="436"/>
      <c r="G8" s="158">
        <v>17</v>
      </c>
      <c r="H8" s="82"/>
    </row>
    <row r="9" spans="2:11" ht="24" customHeight="1">
      <c r="H9" s="82"/>
    </row>
    <row r="10" spans="2:11" ht="14.25" customHeight="1">
      <c r="C10" s="79" t="s">
        <v>489</v>
      </c>
      <c r="D10" s="79" t="s">
        <v>490</v>
      </c>
      <c r="E10" s="80"/>
      <c r="F10" s="80" t="s">
        <v>111</v>
      </c>
      <c r="H10" s="82"/>
      <c r="J10" s="79" t="s">
        <v>62</v>
      </c>
    </row>
    <row r="11" spans="2:11" ht="23.25" customHeight="1">
      <c r="B11" s="83"/>
      <c r="H11" s="82"/>
    </row>
    <row r="12" spans="2:11" ht="14.5" thickBot="1">
      <c r="B12" s="83" t="s">
        <v>349</v>
      </c>
      <c r="C12" s="82"/>
      <c r="D12" s="82"/>
      <c r="E12" s="82"/>
      <c r="F12" s="82"/>
      <c r="G12" s="82"/>
    </row>
    <row r="13" spans="2:11" ht="22.5" customHeight="1" thickBot="1">
      <c r="B13" s="132" t="s">
        <v>4</v>
      </c>
      <c r="C13" s="133" t="s">
        <v>5</v>
      </c>
      <c r="D13" s="94" t="s">
        <v>6</v>
      </c>
      <c r="E13" s="443" t="s">
        <v>7</v>
      </c>
      <c r="F13" s="444"/>
      <c r="G13" s="95" t="s">
        <v>8</v>
      </c>
      <c r="H13" s="82"/>
      <c r="J13" s="79" t="s">
        <v>336</v>
      </c>
    </row>
    <row r="14" spans="2:11" ht="22.5" customHeight="1">
      <c r="B14" s="72">
        <v>1</v>
      </c>
      <c r="C14" s="88" t="s">
        <v>491</v>
      </c>
      <c r="D14" s="64">
        <v>50</v>
      </c>
      <c r="E14" s="439" t="s">
        <v>492</v>
      </c>
      <c r="F14" s="440"/>
      <c r="G14" s="102">
        <v>363</v>
      </c>
      <c r="H14" s="82"/>
      <c r="I14" s="79" t="s">
        <v>76</v>
      </c>
    </row>
    <row r="15" spans="2:11" ht="22.5" customHeight="1" thickBot="1">
      <c r="B15" s="76">
        <v>2</v>
      </c>
      <c r="C15" s="77" t="s">
        <v>110</v>
      </c>
      <c r="D15" s="31">
        <v>11</v>
      </c>
      <c r="E15" s="435" t="s">
        <v>493</v>
      </c>
      <c r="F15" s="436"/>
      <c r="G15" s="150">
        <v>54</v>
      </c>
      <c r="H15" s="82"/>
      <c r="J15" s="79" t="s">
        <v>62</v>
      </c>
      <c r="K15" s="184">
        <f>SUM(G33:G33)</f>
        <v>0</v>
      </c>
    </row>
    <row r="16" spans="2:11" ht="22.5" customHeight="1">
      <c r="H16" s="82"/>
      <c r="I16" s="79" t="s">
        <v>76</v>
      </c>
    </row>
    <row r="17" spans="2:11" ht="15.75" customHeight="1">
      <c r="C17" s="79" t="s">
        <v>288</v>
      </c>
      <c r="E17" s="80"/>
      <c r="F17" s="80" t="s">
        <v>63</v>
      </c>
      <c r="H17" s="82"/>
      <c r="J17" s="79" t="s">
        <v>81</v>
      </c>
    </row>
    <row r="18" spans="2:11" ht="22.5" customHeight="1">
      <c r="B18" s="82"/>
      <c r="C18" s="82"/>
      <c r="D18" s="82"/>
      <c r="E18" s="82"/>
      <c r="F18" s="82"/>
      <c r="G18" s="82"/>
      <c r="H18" s="82"/>
      <c r="J18" s="79" t="s">
        <v>62</v>
      </c>
    </row>
    <row r="19" spans="2:11" ht="15" customHeight="1">
      <c r="B19" s="81"/>
      <c r="H19" s="82"/>
    </row>
    <row r="20" spans="2:11" ht="15" customHeight="1">
      <c r="B20" s="81" t="s">
        <v>103</v>
      </c>
      <c r="C20" s="82"/>
      <c r="D20" s="82"/>
      <c r="E20" s="82"/>
      <c r="F20" s="82"/>
      <c r="G20" s="82"/>
    </row>
    <row r="21" spans="2:11">
      <c r="B21" s="83"/>
      <c r="H21" s="82"/>
    </row>
    <row r="22" spans="2:11" ht="14.5" thickBot="1">
      <c r="B22" s="83" t="s">
        <v>353</v>
      </c>
      <c r="C22" s="82"/>
      <c r="D22" s="82"/>
      <c r="E22" s="82"/>
      <c r="F22" s="82"/>
      <c r="G22" s="82"/>
    </row>
    <row r="23" spans="2:11" ht="22.5" customHeight="1" thickBot="1">
      <c r="B23" s="132" t="s">
        <v>4</v>
      </c>
      <c r="C23" s="85" t="s">
        <v>5</v>
      </c>
      <c r="D23" s="86" t="s">
        <v>6</v>
      </c>
      <c r="E23" s="443" t="s">
        <v>7</v>
      </c>
      <c r="F23" s="444"/>
      <c r="G23" s="87" t="s">
        <v>8</v>
      </c>
      <c r="H23" s="82"/>
      <c r="J23" s="79" t="s">
        <v>336</v>
      </c>
    </row>
    <row r="24" spans="2:11" ht="22.5" customHeight="1">
      <c r="B24" s="173">
        <v>1</v>
      </c>
      <c r="C24" s="73" t="s">
        <v>101</v>
      </c>
      <c r="D24" s="193">
        <v>235</v>
      </c>
      <c r="E24" s="439" t="s">
        <v>494</v>
      </c>
      <c r="F24" s="440"/>
      <c r="G24" s="65">
        <v>3297</v>
      </c>
      <c r="H24" s="82"/>
      <c r="J24" s="79" t="s">
        <v>62</v>
      </c>
      <c r="K24" s="184">
        <f>SUM(G23:G26)</f>
        <v>4258</v>
      </c>
    </row>
    <row r="25" spans="2:11" ht="22.5" customHeight="1">
      <c r="B25" s="41">
        <v>2</v>
      </c>
      <c r="C25" s="47" t="s">
        <v>495</v>
      </c>
      <c r="D25" s="30">
        <v>34</v>
      </c>
      <c r="E25" s="433" t="s">
        <v>431</v>
      </c>
      <c r="F25" s="434"/>
      <c r="G25" s="48">
        <v>860</v>
      </c>
      <c r="H25" s="82"/>
      <c r="J25" s="79" t="s">
        <v>81</v>
      </c>
    </row>
    <row r="26" spans="2:11" ht="30.65" customHeight="1">
      <c r="B26" s="41">
        <v>3</v>
      </c>
      <c r="C26" s="42" t="s">
        <v>496</v>
      </c>
      <c r="D26" s="30">
        <v>12</v>
      </c>
      <c r="E26" s="497" t="s">
        <v>497</v>
      </c>
      <c r="F26" s="498"/>
      <c r="G26" s="48">
        <v>101</v>
      </c>
      <c r="H26" s="82"/>
      <c r="J26" s="79" t="s">
        <v>62</v>
      </c>
    </row>
    <row r="27" spans="2:11" ht="22.5" customHeight="1">
      <c r="B27" s="36">
        <v>4</v>
      </c>
      <c r="C27" s="37" t="s">
        <v>498</v>
      </c>
      <c r="D27" s="134">
        <v>16</v>
      </c>
      <c r="E27" s="433" t="s">
        <v>499</v>
      </c>
      <c r="F27" s="434"/>
      <c r="G27" s="40">
        <v>122</v>
      </c>
      <c r="H27" s="82"/>
    </row>
    <row r="28" spans="2:11" ht="22.5" customHeight="1" thickBot="1">
      <c r="B28" s="174">
        <v>5</v>
      </c>
      <c r="C28" s="57" t="s">
        <v>500</v>
      </c>
      <c r="D28" s="175">
        <v>7</v>
      </c>
      <c r="E28" s="491" t="s">
        <v>501</v>
      </c>
      <c r="F28" s="492"/>
      <c r="G28" s="158">
        <v>55</v>
      </c>
      <c r="H28" s="82"/>
    </row>
    <row r="29" spans="2:11" ht="21.75" customHeight="1">
      <c r="H29" s="82"/>
      <c r="I29" s="79" t="s">
        <v>76</v>
      </c>
    </row>
    <row r="30" spans="2:11" ht="15" customHeight="1">
      <c r="C30" s="454" t="s">
        <v>502</v>
      </c>
      <c r="D30" s="454"/>
      <c r="E30" s="454"/>
      <c r="F30" s="80" t="s">
        <v>503</v>
      </c>
      <c r="H30" s="82"/>
      <c r="J30" s="79" t="s">
        <v>81</v>
      </c>
    </row>
    <row r="31" spans="2:11" ht="22.5" customHeight="1">
      <c r="B31" s="83"/>
      <c r="H31" s="82"/>
    </row>
    <row r="32" spans="2:11" ht="14.5" thickBot="1">
      <c r="B32" s="83" t="s">
        <v>349</v>
      </c>
      <c r="C32" s="82"/>
      <c r="D32" s="82"/>
      <c r="E32" s="82"/>
      <c r="F32" s="82"/>
      <c r="G32" s="82"/>
    </row>
    <row r="33" spans="2:11" ht="22.5" customHeight="1" thickBot="1">
      <c r="B33" s="92" t="s">
        <v>4</v>
      </c>
      <c r="C33" s="93" t="s">
        <v>5</v>
      </c>
      <c r="D33" s="94" t="s">
        <v>6</v>
      </c>
      <c r="E33" s="443" t="s">
        <v>7</v>
      </c>
      <c r="F33" s="444"/>
      <c r="G33" s="95" t="s">
        <v>8</v>
      </c>
      <c r="H33" s="82"/>
      <c r="J33" s="79" t="s">
        <v>336</v>
      </c>
    </row>
    <row r="34" spans="2:11" ht="22.5" customHeight="1" thickBot="1">
      <c r="B34" s="141">
        <v>1</v>
      </c>
      <c r="C34" s="142" t="s">
        <v>91</v>
      </c>
      <c r="D34" s="260">
        <v>1</v>
      </c>
      <c r="E34" s="441" t="s">
        <v>504</v>
      </c>
      <c r="F34" s="442"/>
      <c r="G34" s="176">
        <v>126</v>
      </c>
      <c r="H34" s="82"/>
      <c r="I34" s="79" t="s">
        <v>84</v>
      </c>
      <c r="J34" s="79" t="s">
        <v>81</v>
      </c>
      <c r="K34" s="79">
        <f>SUM(D33:D33)</f>
        <v>0</v>
      </c>
    </row>
    <row r="35" spans="2:11" ht="22.5" customHeight="1">
      <c r="H35" s="82"/>
      <c r="J35" s="79" t="s">
        <v>62</v>
      </c>
    </row>
    <row r="36" spans="2:11" ht="15" customHeight="1">
      <c r="C36" s="79" t="s">
        <v>505</v>
      </c>
      <c r="E36" s="80"/>
      <c r="F36" s="80" t="s">
        <v>506</v>
      </c>
      <c r="H36" s="82"/>
    </row>
    <row r="37" spans="2:11" ht="22.5" customHeight="1">
      <c r="H37" s="82"/>
    </row>
    <row r="38" spans="2:11" ht="15" customHeight="1">
      <c r="B38" s="81"/>
    </row>
    <row r="39" spans="2:11" ht="15" customHeight="1">
      <c r="B39" s="81" t="s">
        <v>87</v>
      </c>
      <c r="C39" s="82"/>
      <c r="D39" s="82"/>
      <c r="E39" s="82"/>
      <c r="F39" s="82"/>
      <c r="G39" s="82"/>
    </row>
    <row r="40" spans="2:11" ht="14.5" thickBot="1">
      <c r="B40" s="82"/>
      <c r="C40" s="82"/>
      <c r="D40" s="82"/>
      <c r="E40" s="82"/>
      <c r="F40" s="82"/>
      <c r="G40" s="82"/>
      <c r="H40" s="82"/>
    </row>
    <row r="41" spans="2:11" ht="13.5" customHeight="1" thickBot="1">
      <c r="B41" s="92" t="s">
        <v>4</v>
      </c>
      <c r="C41" s="93" t="s">
        <v>5</v>
      </c>
      <c r="D41" s="94" t="s">
        <v>6</v>
      </c>
      <c r="E41" s="443" t="s">
        <v>7</v>
      </c>
      <c r="F41" s="444"/>
      <c r="G41" s="95" t="s">
        <v>8</v>
      </c>
      <c r="H41" s="82"/>
      <c r="J41" s="79" t="s">
        <v>336</v>
      </c>
    </row>
    <row r="42" spans="2:11" ht="22.5" customHeight="1">
      <c r="B42" s="274">
        <v>1</v>
      </c>
      <c r="C42" s="275" t="s">
        <v>507</v>
      </c>
      <c r="D42" s="276">
        <v>1</v>
      </c>
      <c r="E42" s="493" t="s">
        <v>508</v>
      </c>
      <c r="F42" s="494"/>
      <c r="G42" s="277">
        <v>12</v>
      </c>
      <c r="H42" s="82"/>
      <c r="I42" s="79" t="s">
        <v>76</v>
      </c>
    </row>
    <row r="43" spans="2:11" ht="22.5" customHeight="1">
      <c r="B43" s="278">
        <v>2</v>
      </c>
      <c r="C43" s="275" t="s">
        <v>143</v>
      </c>
      <c r="D43" s="276">
        <v>2</v>
      </c>
      <c r="E43" s="433" t="s">
        <v>509</v>
      </c>
      <c r="F43" s="434"/>
      <c r="G43" s="277">
        <v>28</v>
      </c>
      <c r="H43" s="82"/>
    </row>
    <row r="44" spans="2:11" ht="27" customHeight="1">
      <c r="B44" s="279">
        <v>3</v>
      </c>
      <c r="C44" s="267" t="s">
        <v>510</v>
      </c>
      <c r="D44" s="33">
        <v>6</v>
      </c>
      <c r="E44" s="495" t="s">
        <v>511</v>
      </c>
      <c r="F44" s="496"/>
      <c r="G44" s="40">
        <v>70</v>
      </c>
      <c r="H44" s="82"/>
    </row>
    <row r="45" spans="2:11" ht="22.5" customHeight="1">
      <c r="B45" s="279">
        <v>4</v>
      </c>
      <c r="C45" s="47" t="s">
        <v>512</v>
      </c>
      <c r="D45" s="34">
        <v>2</v>
      </c>
      <c r="E45" s="433" t="s">
        <v>513</v>
      </c>
      <c r="F45" s="434"/>
      <c r="G45" s="277">
        <v>23</v>
      </c>
      <c r="H45" s="82"/>
      <c r="I45" s="79" t="s">
        <v>76</v>
      </c>
    </row>
    <row r="46" spans="2:11" ht="22.5" customHeight="1">
      <c r="B46" s="204">
        <v>5</v>
      </c>
      <c r="C46" s="280" t="s">
        <v>514</v>
      </c>
      <c r="D46" s="34">
        <v>1</v>
      </c>
      <c r="E46" s="433" t="s">
        <v>515</v>
      </c>
      <c r="F46" s="434"/>
      <c r="G46" s="277">
        <v>24</v>
      </c>
      <c r="H46" s="82"/>
    </row>
    <row r="47" spans="2:11" ht="22.5" customHeight="1">
      <c r="B47" s="278">
        <v>6</v>
      </c>
      <c r="C47" s="270" t="s">
        <v>516</v>
      </c>
      <c r="D47" s="43">
        <v>1</v>
      </c>
      <c r="E47" s="433" t="s">
        <v>517</v>
      </c>
      <c r="F47" s="434"/>
      <c r="G47" s="48">
        <v>11</v>
      </c>
      <c r="H47" s="82"/>
    </row>
    <row r="48" spans="2:11" ht="22.5" customHeight="1">
      <c r="B48" s="279">
        <v>7</v>
      </c>
      <c r="C48" s="281" t="s">
        <v>518</v>
      </c>
      <c r="D48" s="33">
        <v>1</v>
      </c>
      <c r="E48" s="445" t="s">
        <v>519</v>
      </c>
      <c r="F48" s="446"/>
      <c r="G48" s="40">
        <v>14</v>
      </c>
      <c r="H48" s="82"/>
      <c r="J48" s="79" t="s">
        <v>62</v>
      </c>
      <c r="K48" s="184">
        <f>SUM(G39:G49)</f>
        <v>240</v>
      </c>
    </row>
    <row r="49" spans="2:11" ht="23.25" customHeight="1">
      <c r="B49" s="279">
        <v>8</v>
      </c>
      <c r="C49" s="113" t="s">
        <v>520</v>
      </c>
      <c r="D49" s="34">
        <v>1</v>
      </c>
      <c r="E49" s="433" t="s">
        <v>521</v>
      </c>
      <c r="F49" s="434"/>
      <c r="G49" s="48">
        <v>58</v>
      </c>
      <c r="H49" s="82"/>
      <c r="I49" s="79" t="s">
        <v>76</v>
      </c>
    </row>
    <row r="50" spans="2:11" ht="22.5" customHeight="1" thickBot="1">
      <c r="B50" s="326">
        <v>9</v>
      </c>
      <c r="C50" s="262" t="s">
        <v>522</v>
      </c>
      <c r="D50" s="71">
        <v>1</v>
      </c>
      <c r="E50" s="435" t="s">
        <v>523</v>
      </c>
      <c r="F50" s="436"/>
      <c r="G50" s="158">
        <v>8</v>
      </c>
      <c r="H50" s="82"/>
      <c r="J50" s="79" t="s">
        <v>62</v>
      </c>
      <c r="K50" s="184">
        <f>SUM(G45:G49)</f>
        <v>130</v>
      </c>
    </row>
    <row r="51" spans="2:11" ht="22.5" customHeight="1">
      <c r="H51" s="82"/>
    </row>
    <row r="52" spans="2:11" ht="15" customHeight="1">
      <c r="C52" s="79" t="s">
        <v>935</v>
      </c>
      <c r="E52" s="80"/>
      <c r="F52" s="80" t="s">
        <v>63</v>
      </c>
      <c r="H52" s="82"/>
      <c r="J52" s="79" t="s">
        <v>62</v>
      </c>
    </row>
    <row r="53" spans="2:11" ht="24" customHeight="1">
      <c r="B53" s="81"/>
      <c r="H53" s="82"/>
    </row>
    <row r="55" spans="2:11" ht="16.5">
      <c r="B55" s="81" t="s">
        <v>74</v>
      </c>
      <c r="C55" s="82"/>
      <c r="D55" s="82"/>
      <c r="E55" s="82"/>
      <c r="F55" s="82"/>
      <c r="G55" s="82"/>
    </row>
    <row r="56" spans="2:11" ht="22.5" customHeight="1" thickBot="1">
      <c r="B56" s="82"/>
      <c r="C56" s="82"/>
      <c r="D56" s="82"/>
      <c r="E56" s="82"/>
      <c r="F56" s="82"/>
      <c r="G56" s="82"/>
      <c r="H56" s="82"/>
      <c r="J56" s="79" t="s">
        <v>336</v>
      </c>
    </row>
    <row r="57" spans="2:11" ht="22.5" customHeight="1" thickBot="1">
      <c r="B57" s="84" t="s">
        <v>4</v>
      </c>
      <c r="C57" s="85" t="s">
        <v>5</v>
      </c>
      <c r="D57" s="86" t="s">
        <v>6</v>
      </c>
      <c r="E57" s="443" t="s">
        <v>7</v>
      </c>
      <c r="F57" s="444"/>
      <c r="G57" s="87" t="s">
        <v>8</v>
      </c>
      <c r="H57" s="82"/>
    </row>
    <row r="58" spans="2:11" ht="22.5" customHeight="1">
      <c r="B58" s="72">
        <v>1</v>
      </c>
      <c r="C58" s="282" t="s">
        <v>524</v>
      </c>
      <c r="D58" s="107">
        <v>46</v>
      </c>
      <c r="E58" s="439" t="s">
        <v>431</v>
      </c>
      <c r="F58" s="440"/>
      <c r="G58" s="65">
        <v>972</v>
      </c>
      <c r="H58" s="82"/>
      <c r="K58" s="184"/>
    </row>
    <row r="59" spans="2:11" ht="22.5" customHeight="1">
      <c r="B59" s="98">
        <v>2</v>
      </c>
      <c r="C59" s="271" t="s">
        <v>525</v>
      </c>
      <c r="D59" s="43">
        <v>21</v>
      </c>
      <c r="E59" s="433" t="s">
        <v>526</v>
      </c>
      <c r="F59" s="434"/>
      <c r="G59" s="48">
        <v>185</v>
      </c>
      <c r="H59" s="82"/>
    </row>
    <row r="60" spans="2:11" ht="22.5" customHeight="1">
      <c r="B60" s="98">
        <v>3</v>
      </c>
      <c r="C60" s="283" t="s">
        <v>527</v>
      </c>
      <c r="D60" s="43">
        <v>1</v>
      </c>
      <c r="E60" s="433" t="s">
        <v>528</v>
      </c>
      <c r="F60" s="434"/>
      <c r="G60" s="48">
        <v>107</v>
      </c>
      <c r="H60" s="82"/>
    </row>
    <row r="61" spans="2:11" ht="22.5" customHeight="1">
      <c r="B61" s="98">
        <v>4</v>
      </c>
      <c r="C61" s="271" t="s">
        <v>529</v>
      </c>
      <c r="D61" s="43">
        <v>1</v>
      </c>
      <c r="E61" s="433" t="s">
        <v>530</v>
      </c>
      <c r="F61" s="434"/>
      <c r="G61" s="48">
        <v>65</v>
      </c>
      <c r="H61" s="82"/>
    </row>
    <row r="62" spans="2:11" ht="24" customHeight="1" thickBot="1">
      <c r="B62" s="76">
        <v>5</v>
      </c>
      <c r="C62" s="273" t="s">
        <v>531</v>
      </c>
      <c r="D62" s="78">
        <v>1</v>
      </c>
      <c r="E62" s="450" t="s">
        <v>403</v>
      </c>
      <c r="F62" s="451"/>
      <c r="G62" s="150">
        <v>81</v>
      </c>
      <c r="H62" s="82"/>
      <c r="J62" s="79" t="s">
        <v>62</v>
      </c>
    </row>
    <row r="63" spans="2:11" ht="24" customHeight="1">
      <c r="B63" s="82"/>
      <c r="C63" s="82"/>
      <c r="D63" s="82"/>
      <c r="E63" s="82"/>
      <c r="F63" s="82"/>
      <c r="G63" s="82"/>
      <c r="H63" s="82"/>
    </row>
    <row r="64" spans="2:11" ht="15" customHeight="1">
      <c r="C64" s="79" t="s">
        <v>532</v>
      </c>
      <c r="E64" s="80"/>
      <c r="F64" s="80" t="s">
        <v>63</v>
      </c>
      <c r="H64" s="82"/>
    </row>
    <row r="65" spans="3:3" ht="15.75" customHeight="1">
      <c r="C65" s="79" t="s">
        <v>936</v>
      </c>
    </row>
  </sheetData>
  <mergeCells count="32">
    <mergeCell ref="E27:F27"/>
    <mergeCell ref="E5:F5"/>
    <mergeCell ref="E6:F6"/>
    <mergeCell ref="E7:F7"/>
    <mergeCell ref="E8:F8"/>
    <mergeCell ref="E13:F13"/>
    <mergeCell ref="E14:F14"/>
    <mergeCell ref="E15:F15"/>
    <mergeCell ref="E23:F23"/>
    <mergeCell ref="E24:F24"/>
    <mergeCell ref="E25:F25"/>
    <mergeCell ref="E26:F26"/>
    <mergeCell ref="E48:F48"/>
    <mergeCell ref="E28:F28"/>
    <mergeCell ref="C30:E30"/>
    <mergeCell ref="E33:F33"/>
    <mergeCell ref="E34:F34"/>
    <mergeCell ref="E41:F41"/>
    <mergeCell ref="E42:F42"/>
    <mergeCell ref="E43:F43"/>
    <mergeCell ref="E44:F44"/>
    <mergeCell ref="E45:F45"/>
    <mergeCell ref="E46:F46"/>
    <mergeCell ref="E47:F47"/>
    <mergeCell ref="E61:F61"/>
    <mergeCell ref="E62:F62"/>
    <mergeCell ref="E49:F49"/>
    <mergeCell ref="E50:F50"/>
    <mergeCell ref="E57:F57"/>
    <mergeCell ref="E58:F58"/>
    <mergeCell ref="E59:F59"/>
    <mergeCell ref="E60:F60"/>
  </mergeCells>
  <phoneticPr fontId="7"/>
  <pageMargins left="0.25" right="0.25" top="0.75" bottom="0.75" header="0.3" footer="0.3"/>
  <pageSetup paperSize="9" orientation="portrait" r:id="rId1"/>
  <rowBreaks count="1" manualBreakCount="1">
    <brk id="37" max="16383" man="1"/>
  </rowBreaks>
  <colBreaks count="1" manualBreakCount="1">
    <brk id="7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F1CC8-D174-44DA-98DD-43E2053A2AC9}">
  <sheetPr>
    <tabColor rgb="FFFFFF00"/>
  </sheetPr>
  <dimension ref="B1:K45"/>
  <sheetViews>
    <sheetView view="pageBreakPreview" topLeftCell="G1" zoomScale="60" zoomScaleNormal="69" workbookViewId="0">
      <selection activeCell="F14" sqref="F14"/>
    </sheetView>
  </sheetViews>
  <sheetFormatPr defaultRowHeight="14"/>
  <cols>
    <col min="1" max="1" width="8.6640625" style="82"/>
    <col min="2" max="2" width="3.33203125" style="82" customWidth="1"/>
    <col min="3" max="3" width="23.58203125" style="82" customWidth="1"/>
    <col min="4" max="4" width="5.5" style="82" customWidth="1"/>
    <col min="5" max="5" width="11.83203125" style="82" customWidth="1"/>
    <col min="6" max="6" width="9" style="82" customWidth="1"/>
    <col min="7" max="7" width="20" style="82" customWidth="1"/>
    <col min="8" max="8" width="4.83203125" style="82" customWidth="1"/>
    <col min="9" max="9" width="63.5" style="82" customWidth="1"/>
    <col min="10" max="10" width="18.25" style="82" customWidth="1"/>
    <col min="11" max="16384" width="8.6640625" style="82"/>
  </cols>
  <sheetData>
    <row r="1" spans="2:11" ht="23.5">
      <c r="B1" s="206" t="s">
        <v>373</v>
      </c>
    </row>
    <row r="3" spans="2:11" ht="39.75" customHeight="1">
      <c r="C3" s="454" t="s">
        <v>1</v>
      </c>
      <c r="D3" s="454"/>
      <c r="E3" s="454"/>
      <c r="F3" s="454"/>
      <c r="G3" s="454"/>
    </row>
    <row r="5" spans="2:11" ht="16.5">
      <c r="B5" s="81" t="s">
        <v>2</v>
      </c>
    </row>
    <row r="7" spans="2:11">
      <c r="C7" s="83" t="s">
        <v>3</v>
      </c>
    </row>
    <row r="8" spans="2:11" ht="14.5" thickBot="1"/>
    <row r="9" spans="2:11" ht="22.5" customHeight="1" thickBot="1">
      <c r="B9" s="92" t="s">
        <v>4</v>
      </c>
      <c r="C9" s="93" t="s">
        <v>5</v>
      </c>
      <c r="D9" s="94" t="s">
        <v>6</v>
      </c>
      <c r="E9" s="94" t="s">
        <v>7</v>
      </c>
      <c r="F9" s="194" t="s">
        <v>8</v>
      </c>
      <c r="G9" s="160" t="s">
        <v>9</v>
      </c>
      <c r="H9" s="79"/>
      <c r="I9" s="85" t="s">
        <v>10</v>
      </c>
      <c r="J9" s="236" t="s">
        <v>11</v>
      </c>
      <c r="K9" s="79"/>
    </row>
    <row r="10" spans="2:11" ht="23.25" customHeight="1">
      <c r="B10" s="72">
        <v>1</v>
      </c>
      <c r="C10" s="88" t="s">
        <v>12</v>
      </c>
      <c r="D10" s="107">
        <v>1</v>
      </c>
      <c r="E10" s="64" t="s">
        <v>374</v>
      </c>
      <c r="F10" s="64">
        <v>72</v>
      </c>
      <c r="G10" s="102" t="s">
        <v>375</v>
      </c>
      <c r="H10" s="259"/>
      <c r="I10" s="108" t="s">
        <v>376</v>
      </c>
      <c r="J10" s="102" t="s">
        <v>15</v>
      </c>
      <c r="K10" s="79"/>
    </row>
    <row r="11" spans="2:11" ht="44.25" customHeight="1">
      <c r="B11" s="98">
        <v>2</v>
      </c>
      <c r="C11" s="99" t="s">
        <v>377</v>
      </c>
      <c r="D11" s="43">
        <v>1</v>
      </c>
      <c r="E11" s="34" t="s">
        <v>378</v>
      </c>
      <c r="F11" s="34">
        <v>119</v>
      </c>
      <c r="G11" s="55" t="s">
        <v>379</v>
      </c>
      <c r="H11" s="79"/>
      <c r="I11" s="109" t="s">
        <v>380</v>
      </c>
      <c r="J11" s="54" t="s">
        <v>381</v>
      </c>
      <c r="K11" s="79"/>
    </row>
    <row r="12" spans="2:11" ht="43.5" customHeight="1">
      <c r="B12" s="98">
        <v>3</v>
      </c>
      <c r="C12" s="99" t="s">
        <v>16</v>
      </c>
      <c r="D12" s="43">
        <v>1</v>
      </c>
      <c r="E12" s="51" t="s">
        <v>382</v>
      </c>
      <c r="F12" s="34">
        <v>411</v>
      </c>
      <c r="G12" s="46" t="s">
        <v>383</v>
      </c>
      <c r="H12" s="79"/>
      <c r="I12" s="110" t="s">
        <v>384</v>
      </c>
      <c r="J12" s="46" t="s">
        <v>24</v>
      </c>
      <c r="K12" s="79"/>
    </row>
    <row r="13" spans="2:11" ht="43.5" customHeight="1">
      <c r="B13" s="98">
        <v>4</v>
      </c>
      <c r="C13" s="99" t="s">
        <v>20</v>
      </c>
      <c r="D13" s="43">
        <v>1</v>
      </c>
      <c r="E13" s="51" t="s">
        <v>385</v>
      </c>
      <c r="F13" s="45">
        <v>8000</v>
      </c>
      <c r="G13" s="55" t="s">
        <v>379</v>
      </c>
      <c r="H13" s="79"/>
      <c r="I13" s="47" t="s">
        <v>386</v>
      </c>
      <c r="J13" s="48" t="s">
        <v>24</v>
      </c>
      <c r="K13" s="79"/>
    </row>
    <row r="14" spans="2:11" ht="43.5" customHeight="1">
      <c r="B14" s="98">
        <v>5</v>
      </c>
      <c r="C14" s="99" t="s">
        <v>387</v>
      </c>
      <c r="D14" s="43">
        <v>1</v>
      </c>
      <c r="E14" s="51" t="s">
        <v>388</v>
      </c>
      <c r="F14" s="34">
        <v>250</v>
      </c>
      <c r="G14" s="46" t="s">
        <v>389</v>
      </c>
      <c r="H14" s="79"/>
      <c r="I14" s="111" t="s">
        <v>390</v>
      </c>
      <c r="J14" s="46" t="s">
        <v>24</v>
      </c>
      <c r="K14" s="79"/>
    </row>
    <row r="15" spans="2:11" ht="44.25" customHeight="1">
      <c r="B15" s="98">
        <v>6</v>
      </c>
      <c r="C15" s="99" t="s">
        <v>210</v>
      </c>
      <c r="D15" s="43">
        <v>1</v>
      </c>
      <c r="E15" s="51" t="s">
        <v>388</v>
      </c>
      <c r="F15" s="34">
        <v>882</v>
      </c>
      <c r="G15" s="55" t="s">
        <v>319</v>
      </c>
      <c r="H15" s="79"/>
      <c r="I15" s="112" t="s">
        <v>391</v>
      </c>
      <c r="J15" s="48" t="s">
        <v>24</v>
      </c>
      <c r="K15" s="79"/>
    </row>
    <row r="16" spans="2:11" ht="22.5" customHeight="1">
      <c r="B16" s="98">
        <v>7</v>
      </c>
      <c r="C16" s="99" t="s">
        <v>392</v>
      </c>
      <c r="D16" s="43">
        <v>1</v>
      </c>
      <c r="E16" s="34" t="s">
        <v>393</v>
      </c>
      <c r="F16" s="34">
        <v>133</v>
      </c>
      <c r="G16" s="50" t="s">
        <v>375</v>
      </c>
      <c r="H16" s="79"/>
      <c r="I16" s="113" t="s">
        <v>394</v>
      </c>
      <c r="J16" s="48" t="s">
        <v>24</v>
      </c>
      <c r="K16" s="79"/>
    </row>
    <row r="17" spans="2:11" ht="45" customHeight="1">
      <c r="B17" s="98">
        <v>8</v>
      </c>
      <c r="C17" s="99" t="s">
        <v>221</v>
      </c>
      <c r="D17" s="43">
        <v>1</v>
      </c>
      <c r="E17" s="51" t="s">
        <v>135</v>
      </c>
      <c r="F17" s="34">
        <v>117</v>
      </c>
      <c r="G17" s="46" t="s">
        <v>395</v>
      </c>
      <c r="H17" s="79"/>
      <c r="I17" s="47" t="s">
        <v>396</v>
      </c>
      <c r="J17" s="48" t="s">
        <v>24</v>
      </c>
      <c r="K17" s="79"/>
    </row>
    <row r="18" spans="2:11" ht="22.5" customHeight="1">
      <c r="B18" s="98">
        <v>9</v>
      </c>
      <c r="C18" s="99" t="s">
        <v>225</v>
      </c>
      <c r="D18" s="43">
        <v>1</v>
      </c>
      <c r="E18" s="51" t="s">
        <v>265</v>
      </c>
      <c r="F18" s="34">
        <v>137</v>
      </c>
      <c r="G18" s="48" t="s">
        <v>319</v>
      </c>
      <c r="H18" s="79"/>
      <c r="I18" s="110" t="s">
        <v>397</v>
      </c>
      <c r="J18" s="48" t="s">
        <v>51</v>
      </c>
      <c r="K18" s="79"/>
    </row>
    <row r="19" spans="2:11" ht="43.5" customHeight="1">
      <c r="B19" s="98">
        <v>10</v>
      </c>
      <c r="C19" s="99" t="s">
        <v>398</v>
      </c>
      <c r="D19" s="43">
        <v>1</v>
      </c>
      <c r="E19" s="51" t="s">
        <v>932</v>
      </c>
      <c r="F19" s="34">
        <v>178</v>
      </c>
      <c r="G19" s="55" t="s">
        <v>399</v>
      </c>
      <c r="H19" s="79"/>
      <c r="I19" s="114" t="s">
        <v>933</v>
      </c>
      <c r="J19" s="48" t="s">
        <v>24</v>
      </c>
      <c r="K19" s="79"/>
    </row>
    <row r="20" spans="2:11" ht="22.5" customHeight="1">
      <c r="B20" s="98">
        <v>11</v>
      </c>
      <c r="C20" s="99" t="s">
        <v>229</v>
      </c>
      <c r="D20" s="43">
        <v>1</v>
      </c>
      <c r="E20" s="34" t="s">
        <v>400</v>
      </c>
      <c r="F20" s="34">
        <v>80</v>
      </c>
      <c r="G20" s="50" t="s">
        <v>375</v>
      </c>
      <c r="H20" s="79"/>
      <c r="I20" s="42" t="s">
        <v>401</v>
      </c>
      <c r="J20" s="48" t="s">
        <v>15</v>
      </c>
      <c r="K20" s="79"/>
    </row>
    <row r="21" spans="2:11" ht="43.5" customHeight="1">
      <c r="B21" s="98">
        <v>12</v>
      </c>
      <c r="C21" s="99" t="s">
        <v>402</v>
      </c>
      <c r="D21" s="43">
        <v>1</v>
      </c>
      <c r="E21" s="34" t="s">
        <v>403</v>
      </c>
      <c r="F21" s="34">
        <v>563</v>
      </c>
      <c r="G21" s="55" t="s">
        <v>319</v>
      </c>
      <c r="H21" s="79"/>
      <c r="I21" s="47" t="s">
        <v>404</v>
      </c>
      <c r="J21" s="48" t="s">
        <v>317</v>
      </c>
      <c r="K21" s="79"/>
    </row>
    <row r="22" spans="2:11" ht="45" customHeight="1">
      <c r="B22" s="98">
        <v>13</v>
      </c>
      <c r="C22" s="99" t="s">
        <v>52</v>
      </c>
      <c r="D22" s="43">
        <v>1</v>
      </c>
      <c r="E22" s="34" t="s">
        <v>403</v>
      </c>
      <c r="F22" s="34">
        <v>196</v>
      </c>
      <c r="G22" s="46" t="s">
        <v>375</v>
      </c>
      <c r="H22" s="243"/>
      <c r="I22" s="42" t="s">
        <v>405</v>
      </c>
      <c r="J22" s="48" t="s">
        <v>24</v>
      </c>
      <c r="K22" s="79"/>
    </row>
    <row r="23" spans="2:11" ht="22.5" customHeight="1" thickBot="1">
      <c r="B23" s="76">
        <v>14</v>
      </c>
      <c r="C23" s="77" t="s">
        <v>216</v>
      </c>
      <c r="D23" s="115" t="s">
        <v>406</v>
      </c>
      <c r="E23" s="31" t="s">
        <v>407</v>
      </c>
      <c r="F23" s="31">
        <v>0</v>
      </c>
      <c r="G23" s="116" t="s">
        <v>407</v>
      </c>
      <c r="H23" s="79"/>
      <c r="I23" s="117" t="s">
        <v>408</v>
      </c>
      <c r="J23" s="118" t="s">
        <v>324</v>
      </c>
      <c r="K23" s="79"/>
    </row>
    <row r="24" spans="2:11">
      <c r="B24" s="79"/>
      <c r="C24" s="79"/>
      <c r="D24" s="79"/>
      <c r="E24" s="79"/>
      <c r="F24" s="79"/>
      <c r="G24" s="79"/>
      <c r="H24" s="79"/>
      <c r="I24" s="79"/>
      <c r="J24" s="79"/>
      <c r="K24" s="79"/>
    </row>
    <row r="25" spans="2:11">
      <c r="B25" s="79"/>
      <c r="C25" s="79" t="s">
        <v>409</v>
      </c>
      <c r="D25" s="79"/>
      <c r="E25" s="79"/>
      <c r="F25" s="79"/>
      <c r="G25" s="79"/>
      <c r="H25" s="79"/>
      <c r="I25" s="79"/>
      <c r="J25" s="79"/>
      <c r="K25" s="79"/>
    </row>
    <row r="26" spans="2:11">
      <c r="B26" s="79"/>
      <c r="C26" s="79"/>
      <c r="D26" s="79"/>
      <c r="E26" s="79"/>
      <c r="F26" s="79"/>
      <c r="G26" s="79"/>
      <c r="H26" s="79"/>
      <c r="I26" s="79"/>
      <c r="J26" s="79"/>
      <c r="K26" s="79"/>
    </row>
    <row r="27" spans="2:11">
      <c r="B27" s="79"/>
      <c r="C27" s="186"/>
      <c r="D27" s="79"/>
      <c r="E27" s="79"/>
      <c r="F27" s="79"/>
      <c r="G27" s="79"/>
      <c r="H27" s="79"/>
      <c r="I27" s="79"/>
      <c r="J27" s="79"/>
      <c r="K27" s="79"/>
    </row>
    <row r="28" spans="2:11">
      <c r="B28" s="79"/>
      <c r="C28" s="79"/>
      <c r="D28" s="79"/>
      <c r="E28" s="79"/>
      <c r="F28" s="79"/>
      <c r="G28" s="79"/>
      <c r="H28" s="79"/>
      <c r="I28" s="79"/>
      <c r="J28" s="79"/>
      <c r="K28" s="79"/>
    </row>
    <row r="29" spans="2:11">
      <c r="B29" s="79"/>
      <c r="C29" s="79"/>
      <c r="D29" s="79"/>
      <c r="E29" s="79"/>
      <c r="F29" s="79"/>
      <c r="G29" s="79"/>
      <c r="H29" s="79"/>
      <c r="I29" s="79"/>
      <c r="J29" s="79"/>
      <c r="K29" s="79"/>
    </row>
    <row r="30" spans="2:11">
      <c r="B30" s="79"/>
      <c r="C30" s="79"/>
      <c r="D30" s="79"/>
      <c r="E30" s="79"/>
      <c r="F30" s="79"/>
      <c r="G30" s="79"/>
      <c r="H30" s="79"/>
      <c r="I30" s="79"/>
      <c r="J30" s="79"/>
      <c r="K30" s="79"/>
    </row>
    <row r="31" spans="2:11" hidden="1">
      <c r="B31" s="79"/>
      <c r="C31" s="79"/>
      <c r="D31" s="79"/>
      <c r="E31" s="79"/>
      <c r="F31" s="79"/>
      <c r="G31" s="79"/>
      <c r="H31" s="79"/>
      <c r="I31" s="79"/>
      <c r="J31" s="79"/>
      <c r="K31" s="79"/>
    </row>
    <row r="32" spans="2:11" hidden="1">
      <c r="B32" s="79"/>
      <c r="C32" s="79"/>
      <c r="D32" s="79"/>
      <c r="E32" s="79"/>
      <c r="F32" s="79"/>
      <c r="G32" s="79"/>
      <c r="H32" s="79"/>
      <c r="I32" s="79"/>
      <c r="J32" s="79"/>
      <c r="K32" s="79"/>
    </row>
    <row r="33" spans="2:11" hidden="1">
      <c r="B33" s="79"/>
      <c r="C33" s="186" t="s">
        <v>56</v>
      </c>
      <c r="D33" s="79"/>
      <c r="E33" s="79"/>
      <c r="F33" s="79"/>
      <c r="G33" s="79"/>
      <c r="H33" s="79"/>
      <c r="I33" s="79"/>
      <c r="J33" s="79"/>
      <c r="K33" s="79"/>
    </row>
    <row r="34" spans="2:11" hidden="1">
      <c r="B34" s="79"/>
      <c r="C34" s="79" t="s">
        <v>57</v>
      </c>
      <c r="D34" s="79"/>
      <c r="E34" s="79"/>
      <c r="F34" s="79"/>
      <c r="G34" s="79"/>
      <c r="H34" s="79"/>
      <c r="I34" s="79"/>
      <c r="J34" s="79"/>
      <c r="K34" s="79"/>
    </row>
    <row r="35" spans="2:11" hidden="1">
      <c r="B35" s="214" t="s">
        <v>58</v>
      </c>
      <c r="C35" s="34" t="s">
        <v>59</v>
      </c>
      <c r="D35" s="34">
        <f>SUM(D12:D22)</f>
        <v>11</v>
      </c>
      <c r="E35" s="79"/>
      <c r="F35" s="79"/>
      <c r="G35" s="79"/>
      <c r="H35" s="79"/>
      <c r="I35" s="79"/>
      <c r="J35" s="79"/>
      <c r="K35" s="79"/>
    </row>
    <row r="36" spans="2:11" hidden="1">
      <c r="B36" s="79"/>
      <c r="C36" s="34" t="s">
        <v>60</v>
      </c>
      <c r="D36" s="215">
        <f>SUM(F12:F22)</f>
        <v>10947</v>
      </c>
      <c r="E36" s="79"/>
      <c r="F36" s="79"/>
      <c r="G36" s="79"/>
      <c r="H36" s="79"/>
      <c r="I36" s="79"/>
      <c r="J36" s="79"/>
      <c r="K36" s="79"/>
    </row>
    <row r="37" spans="2:11" hidden="1">
      <c r="B37" s="79" t="s">
        <v>61</v>
      </c>
      <c r="C37" s="79"/>
      <c r="D37" s="79"/>
      <c r="E37" s="79"/>
      <c r="F37" s="79"/>
      <c r="G37" s="79"/>
      <c r="H37" s="79"/>
      <c r="I37" s="79"/>
      <c r="J37" s="79"/>
      <c r="K37" s="79"/>
    </row>
    <row r="38" spans="2:11" hidden="1">
      <c r="B38" s="216"/>
      <c r="C38" s="34" t="s">
        <v>59</v>
      </c>
      <c r="D38" s="217"/>
      <c r="E38" s="218"/>
      <c r="F38" s="219"/>
      <c r="G38" s="218"/>
      <c r="H38" s="79"/>
      <c r="I38" s="218"/>
      <c r="J38" s="218"/>
      <c r="K38" s="79"/>
    </row>
    <row r="39" spans="2:11" hidden="1">
      <c r="B39" s="79"/>
      <c r="C39" s="34" t="s">
        <v>60</v>
      </c>
      <c r="D39" s="34"/>
      <c r="E39" s="79"/>
      <c r="F39" s="79"/>
      <c r="G39" s="83"/>
      <c r="H39" s="79"/>
      <c r="I39" s="220"/>
      <c r="J39" s="83"/>
      <c r="K39" s="79"/>
    </row>
    <row r="40" spans="2:11" hidden="1">
      <c r="B40" s="79"/>
      <c r="C40" s="79"/>
      <c r="D40" s="79"/>
      <c r="E40" s="79"/>
      <c r="F40" s="79"/>
      <c r="G40" s="79"/>
      <c r="H40" s="79"/>
      <c r="I40" s="79"/>
      <c r="J40" s="79"/>
      <c r="K40" s="79"/>
    </row>
    <row r="41" spans="2:11" hidden="1">
      <c r="B41" s="79"/>
      <c r="C41" s="79"/>
      <c r="D41" s="79"/>
      <c r="E41" s="79"/>
      <c r="F41" s="79"/>
      <c r="G41" s="79"/>
      <c r="H41" s="79"/>
      <c r="I41" s="221"/>
      <c r="J41" s="79"/>
      <c r="K41" s="79"/>
    </row>
    <row r="42" spans="2:11" hidden="1">
      <c r="B42" s="79"/>
      <c r="C42" s="79"/>
      <c r="D42" s="79"/>
      <c r="E42" s="79"/>
      <c r="F42" s="79"/>
      <c r="G42" s="221"/>
      <c r="H42" s="79"/>
      <c r="I42" s="221"/>
      <c r="J42" s="83"/>
      <c r="K42" s="79"/>
    </row>
    <row r="43" spans="2:11" hidden="1"/>
    <row r="44" spans="2:11" hidden="1"/>
    <row r="45" spans="2:11" hidden="1"/>
  </sheetData>
  <mergeCells count="1">
    <mergeCell ref="C3:G3"/>
  </mergeCells>
  <phoneticPr fontId="7"/>
  <pageMargins left="0.23622047244094491" right="0.23622047244094491" top="0.74803149606299213" bottom="0.74803149606299213" header="0.31496062992125984" footer="0.31496062992125984"/>
  <pageSetup paperSize="9" orientation="portrait" r:id="rId1"/>
  <rowBreaks count="1" manualBreakCount="1">
    <brk id="25" max="9" man="1"/>
  </rowBreaks>
  <colBreaks count="1" manualBreakCount="1">
    <brk id="7" max="24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A86B0-58EF-4AE5-A9AB-1921767CC5E7}">
  <sheetPr>
    <tabColor rgb="FFFFFF00"/>
  </sheetPr>
  <dimension ref="B2:K59"/>
  <sheetViews>
    <sheetView view="pageBreakPreview" topLeftCell="A34" zoomScale="60" zoomScaleNormal="75" workbookViewId="0">
      <selection activeCell="D48" sqref="D48"/>
    </sheetView>
  </sheetViews>
  <sheetFormatPr defaultColWidth="9" defaultRowHeight="14"/>
  <cols>
    <col min="1" max="1" width="5.25" style="79" customWidth="1"/>
    <col min="2" max="2" width="3.33203125" style="79" customWidth="1"/>
    <col min="3" max="3" width="27.58203125" style="79" customWidth="1"/>
    <col min="4" max="4" width="5.5" style="79" customWidth="1"/>
    <col min="5" max="6" width="18.75" style="79" customWidth="1"/>
    <col min="7" max="7" width="9" style="79" customWidth="1"/>
    <col min="8" max="8" width="9" style="79"/>
    <col min="9" max="13" width="0" style="79" hidden="1" customWidth="1"/>
    <col min="14" max="16384" width="9" style="79"/>
  </cols>
  <sheetData>
    <row r="2" spans="2:9" ht="16.5">
      <c r="B2" s="81" t="s">
        <v>126</v>
      </c>
      <c r="C2" s="82"/>
      <c r="D2" s="82"/>
      <c r="E2" s="82"/>
      <c r="F2" s="82"/>
      <c r="G2" s="82"/>
      <c r="H2" s="82"/>
      <c r="I2" s="186"/>
    </row>
    <row r="3" spans="2:9" ht="22.5" customHeight="1"/>
    <row r="4" spans="2:9" ht="22.5" customHeight="1" thickBot="1">
      <c r="B4" s="80" t="s">
        <v>125</v>
      </c>
      <c r="C4" s="82"/>
      <c r="D4" s="82"/>
      <c r="E4" s="82"/>
      <c r="F4" s="82"/>
      <c r="G4" s="82"/>
      <c r="H4" s="82"/>
    </row>
    <row r="5" spans="2:9" ht="22.5" customHeight="1" thickBot="1">
      <c r="B5" s="132" t="s">
        <v>4</v>
      </c>
      <c r="C5" s="133" t="s">
        <v>5</v>
      </c>
      <c r="D5" s="94" t="s">
        <v>6</v>
      </c>
      <c r="E5" s="443" t="s">
        <v>7</v>
      </c>
      <c r="F5" s="444"/>
      <c r="G5" s="95" t="s">
        <v>8</v>
      </c>
      <c r="H5" s="82"/>
    </row>
    <row r="6" spans="2:9" ht="44.25" customHeight="1">
      <c r="B6" s="72">
        <v>1</v>
      </c>
      <c r="C6" s="63" t="s">
        <v>410</v>
      </c>
      <c r="D6" s="64">
        <v>1</v>
      </c>
      <c r="E6" s="119" t="s">
        <v>411</v>
      </c>
      <c r="F6" s="120"/>
      <c r="G6" s="102">
        <v>10</v>
      </c>
      <c r="H6" s="82"/>
    </row>
    <row r="7" spans="2:9" ht="44.25" customHeight="1">
      <c r="B7" s="36">
        <v>2</v>
      </c>
      <c r="C7" s="121" t="s">
        <v>412</v>
      </c>
      <c r="D7" s="35">
        <v>1</v>
      </c>
      <c r="E7" s="122" t="s">
        <v>413</v>
      </c>
      <c r="F7" s="123"/>
      <c r="G7" s="40">
        <v>12</v>
      </c>
      <c r="H7" s="82"/>
    </row>
    <row r="8" spans="2:9" ht="44.25" customHeight="1">
      <c r="B8" s="41">
        <v>3</v>
      </c>
      <c r="C8" s="47" t="s">
        <v>414</v>
      </c>
      <c r="D8" s="43">
        <v>1</v>
      </c>
      <c r="E8" s="124" t="s">
        <v>415</v>
      </c>
      <c r="F8" s="125"/>
      <c r="G8" s="48">
        <v>10</v>
      </c>
      <c r="H8" s="82"/>
    </row>
    <row r="9" spans="2:9" ht="44.25" customHeight="1">
      <c r="B9" s="41">
        <v>4</v>
      </c>
      <c r="C9" s="47" t="s">
        <v>416</v>
      </c>
      <c r="D9" s="43">
        <v>1</v>
      </c>
      <c r="E9" s="124" t="s">
        <v>417</v>
      </c>
      <c r="F9" s="125"/>
      <c r="G9" s="48">
        <v>20</v>
      </c>
      <c r="H9" s="82"/>
    </row>
    <row r="10" spans="2:9" ht="44.25" customHeight="1">
      <c r="B10" s="138">
        <v>5</v>
      </c>
      <c r="C10" s="121" t="s">
        <v>418</v>
      </c>
      <c r="D10" s="35">
        <v>1</v>
      </c>
      <c r="E10" s="122" t="s">
        <v>419</v>
      </c>
      <c r="F10" s="123"/>
      <c r="G10" s="225">
        <v>62</v>
      </c>
      <c r="H10" s="82"/>
    </row>
    <row r="11" spans="2:9" ht="44.25" customHeight="1">
      <c r="B11" s="41">
        <v>6</v>
      </c>
      <c r="C11" s="47" t="s">
        <v>420</v>
      </c>
      <c r="D11" s="43">
        <v>1</v>
      </c>
      <c r="E11" s="124" t="s">
        <v>421</v>
      </c>
      <c r="F11" s="125"/>
      <c r="G11" s="48">
        <v>12</v>
      </c>
      <c r="H11" s="82"/>
    </row>
    <row r="12" spans="2:9" ht="44.25" customHeight="1">
      <c r="B12" s="248">
        <v>7</v>
      </c>
      <c r="C12" s="126" t="s">
        <v>422</v>
      </c>
      <c r="D12" s="127">
        <v>1</v>
      </c>
      <c r="E12" s="128" t="s">
        <v>423</v>
      </c>
      <c r="F12" s="129"/>
      <c r="G12" s="69">
        <v>23</v>
      </c>
      <c r="H12" s="82"/>
    </row>
    <row r="13" spans="2:9" ht="22.5" customHeight="1" thickBot="1">
      <c r="B13" s="174">
        <v>8</v>
      </c>
      <c r="C13" s="61" t="s">
        <v>424</v>
      </c>
      <c r="D13" s="58">
        <v>1</v>
      </c>
      <c r="E13" s="130" t="s">
        <v>934</v>
      </c>
      <c r="F13" s="131"/>
      <c r="G13" s="158">
        <v>20</v>
      </c>
      <c r="H13" s="82"/>
    </row>
    <row r="14" spans="2:9" ht="14.25" customHeight="1">
      <c r="B14" s="82"/>
      <c r="C14" s="82"/>
      <c r="D14" s="82"/>
      <c r="E14" s="82"/>
      <c r="F14" s="82"/>
      <c r="G14" s="82"/>
      <c r="H14" s="82"/>
    </row>
    <row r="15" spans="2:9">
      <c r="C15" s="79" t="s">
        <v>425</v>
      </c>
      <c r="E15" s="80"/>
      <c r="F15" s="80" t="s">
        <v>111</v>
      </c>
      <c r="H15" s="82"/>
    </row>
    <row r="16" spans="2:9">
      <c r="B16" s="83"/>
    </row>
    <row r="17" spans="2:11" ht="22.5" customHeight="1" thickBot="1">
      <c r="B17" s="83" t="s">
        <v>92</v>
      </c>
      <c r="C17" s="82"/>
      <c r="D17" s="82"/>
      <c r="E17" s="82"/>
      <c r="F17" s="82"/>
      <c r="G17" s="82"/>
      <c r="H17" s="82"/>
    </row>
    <row r="18" spans="2:11" ht="22.5" customHeight="1" thickBot="1">
      <c r="B18" s="153" t="s">
        <v>4</v>
      </c>
      <c r="C18" s="154" t="s">
        <v>5</v>
      </c>
      <c r="D18" s="86" t="s">
        <v>6</v>
      </c>
      <c r="E18" s="465" t="s">
        <v>7</v>
      </c>
      <c r="F18" s="466"/>
      <c r="G18" s="87" t="s">
        <v>8</v>
      </c>
      <c r="H18" s="82"/>
      <c r="K18" s="184"/>
    </row>
    <row r="19" spans="2:11" ht="22.5" customHeight="1">
      <c r="B19" s="72">
        <v>1</v>
      </c>
      <c r="C19" s="88" t="s">
        <v>426</v>
      </c>
      <c r="D19" s="64">
        <v>10</v>
      </c>
      <c r="E19" s="438" t="s">
        <v>427</v>
      </c>
      <c r="F19" s="438"/>
      <c r="G19" s="102">
        <v>73</v>
      </c>
      <c r="H19" s="82"/>
      <c r="K19" s="184"/>
    </row>
    <row r="20" spans="2:11" ht="22.5" customHeight="1" thickBot="1">
      <c r="B20" s="89">
        <v>2</v>
      </c>
      <c r="C20" s="90" t="s">
        <v>287</v>
      </c>
      <c r="D20" s="58">
        <v>2</v>
      </c>
      <c r="E20" s="478" t="s">
        <v>428</v>
      </c>
      <c r="F20" s="478"/>
      <c r="G20" s="158">
        <v>38</v>
      </c>
      <c r="H20" s="82"/>
    </row>
    <row r="21" spans="2:11" ht="14.25" customHeight="1">
      <c r="B21" s="82"/>
      <c r="C21" s="82"/>
      <c r="D21" s="82"/>
      <c r="E21" s="82"/>
      <c r="F21" s="82"/>
      <c r="G21" s="82"/>
      <c r="H21" s="82"/>
    </row>
    <row r="22" spans="2:11">
      <c r="C22" s="79" t="s">
        <v>104</v>
      </c>
      <c r="E22" s="80"/>
      <c r="F22" s="80" t="s">
        <v>63</v>
      </c>
      <c r="H22" s="82"/>
    </row>
    <row r="23" spans="2:11">
      <c r="B23" s="83"/>
    </row>
    <row r="24" spans="2:11" ht="16.5">
      <c r="B24" s="81" t="s">
        <v>103</v>
      </c>
      <c r="C24" s="82"/>
      <c r="D24" s="82"/>
      <c r="E24" s="82"/>
      <c r="F24" s="82"/>
      <c r="G24" s="82"/>
      <c r="H24" s="82"/>
    </row>
    <row r="25" spans="2:11" ht="22.5" customHeight="1">
      <c r="B25" s="83"/>
    </row>
    <row r="26" spans="2:11" ht="22.5" customHeight="1" thickBot="1">
      <c r="B26" s="83" t="s">
        <v>102</v>
      </c>
      <c r="C26" s="82"/>
      <c r="D26" s="82"/>
      <c r="E26" s="82"/>
      <c r="F26" s="82"/>
      <c r="G26" s="82"/>
      <c r="H26" s="82"/>
    </row>
    <row r="27" spans="2:11" ht="22.5" customHeight="1" thickBot="1">
      <c r="B27" s="153" t="s">
        <v>4</v>
      </c>
      <c r="C27" s="154" t="s">
        <v>5</v>
      </c>
      <c r="D27" s="86" t="s">
        <v>6</v>
      </c>
      <c r="E27" s="465" t="s">
        <v>7</v>
      </c>
      <c r="F27" s="466"/>
      <c r="G27" s="87" t="s">
        <v>8</v>
      </c>
      <c r="H27" s="82"/>
    </row>
    <row r="28" spans="2:11" ht="22.5" customHeight="1">
      <c r="B28" s="72">
        <v>1</v>
      </c>
      <c r="C28" s="88" t="s">
        <v>289</v>
      </c>
      <c r="D28" s="64">
        <v>236</v>
      </c>
      <c r="E28" s="438" t="s">
        <v>429</v>
      </c>
      <c r="F28" s="438"/>
      <c r="G28" s="65">
        <v>7740</v>
      </c>
      <c r="H28" s="82"/>
    </row>
    <row r="29" spans="2:11" ht="22.5" customHeight="1" thickBot="1">
      <c r="B29" s="89">
        <v>2</v>
      </c>
      <c r="C29" s="70" t="s">
        <v>430</v>
      </c>
      <c r="D29" s="71">
        <v>20</v>
      </c>
      <c r="E29" s="478" t="s">
        <v>431</v>
      </c>
      <c r="F29" s="478"/>
      <c r="G29" s="158">
        <v>324</v>
      </c>
      <c r="H29" s="82"/>
    </row>
    <row r="30" spans="2:11" ht="14.25" customHeight="1">
      <c r="H30" s="82"/>
    </row>
    <row r="31" spans="2:11">
      <c r="C31" s="454" t="s">
        <v>432</v>
      </c>
      <c r="D31" s="480"/>
      <c r="E31" s="480"/>
      <c r="F31" s="80" t="s">
        <v>149</v>
      </c>
      <c r="H31" s="82"/>
    </row>
    <row r="32" spans="2:11">
      <c r="B32" s="83"/>
    </row>
    <row r="33" spans="2:8" ht="22.5" customHeight="1" thickBot="1">
      <c r="B33" s="83" t="s">
        <v>92</v>
      </c>
      <c r="C33" s="82"/>
      <c r="D33" s="82"/>
      <c r="E33" s="82"/>
      <c r="F33" s="82"/>
      <c r="G33" s="82"/>
      <c r="H33" s="82"/>
    </row>
    <row r="34" spans="2:8" ht="22.5" customHeight="1" thickBot="1">
      <c r="B34" s="92" t="s">
        <v>4</v>
      </c>
      <c r="C34" s="93" t="s">
        <v>5</v>
      </c>
      <c r="D34" s="94" t="s">
        <v>6</v>
      </c>
      <c r="E34" s="443" t="s">
        <v>7</v>
      </c>
      <c r="F34" s="444"/>
      <c r="G34" s="95" t="s">
        <v>8</v>
      </c>
      <c r="H34" s="82"/>
    </row>
    <row r="35" spans="2:8" ht="22.5" customHeight="1" thickBot="1">
      <c r="B35" s="141">
        <v>1</v>
      </c>
      <c r="C35" s="142" t="s">
        <v>91</v>
      </c>
      <c r="D35" s="260">
        <v>2</v>
      </c>
      <c r="E35" s="441" t="s">
        <v>433</v>
      </c>
      <c r="F35" s="442"/>
      <c r="G35" s="176">
        <v>610</v>
      </c>
      <c r="H35" s="82"/>
    </row>
    <row r="36" spans="2:8" ht="13.5" customHeight="1">
      <c r="H36" s="82"/>
    </row>
    <row r="37" spans="2:8">
      <c r="C37" s="79" t="s">
        <v>147</v>
      </c>
      <c r="E37" s="80"/>
      <c r="F37" s="80" t="s">
        <v>434</v>
      </c>
      <c r="H37" s="82"/>
    </row>
    <row r="39" spans="2:8" ht="16.5">
      <c r="B39" s="81"/>
    </row>
    <row r="40" spans="2:8" ht="16.5">
      <c r="B40" s="81" t="s">
        <v>87</v>
      </c>
      <c r="C40" s="82"/>
      <c r="D40" s="82"/>
      <c r="E40" s="82"/>
      <c r="F40" s="82"/>
      <c r="G40" s="82"/>
      <c r="H40" s="82"/>
    </row>
    <row r="41" spans="2:8" ht="22.5" customHeight="1" thickBot="1">
      <c r="B41" s="82"/>
      <c r="C41" s="82"/>
      <c r="D41" s="82"/>
      <c r="E41" s="82"/>
      <c r="F41" s="82"/>
      <c r="G41" s="82"/>
      <c r="H41" s="82"/>
    </row>
    <row r="42" spans="2:8" ht="22.5" customHeight="1" thickBot="1">
      <c r="B42" s="92" t="s">
        <v>4</v>
      </c>
      <c r="C42" s="93" t="s">
        <v>5</v>
      </c>
      <c r="D42" s="94" t="s">
        <v>6</v>
      </c>
      <c r="E42" s="443" t="s">
        <v>7</v>
      </c>
      <c r="F42" s="444"/>
      <c r="G42" s="95" t="s">
        <v>8</v>
      </c>
      <c r="H42" s="82"/>
    </row>
    <row r="43" spans="2:8" ht="22.5" customHeight="1">
      <c r="B43" s="72">
        <v>1</v>
      </c>
      <c r="C43" s="88" t="s">
        <v>435</v>
      </c>
      <c r="D43" s="107">
        <v>2</v>
      </c>
      <c r="E43" s="501" t="s">
        <v>436</v>
      </c>
      <c r="F43" s="502"/>
      <c r="G43" s="102">
        <v>24</v>
      </c>
      <c r="H43" s="82"/>
    </row>
    <row r="44" spans="2:8" ht="22.5" customHeight="1">
      <c r="B44" s="74">
        <v>2</v>
      </c>
      <c r="C44" s="75" t="s">
        <v>80</v>
      </c>
      <c r="D44" s="35">
        <v>2</v>
      </c>
      <c r="E44" s="433" t="s">
        <v>437</v>
      </c>
      <c r="F44" s="434"/>
      <c r="G44" s="40">
        <v>29</v>
      </c>
      <c r="H44" s="82"/>
    </row>
    <row r="45" spans="2:8" ht="22.5" customHeight="1">
      <c r="B45" s="74">
        <v>3</v>
      </c>
      <c r="C45" s="75" t="s">
        <v>438</v>
      </c>
      <c r="D45" s="35">
        <v>1</v>
      </c>
      <c r="E45" s="433" t="s">
        <v>439</v>
      </c>
      <c r="F45" s="434"/>
      <c r="G45" s="40">
        <v>20</v>
      </c>
      <c r="H45" s="82"/>
    </row>
    <row r="46" spans="2:8" ht="47.15" customHeight="1">
      <c r="B46" s="74">
        <v>4</v>
      </c>
      <c r="C46" s="261" t="s">
        <v>440</v>
      </c>
      <c r="D46" s="33">
        <v>1</v>
      </c>
      <c r="E46" s="445" t="s">
        <v>441</v>
      </c>
      <c r="F46" s="446"/>
      <c r="G46" s="40">
        <v>70</v>
      </c>
      <c r="H46" s="82"/>
    </row>
    <row r="47" spans="2:8" ht="44.25" customHeight="1">
      <c r="B47" s="188">
        <v>5</v>
      </c>
      <c r="C47" s="220" t="s">
        <v>442</v>
      </c>
      <c r="D47" s="52">
        <v>1</v>
      </c>
      <c r="E47" s="499" t="s">
        <v>443</v>
      </c>
      <c r="F47" s="500"/>
      <c r="G47" s="225">
        <v>14</v>
      </c>
      <c r="H47" s="82"/>
    </row>
    <row r="48" spans="2:8" ht="22.5" customHeight="1" thickBot="1">
      <c r="B48" s="89">
        <v>6</v>
      </c>
      <c r="C48" s="262" t="s">
        <v>444</v>
      </c>
      <c r="D48" s="58">
        <v>1</v>
      </c>
      <c r="E48" s="435" t="s">
        <v>445</v>
      </c>
      <c r="F48" s="436"/>
      <c r="G48" s="158">
        <v>89</v>
      </c>
      <c r="H48" s="82"/>
    </row>
    <row r="50" spans="2:8">
      <c r="C50" s="79" t="s">
        <v>446</v>
      </c>
      <c r="E50" s="80"/>
      <c r="F50" s="80" t="s">
        <v>63</v>
      </c>
      <c r="H50" s="82"/>
    </row>
    <row r="51" spans="2:8">
      <c r="B51" s="82"/>
      <c r="C51" s="82"/>
      <c r="D51" s="82"/>
      <c r="E51" s="82"/>
      <c r="F51" s="82"/>
      <c r="G51" s="82"/>
      <c r="H51" s="82"/>
    </row>
    <row r="52" spans="2:8" ht="16.5">
      <c r="B52" s="81"/>
    </row>
    <row r="53" spans="2:8" ht="16.5">
      <c r="B53" s="81" t="s">
        <v>74</v>
      </c>
      <c r="C53" s="82"/>
      <c r="D53" s="82"/>
      <c r="E53" s="82"/>
      <c r="F53" s="82"/>
      <c r="G53" s="82"/>
      <c r="H53" s="82"/>
    </row>
    <row r="54" spans="2:8" ht="22.5" customHeight="1" thickBot="1">
      <c r="B54" s="82"/>
      <c r="C54" s="82"/>
      <c r="D54" s="82"/>
      <c r="E54" s="82"/>
      <c r="F54" s="82"/>
      <c r="G54" s="82"/>
      <c r="H54" s="82"/>
    </row>
    <row r="55" spans="2:8" ht="22.5" customHeight="1" thickBot="1">
      <c r="B55" s="92" t="s">
        <v>4</v>
      </c>
      <c r="C55" s="93" t="s">
        <v>5</v>
      </c>
      <c r="D55" s="94" t="s">
        <v>6</v>
      </c>
      <c r="E55" s="443" t="s">
        <v>7</v>
      </c>
      <c r="F55" s="444"/>
      <c r="G55" s="95" t="s">
        <v>8</v>
      </c>
      <c r="H55" s="82"/>
    </row>
    <row r="56" spans="2:8" ht="44.25" customHeight="1">
      <c r="B56" s="72">
        <v>1</v>
      </c>
      <c r="C56" s="263" t="s">
        <v>447</v>
      </c>
      <c r="D56" s="107">
        <v>9</v>
      </c>
      <c r="E56" s="489" t="s">
        <v>448</v>
      </c>
      <c r="F56" s="490"/>
      <c r="G56" s="102">
        <v>124</v>
      </c>
      <c r="H56" s="82"/>
    </row>
    <row r="57" spans="2:8" ht="24" customHeight="1" thickBot="1">
      <c r="B57" s="89">
        <v>2</v>
      </c>
      <c r="C57" s="264" t="s">
        <v>449</v>
      </c>
      <c r="D57" s="58">
        <v>1</v>
      </c>
      <c r="E57" s="478" t="s">
        <v>450</v>
      </c>
      <c r="F57" s="478"/>
      <c r="G57" s="158">
        <v>17</v>
      </c>
      <c r="H57" s="82"/>
    </row>
    <row r="58" spans="2:8">
      <c r="B58" s="82"/>
      <c r="C58" s="82"/>
      <c r="D58" s="82"/>
      <c r="E58" s="82"/>
      <c r="F58" s="82"/>
      <c r="G58" s="82"/>
      <c r="H58" s="82"/>
    </row>
    <row r="59" spans="2:8">
      <c r="C59" s="79" t="s">
        <v>451</v>
      </c>
      <c r="E59" s="80"/>
      <c r="F59" s="80" t="s">
        <v>111</v>
      </c>
    </row>
  </sheetData>
  <mergeCells count="20">
    <mergeCell ref="E43:F43"/>
    <mergeCell ref="E5:F5"/>
    <mergeCell ref="E18:F18"/>
    <mergeCell ref="E19:F19"/>
    <mergeCell ref="E20:F20"/>
    <mergeCell ref="E27:F27"/>
    <mergeCell ref="E28:F28"/>
    <mergeCell ref="E29:F29"/>
    <mergeCell ref="C31:E31"/>
    <mergeCell ref="E34:F34"/>
    <mergeCell ref="E35:F35"/>
    <mergeCell ref="E42:F42"/>
    <mergeCell ref="E56:F56"/>
    <mergeCell ref="E57:F57"/>
    <mergeCell ref="E44:F44"/>
    <mergeCell ref="E45:F45"/>
    <mergeCell ref="E46:F46"/>
    <mergeCell ref="E47:F47"/>
    <mergeCell ref="E48:F48"/>
    <mergeCell ref="E55:F55"/>
  </mergeCells>
  <phoneticPr fontId="7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82792-35F9-410A-BDEF-018D83D71266}">
  <sheetPr>
    <tabColor rgb="FFFFFF00"/>
  </sheetPr>
  <dimension ref="B1:K43"/>
  <sheetViews>
    <sheetView view="pageBreakPreview" topLeftCell="H2" zoomScale="60" zoomScaleNormal="100" zoomScalePageLayoutView="70" workbookViewId="0">
      <selection activeCell="E19" sqref="E19"/>
    </sheetView>
  </sheetViews>
  <sheetFormatPr defaultRowHeight="14"/>
  <cols>
    <col min="1" max="1" width="8.6640625" style="82"/>
    <col min="2" max="2" width="3.33203125" style="82" customWidth="1"/>
    <col min="3" max="3" width="23.58203125" style="82" customWidth="1"/>
    <col min="4" max="4" width="5.5" style="296" customWidth="1"/>
    <col min="5" max="5" width="11.83203125" style="82" customWidth="1"/>
    <col min="6" max="6" width="9" style="82" customWidth="1"/>
    <col min="7" max="7" width="20" style="82" customWidth="1"/>
    <col min="8" max="8" width="4.83203125" style="82" customWidth="1"/>
    <col min="9" max="9" width="63.5" style="82" customWidth="1"/>
    <col min="10" max="10" width="18.25" style="82" customWidth="1"/>
    <col min="11" max="16384" width="8.6640625" style="82"/>
  </cols>
  <sheetData>
    <row r="1" spans="2:11" ht="23.5">
      <c r="B1" s="206" t="s">
        <v>599</v>
      </c>
    </row>
    <row r="3" spans="2:11" ht="39.75" customHeight="1">
      <c r="C3" s="454" t="s">
        <v>1</v>
      </c>
      <c r="D3" s="454"/>
      <c r="E3" s="454"/>
      <c r="F3" s="454"/>
      <c r="G3" s="454"/>
    </row>
    <row r="5" spans="2:11" ht="16.5">
      <c r="B5" s="81" t="s">
        <v>2</v>
      </c>
    </row>
    <row r="7" spans="2:11">
      <c r="C7" s="83" t="s">
        <v>3</v>
      </c>
    </row>
    <row r="8" spans="2:11" ht="14.5" thickBot="1"/>
    <row r="9" spans="2:11" ht="22.5" customHeight="1" thickBot="1">
      <c r="B9" s="132" t="s">
        <v>4</v>
      </c>
      <c r="C9" s="297" t="s">
        <v>5</v>
      </c>
      <c r="D9" s="298" t="s">
        <v>6</v>
      </c>
      <c r="E9" s="94" t="s">
        <v>7</v>
      </c>
      <c r="F9" s="194" t="s">
        <v>8</v>
      </c>
      <c r="G9" s="195" t="s">
        <v>9</v>
      </c>
      <c r="H9" s="79"/>
      <c r="I9" s="133" t="s">
        <v>10</v>
      </c>
      <c r="J9" s="160" t="s">
        <v>11</v>
      </c>
      <c r="K9" s="79"/>
    </row>
    <row r="10" spans="2:11" ht="44.25" customHeight="1">
      <c r="B10" s="74">
        <v>1</v>
      </c>
      <c r="C10" s="36" t="s">
        <v>377</v>
      </c>
      <c r="D10" s="35">
        <v>1</v>
      </c>
      <c r="E10" s="33" t="s">
        <v>378</v>
      </c>
      <c r="F10" s="33">
        <v>127</v>
      </c>
      <c r="G10" s="54" t="s">
        <v>938</v>
      </c>
      <c r="H10" s="79"/>
      <c r="I10" s="53" t="s">
        <v>600</v>
      </c>
      <c r="J10" s="54" t="s">
        <v>24</v>
      </c>
      <c r="K10" s="79"/>
    </row>
    <row r="11" spans="2:11" ht="44.25" customHeight="1">
      <c r="B11" s="74">
        <v>2</v>
      </c>
      <c r="C11" s="36" t="s">
        <v>16</v>
      </c>
      <c r="D11" s="35">
        <v>1</v>
      </c>
      <c r="E11" s="164" t="s">
        <v>367</v>
      </c>
      <c r="F11" s="33">
        <v>45</v>
      </c>
      <c r="G11" s="38" t="s">
        <v>939</v>
      </c>
      <c r="H11" s="79"/>
      <c r="I11" s="111" t="s">
        <v>940</v>
      </c>
      <c r="J11" s="40" t="s">
        <v>24</v>
      </c>
      <c r="K11" s="79"/>
    </row>
    <row r="12" spans="2:11" ht="45" customHeight="1">
      <c r="B12" s="74">
        <v>3</v>
      </c>
      <c r="C12" s="41" t="s">
        <v>20</v>
      </c>
      <c r="D12" s="43">
        <v>1</v>
      </c>
      <c r="E12" s="51" t="s">
        <v>385</v>
      </c>
      <c r="F12" s="45">
        <v>11500</v>
      </c>
      <c r="G12" s="48" t="s">
        <v>319</v>
      </c>
      <c r="H12" s="79"/>
      <c r="I12" s="299" t="s">
        <v>601</v>
      </c>
      <c r="J12" s="48" t="s">
        <v>24</v>
      </c>
      <c r="K12" s="79"/>
    </row>
    <row r="13" spans="2:11" ht="22.5" customHeight="1">
      <c r="B13" s="74">
        <v>4</v>
      </c>
      <c r="C13" s="41" t="s">
        <v>248</v>
      </c>
      <c r="D13" s="43">
        <v>1</v>
      </c>
      <c r="E13" s="34" t="s">
        <v>602</v>
      </c>
      <c r="F13" s="34">
        <v>39</v>
      </c>
      <c r="G13" s="46" t="s">
        <v>603</v>
      </c>
      <c r="H13" s="79"/>
      <c r="I13" s="110" t="s">
        <v>604</v>
      </c>
      <c r="J13" s="50" t="s">
        <v>209</v>
      </c>
      <c r="K13" s="79"/>
    </row>
    <row r="14" spans="2:11" ht="22.5" customHeight="1">
      <c r="B14" s="74">
        <v>5</v>
      </c>
      <c r="C14" s="41" t="s">
        <v>197</v>
      </c>
      <c r="D14" s="43" t="s">
        <v>871</v>
      </c>
      <c r="E14" s="51" t="s">
        <v>26</v>
      </c>
      <c r="F14" s="34">
        <v>0</v>
      </c>
      <c r="G14" s="48" t="s">
        <v>375</v>
      </c>
      <c r="H14" s="79"/>
      <c r="I14" s="111" t="s">
        <v>605</v>
      </c>
      <c r="J14" s="48" t="s">
        <v>15</v>
      </c>
      <c r="K14" s="79"/>
    </row>
    <row r="15" spans="2:11" ht="22.5" customHeight="1">
      <c r="B15" s="74">
        <v>6</v>
      </c>
      <c r="C15" s="41" t="s">
        <v>221</v>
      </c>
      <c r="D15" s="43">
        <v>1</v>
      </c>
      <c r="E15" s="34" t="s">
        <v>606</v>
      </c>
      <c r="F15" s="34">
        <v>55</v>
      </c>
      <c r="G15" s="50" t="s">
        <v>319</v>
      </c>
      <c r="H15" s="79"/>
      <c r="I15" s="111" t="s">
        <v>607</v>
      </c>
      <c r="J15" s="50" t="s">
        <v>24</v>
      </c>
      <c r="K15" s="79"/>
    </row>
    <row r="16" spans="2:11" ht="44.25" customHeight="1">
      <c r="B16" s="74">
        <v>7</v>
      </c>
      <c r="C16" s="41" t="s">
        <v>210</v>
      </c>
      <c r="D16" s="43">
        <v>1</v>
      </c>
      <c r="E16" s="51" t="s">
        <v>608</v>
      </c>
      <c r="F16" s="34">
        <v>541</v>
      </c>
      <c r="G16" s="50" t="s">
        <v>319</v>
      </c>
      <c r="H16" s="79"/>
      <c r="I16" s="112" t="s">
        <v>609</v>
      </c>
      <c r="J16" s="46" t="s">
        <v>24</v>
      </c>
      <c r="K16" s="79"/>
    </row>
    <row r="17" spans="2:11" ht="23.25" customHeight="1">
      <c r="B17" s="74">
        <v>8</v>
      </c>
      <c r="C17" s="41" t="s">
        <v>12</v>
      </c>
      <c r="D17" s="43">
        <v>1</v>
      </c>
      <c r="E17" s="51" t="s">
        <v>115</v>
      </c>
      <c r="F17" s="34">
        <v>86</v>
      </c>
      <c r="G17" s="48" t="s">
        <v>375</v>
      </c>
      <c r="H17" s="79"/>
      <c r="I17" s="110" t="s">
        <v>610</v>
      </c>
      <c r="J17" s="50" t="s">
        <v>24</v>
      </c>
      <c r="K17" s="79"/>
    </row>
    <row r="18" spans="2:11" ht="22.5" customHeight="1">
      <c r="B18" s="74">
        <v>9</v>
      </c>
      <c r="C18" s="41" t="s">
        <v>611</v>
      </c>
      <c r="D18" s="43">
        <v>1</v>
      </c>
      <c r="E18" s="34" t="s">
        <v>612</v>
      </c>
      <c r="F18" s="34">
        <v>99</v>
      </c>
      <c r="G18" s="50" t="s">
        <v>941</v>
      </c>
      <c r="H18" s="79"/>
      <c r="I18" s="111" t="s">
        <v>613</v>
      </c>
      <c r="J18" s="50" t="s">
        <v>209</v>
      </c>
      <c r="K18" s="79"/>
    </row>
    <row r="19" spans="2:11" ht="22.5" customHeight="1">
      <c r="B19" s="74">
        <v>10</v>
      </c>
      <c r="C19" s="280" t="s">
        <v>402</v>
      </c>
      <c r="D19" s="43">
        <v>1</v>
      </c>
      <c r="E19" s="34" t="s">
        <v>265</v>
      </c>
      <c r="F19" s="34">
        <v>90</v>
      </c>
      <c r="G19" s="50" t="s">
        <v>47</v>
      </c>
      <c r="H19" s="79"/>
      <c r="I19" s="111" t="s">
        <v>614</v>
      </c>
      <c r="J19" s="50" t="s">
        <v>209</v>
      </c>
      <c r="K19" s="79"/>
    </row>
    <row r="20" spans="2:11" ht="43.5" customHeight="1">
      <c r="B20" s="74">
        <v>11</v>
      </c>
      <c r="C20" s="41" t="s">
        <v>225</v>
      </c>
      <c r="D20" s="43">
        <v>1</v>
      </c>
      <c r="E20" s="34" t="s">
        <v>265</v>
      </c>
      <c r="F20" s="34">
        <v>90</v>
      </c>
      <c r="G20" s="50" t="s">
        <v>319</v>
      </c>
      <c r="H20" s="79"/>
      <c r="I20" s="111" t="s">
        <v>615</v>
      </c>
      <c r="J20" s="50" t="s">
        <v>209</v>
      </c>
      <c r="K20" s="79"/>
    </row>
    <row r="21" spans="2:11" ht="29.15" customHeight="1">
      <c r="B21" s="74">
        <v>12</v>
      </c>
      <c r="C21" s="41" t="s">
        <v>398</v>
      </c>
      <c r="D21" s="43">
        <v>1</v>
      </c>
      <c r="E21" s="34" t="s">
        <v>616</v>
      </c>
      <c r="F21" s="34">
        <v>57</v>
      </c>
      <c r="G21" s="46" t="s">
        <v>617</v>
      </c>
      <c r="H21" s="79"/>
      <c r="I21" s="111" t="s">
        <v>618</v>
      </c>
      <c r="J21" s="50" t="s">
        <v>575</v>
      </c>
      <c r="K21" s="79"/>
    </row>
    <row r="22" spans="2:11" ht="25.5" customHeight="1" thickBot="1">
      <c r="B22" s="89">
        <v>13</v>
      </c>
      <c r="C22" s="174" t="s">
        <v>229</v>
      </c>
      <c r="D22" s="58">
        <v>1</v>
      </c>
      <c r="E22" s="71" t="s">
        <v>616</v>
      </c>
      <c r="F22" s="71">
        <v>105</v>
      </c>
      <c r="G22" s="158" t="s">
        <v>375</v>
      </c>
      <c r="H22" s="79"/>
      <c r="I22" s="117" t="s">
        <v>619</v>
      </c>
      <c r="J22" s="158" t="s">
        <v>24</v>
      </c>
      <c r="K22" s="79"/>
    </row>
    <row r="23" spans="2:11">
      <c r="B23" s="79"/>
      <c r="C23" s="79" t="s">
        <v>620</v>
      </c>
      <c r="D23" s="91"/>
      <c r="E23" s="79"/>
      <c r="F23" s="79"/>
      <c r="G23" s="79"/>
      <c r="H23" s="79"/>
      <c r="I23" s="79"/>
      <c r="J23" s="79"/>
      <c r="K23" s="79"/>
    </row>
    <row r="24" spans="2:11">
      <c r="B24" s="79"/>
      <c r="C24" s="186"/>
      <c r="D24" s="91"/>
      <c r="E24" s="79"/>
      <c r="F24" s="79"/>
      <c r="G24" s="79"/>
      <c r="H24" s="79"/>
      <c r="I24" s="79"/>
      <c r="J24" s="79"/>
      <c r="K24" s="79"/>
    </row>
    <row r="25" spans="2:11">
      <c r="B25" s="79"/>
      <c r="C25" s="186"/>
      <c r="D25" s="91"/>
      <c r="E25" s="79"/>
      <c r="F25" s="79"/>
      <c r="G25" s="79"/>
      <c r="H25" s="79"/>
      <c r="I25" s="79"/>
      <c r="J25" s="79"/>
      <c r="K25" s="79"/>
    </row>
    <row r="26" spans="2:11">
      <c r="B26" s="79"/>
      <c r="C26" s="79"/>
      <c r="D26" s="91"/>
      <c r="E26" s="79"/>
      <c r="F26" s="79"/>
      <c r="G26" s="79"/>
      <c r="H26" s="79"/>
      <c r="I26" s="79"/>
      <c r="J26" s="79"/>
      <c r="K26" s="79"/>
    </row>
    <row r="27" spans="2:11">
      <c r="B27" s="79"/>
      <c r="C27" s="79"/>
      <c r="D27" s="91"/>
      <c r="E27" s="79"/>
      <c r="F27" s="79"/>
      <c r="G27" s="79"/>
      <c r="H27" s="79"/>
      <c r="I27" s="79"/>
      <c r="J27" s="79"/>
      <c r="K27" s="79"/>
    </row>
    <row r="28" spans="2:11">
      <c r="B28" s="79"/>
      <c r="C28" s="79"/>
      <c r="D28" s="91"/>
      <c r="E28" s="79"/>
      <c r="F28" s="79"/>
      <c r="G28" s="79"/>
      <c r="H28" s="79"/>
      <c r="I28" s="79"/>
      <c r="J28" s="79"/>
      <c r="K28" s="79"/>
    </row>
    <row r="29" spans="2:11" hidden="1">
      <c r="B29" s="79"/>
      <c r="C29" s="79"/>
      <c r="D29" s="91"/>
      <c r="E29" s="79"/>
      <c r="F29" s="79"/>
      <c r="G29" s="79"/>
      <c r="H29" s="79"/>
      <c r="I29" s="79"/>
      <c r="J29" s="79"/>
      <c r="K29" s="79"/>
    </row>
    <row r="30" spans="2:11" hidden="1">
      <c r="B30" s="79"/>
      <c r="C30" s="79"/>
      <c r="D30" s="91"/>
      <c r="E30" s="79"/>
      <c r="F30" s="79"/>
      <c r="G30" s="79"/>
      <c r="H30" s="79"/>
      <c r="I30" s="79"/>
      <c r="J30" s="79"/>
      <c r="K30" s="79"/>
    </row>
    <row r="31" spans="2:11" hidden="1">
      <c r="B31" s="79"/>
      <c r="C31" s="186" t="s">
        <v>56</v>
      </c>
      <c r="D31" s="91"/>
      <c r="E31" s="79"/>
      <c r="F31" s="79"/>
      <c r="G31" s="79"/>
      <c r="H31" s="79"/>
      <c r="I31" s="79"/>
      <c r="J31" s="79"/>
      <c r="K31" s="79"/>
    </row>
    <row r="32" spans="2:11" hidden="1">
      <c r="B32" s="79"/>
      <c r="C32" s="79" t="s">
        <v>57</v>
      </c>
      <c r="D32" s="91"/>
      <c r="E32" s="79"/>
      <c r="F32" s="79"/>
      <c r="G32" s="79"/>
      <c r="H32" s="79"/>
      <c r="I32" s="79"/>
      <c r="J32" s="79"/>
      <c r="K32" s="79"/>
    </row>
    <row r="33" spans="2:11" hidden="1">
      <c r="B33" s="214" t="s">
        <v>58</v>
      </c>
      <c r="C33" s="34" t="s">
        <v>59</v>
      </c>
      <c r="D33" s="43">
        <f>SUM(D10:D22)</f>
        <v>12</v>
      </c>
      <c r="E33" s="79"/>
      <c r="F33" s="79"/>
      <c r="G33" s="79"/>
      <c r="H33" s="79"/>
      <c r="I33" s="79"/>
      <c r="J33" s="79"/>
      <c r="K33" s="79"/>
    </row>
    <row r="34" spans="2:11" hidden="1">
      <c r="B34" s="79"/>
      <c r="C34" s="34" t="s">
        <v>60</v>
      </c>
      <c r="D34" s="300">
        <f>SUM(F10:F22)</f>
        <v>12834</v>
      </c>
      <c r="E34" s="79"/>
      <c r="F34" s="79"/>
      <c r="G34" s="79"/>
      <c r="H34" s="79"/>
      <c r="I34" s="79"/>
      <c r="J34" s="79"/>
      <c r="K34" s="79"/>
    </row>
    <row r="35" spans="2:11" hidden="1">
      <c r="B35" s="79" t="s">
        <v>61</v>
      </c>
      <c r="C35" s="79"/>
      <c r="D35" s="91"/>
      <c r="E35" s="79"/>
      <c r="F35" s="79"/>
      <c r="G35" s="79"/>
      <c r="H35" s="79"/>
      <c r="I35" s="79"/>
      <c r="J35" s="79"/>
      <c r="K35" s="79"/>
    </row>
    <row r="36" spans="2:11" hidden="1">
      <c r="B36" s="216"/>
      <c r="C36" s="34" t="s">
        <v>59</v>
      </c>
      <c r="D36" s="301"/>
      <c r="E36" s="218"/>
      <c r="F36" s="219"/>
      <c r="G36" s="218"/>
      <c r="H36" s="79"/>
      <c r="I36" s="79"/>
      <c r="J36" s="79"/>
      <c r="K36" s="79"/>
    </row>
    <row r="37" spans="2:11" hidden="1">
      <c r="B37" s="79"/>
      <c r="C37" s="34" t="s">
        <v>60</v>
      </c>
      <c r="D37" s="43"/>
      <c r="E37" s="79"/>
      <c r="F37" s="79"/>
      <c r="G37" s="83"/>
      <c r="H37" s="79"/>
      <c r="I37" s="218"/>
      <c r="J37" s="218"/>
      <c r="K37" s="79"/>
    </row>
    <row r="38" spans="2:11" hidden="1">
      <c r="B38" s="79"/>
      <c r="C38" s="79"/>
      <c r="D38" s="91"/>
      <c r="E38" s="79"/>
      <c r="F38" s="79"/>
      <c r="G38" s="79"/>
      <c r="H38" s="79"/>
      <c r="I38" s="220"/>
      <c r="J38" s="83"/>
      <c r="K38" s="79"/>
    </row>
    <row r="39" spans="2:11" hidden="1">
      <c r="B39" s="79"/>
      <c r="C39" s="79"/>
      <c r="D39" s="91"/>
      <c r="E39" s="79"/>
      <c r="F39" s="79"/>
      <c r="G39" s="79"/>
      <c r="H39" s="79"/>
      <c r="I39" s="79"/>
      <c r="J39" s="79"/>
      <c r="K39" s="79"/>
    </row>
    <row r="40" spans="2:11" hidden="1">
      <c r="B40" s="79"/>
      <c r="C40" s="79"/>
      <c r="D40" s="91"/>
      <c r="E40" s="79"/>
      <c r="F40" s="79"/>
      <c r="G40" s="221"/>
      <c r="H40" s="79"/>
      <c r="I40" s="221"/>
      <c r="J40" s="79"/>
      <c r="K40" s="79"/>
    </row>
    <row r="41" spans="2:11" hidden="1">
      <c r="I41" s="221"/>
      <c r="J41" s="83"/>
    </row>
    <row r="42" spans="2:11" hidden="1"/>
    <row r="43" spans="2:11" hidden="1"/>
  </sheetData>
  <mergeCells count="1">
    <mergeCell ref="C3:G3"/>
  </mergeCells>
  <phoneticPr fontId="7"/>
  <pageMargins left="0.23622047244094491" right="0.23622047244094491" top="0.74803149606299213" bottom="0.74803149606299213" header="0.31496062992125984" footer="0.31496062992125984"/>
  <pageSetup paperSize="9" orientation="portrait" r:id="rId1"/>
  <colBreaks count="1" manualBreakCount="1">
    <brk id="7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C5700E-AF80-4956-AB1D-6F4E37C90E4D}">
  <sheetPr>
    <tabColor rgb="FFFFFF00"/>
  </sheetPr>
  <dimension ref="B1:K69"/>
  <sheetViews>
    <sheetView view="pageBreakPreview" topLeftCell="A43" zoomScale="60" zoomScaleNormal="60" zoomScalePageLayoutView="50" workbookViewId="0">
      <selection activeCell="E23" sqref="E23"/>
    </sheetView>
  </sheetViews>
  <sheetFormatPr defaultColWidth="9" defaultRowHeight="14"/>
  <cols>
    <col min="1" max="1" width="5.25" style="79" customWidth="1"/>
    <col min="2" max="2" width="3.33203125" style="79" customWidth="1"/>
    <col min="3" max="3" width="27.58203125" style="79" customWidth="1"/>
    <col min="4" max="4" width="5.5" style="79" customWidth="1"/>
    <col min="5" max="6" width="18.75" style="79" customWidth="1"/>
    <col min="7" max="7" width="9" style="79" customWidth="1"/>
    <col min="8" max="8" width="9" style="79"/>
    <col min="9" max="13" width="0" style="79" hidden="1" customWidth="1"/>
    <col min="14" max="16384" width="9" style="79"/>
  </cols>
  <sheetData>
    <row r="1" spans="2:11" ht="16.5">
      <c r="B1" s="81" t="s">
        <v>126</v>
      </c>
      <c r="C1" s="82"/>
      <c r="D1" s="82"/>
      <c r="E1" s="82"/>
      <c r="F1" s="82"/>
      <c r="G1" s="82"/>
      <c r="H1" s="82"/>
      <c r="I1" s="186" t="s">
        <v>56</v>
      </c>
      <c r="J1" s="82"/>
      <c r="K1" s="82"/>
    </row>
    <row r="2" spans="2:11" ht="14.25" customHeight="1"/>
    <row r="3" spans="2:11" ht="15.75" customHeight="1" thickBot="1">
      <c r="B3" s="80" t="s">
        <v>125</v>
      </c>
      <c r="C3" s="82"/>
      <c r="D3" s="82"/>
      <c r="E3" s="82"/>
      <c r="F3" s="82"/>
      <c r="G3" s="82"/>
      <c r="H3" s="82"/>
      <c r="I3" s="82"/>
      <c r="J3" s="82"/>
      <c r="K3" s="82"/>
    </row>
    <row r="4" spans="2:11" ht="21" customHeight="1" thickBot="1">
      <c r="B4" s="92" t="s">
        <v>4</v>
      </c>
      <c r="C4" s="93" t="s">
        <v>5</v>
      </c>
      <c r="D4" s="94" t="s">
        <v>6</v>
      </c>
      <c r="E4" s="443" t="s">
        <v>7</v>
      </c>
      <c r="F4" s="444"/>
      <c r="G4" s="95" t="s">
        <v>8</v>
      </c>
      <c r="H4" s="82"/>
      <c r="I4" s="82"/>
      <c r="J4" s="82"/>
      <c r="K4" s="82"/>
    </row>
    <row r="5" spans="2:11" ht="21.75" customHeight="1">
      <c r="B5" s="41">
        <v>1</v>
      </c>
      <c r="C5" s="42" t="s">
        <v>621</v>
      </c>
      <c r="D5" s="30">
        <v>10</v>
      </c>
      <c r="E5" s="433" t="s">
        <v>622</v>
      </c>
      <c r="F5" s="434"/>
      <c r="G5" s="48">
        <v>70</v>
      </c>
      <c r="H5" s="82"/>
      <c r="I5" s="82"/>
      <c r="J5" s="79" t="s">
        <v>129</v>
      </c>
      <c r="K5" s="184">
        <v>4868</v>
      </c>
    </row>
    <row r="6" spans="2:11" ht="45" customHeight="1">
      <c r="B6" s="98">
        <v>2</v>
      </c>
      <c r="C6" s="99" t="s">
        <v>623</v>
      </c>
      <c r="D6" s="247">
        <v>8</v>
      </c>
      <c r="E6" s="506" t="s">
        <v>624</v>
      </c>
      <c r="F6" s="434"/>
      <c r="G6" s="48">
        <v>95</v>
      </c>
      <c r="H6" s="82"/>
      <c r="I6" s="82"/>
      <c r="J6" s="79" t="s">
        <v>81</v>
      </c>
      <c r="K6" s="82"/>
    </row>
    <row r="7" spans="2:11" ht="21" customHeight="1">
      <c r="B7" s="98">
        <v>3</v>
      </c>
      <c r="C7" s="189" t="s">
        <v>625</v>
      </c>
      <c r="D7" s="52">
        <v>1</v>
      </c>
      <c r="E7" s="504" t="s">
        <v>626</v>
      </c>
      <c r="F7" s="446"/>
      <c r="G7" s="225">
        <v>15</v>
      </c>
      <c r="H7" s="82"/>
      <c r="I7" s="79" t="s">
        <v>84</v>
      </c>
      <c r="J7" s="79" t="s">
        <v>81</v>
      </c>
      <c r="K7" s="79">
        <v>298</v>
      </c>
    </row>
    <row r="8" spans="2:11" ht="21" customHeight="1">
      <c r="B8" s="98">
        <v>4</v>
      </c>
      <c r="C8" s="99" t="s">
        <v>627</v>
      </c>
      <c r="D8" s="43">
        <v>2</v>
      </c>
      <c r="E8" s="507" t="s">
        <v>628</v>
      </c>
      <c r="F8" s="434"/>
      <c r="G8" s="48">
        <v>19</v>
      </c>
      <c r="H8" s="82"/>
      <c r="I8" s="79" t="s">
        <v>84</v>
      </c>
      <c r="J8" s="79" t="s">
        <v>81</v>
      </c>
      <c r="K8" s="79">
        <v>265</v>
      </c>
    </row>
    <row r="9" spans="2:11" ht="21" customHeight="1">
      <c r="B9" s="98">
        <v>5</v>
      </c>
      <c r="C9" s="99" t="s">
        <v>629</v>
      </c>
      <c r="D9" s="43">
        <v>2</v>
      </c>
      <c r="E9" s="507" t="s">
        <v>630</v>
      </c>
      <c r="F9" s="434"/>
      <c r="G9" s="48">
        <v>20</v>
      </c>
      <c r="H9" s="82"/>
      <c r="I9" s="79" t="s">
        <v>84</v>
      </c>
      <c r="J9" s="79" t="s">
        <v>81</v>
      </c>
      <c r="K9" s="79">
        <v>261</v>
      </c>
    </row>
    <row r="10" spans="2:11" ht="21" customHeight="1">
      <c r="B10" s="98">
        <v>6</v>
      </c>
      <c r="C10" s="99" t="s">
        <v>631</v>
      </c>
      <c r="D10" s="43">
        <v>1</v>
      </c>
      <c r="E10" s="507" t="s">
        <v>632</v>
      </c>
      <c r="F10" s="508"/>
      <c r="G10" s="48">
        <v>14</v>
      </c>
      <c r="H10" s="82"/>
      <c r="I10" s="82"/>
      <c r="J10" s="82"/>
      <c r="K10" s="82"/>
    </row>
    <row r="11" spans="2:11" ht="21" customHeight="1" thickBot="1">
      <c r="B11" s="89">
        <v>7</v>
      </c>
      <c r="C11" s="90" t="s">
        <v>633</v>
      </c>
      <c r="D11" s="58">
        <v>1</v>
      </c>
      <c r="E11" s="491" t="s">
        <v>634</v>
      </c>
      <c r="F11" s="436"/>
      <c r="G11" s="158">
        <v>12</v>
      </c>
      <c r="H11" s="82"/>
      <c r="I11" s="82"/>
      <c r="J11" s="82"/>
      <c r="K11" s="82"/>
    </row>
    <row r="12" spans="2:11" ht="14.25" customHeight="1">
      <c r="B12" s="83"/>
    </row>
    <row r="13" spans="2:11" ht="15" customHeight="1">
      <c r="C13" s="79" t="s">
        <v>635</v>
      </c>
      <c r="E13" s="80"/>
      <c r="F13" s="80" t="s">
        <v>636</v>
      </c>
      <c r="H13" s="82"/>
      <c r="J13" s="79" t="s">
        <v>129</v>
      </c>
      <c r="K13" s="82"/>
    </row>
    <row r="14" spans="2:11" ht="12.75" customHeight="1">
      <c r="E14" s="80"/>
      <c r="F14" s="80"/>
    </row>
    <row r="15" spans="2:11" ht="15" customHeight="1">
      <c r="E15" s="80"/>
      <c r="F15" s="80"/>
      <c r="H15" s="82"/>
      <c r="I15" s="82"/>
      <c r="J15" s="82"/>
      <c r="K15" s="82"/>
    </row>
    <row r="16" spans="2:11" ht="21.75" customHeight="1" thickBot="1">
      <c r="B16" s="83" t="s">
        <v>92</v>
      </c>
      <c r="C16" s="82"/>
      <c r="D16" s="82"/>
      <c r="E16" s="82"/>
      <c r="F16" s="82"/>
      <c r="G16" s="82"/>
      <c r="H16" s="82"/>
      <c r="I16" s="82"/>
      <c r="J16" s="79" t="s">
        <v>71</v>
      </c>
      <c r="K16" s="82"/>
    </row>
    <row r="17" spans="2:11" ht="21.75" customHeight="1" thickBot="1">
      <c r="B17" s="153" t="s">
        <v>4</v>
      </c>
      <c r="C17" s="154" t="s">
        <v>5</v>
      </c>
      <c r="D17" s="86" t="s">
        <v>6</v>
      </c>
      <c r="E17" s="465" t="s">
        <v>7</v>
      </c>
      <c r="F17" s="466"/>
      <c r="G17" s="87" t="s">
        <v>8</v>
      </c>
      <c r="H17" s="82"/>
      <c r="I17" s="79" t="s">
        <v>76</v>
      </c>
      <c r="J17" s="82"/>
      <c r="K17" s="82"/>
    </row>
    <row r="18" spans="2:11" ht="21.75" customHeight="1">
      <c r="B18" s="72">
        <v>1</v>
      </c>
      <c r="C18" s="88" t="s">
        <v>108</v>
      </c>
      <c r="D18" s="64">
        <v>5</v>
      </c>
      <c r="E18" s="438" t="s">
        <v>637</v>
      </c>
      <c r="F18" s="438"/>
      <c r="G18" s="102">
        <v>31</v>
      </c>
      <c r="H18" s="82"/>
      <c r="I18" s="79" t="s">
        <v>84</v>
      </c>
      <c r="J18" s="79" t="s">
        <v>81</v>
      </c>
      <c r="K18" s="79">
        <v>39</v>
      </c>
    </row>
    <row r="19" spans="2:11" ht="21.75" customHeight="1">
      <c r="B19" s="98">
        <v>2</v>
      </c>
      <c r="C19" s="99" t="s">
        <v>638</v>
      </c>
      <c r="D19" s="34">
        <v>46</v>
      </c>
      <c r="E19" s="433" t="s">
        <v>151</v>
      </c>
      <c r="F19" s="434"/>
      <c r="G19" s="190">
        <v>317</v>
      </c>
      <c r="H19" s="82"/>
      <c r="I19" s="82"/>
      <c r="J19" s="82"/>
      <c r="K19" s="82"/>
    </row>
    <row r="20" spans="2:11" ht="22.5" customHeight="1" thickBot="1">
      <c r="B20" s="89">
        <v>3</v>
      </c>
      <c r="C20" s="90" t="s">
        <v>106</v>
      </c>
      <c r="D20" s="58">
        <v>1</v>
      </c>
      <c r="E20" s="505" t="s">
        <v>639</v>
      </c>
      <c r="F20" s="478"/>
      <c r="G20" s="158">
        <v>10</v>
      </c>
    </row>
    <row r="21" spans="2:11" ht="15" customHeight="1">
      <c r="H21" s="82"/>
      <c r="I21" s="82"/>
      <c r="J21" s="82"/>
      <c r="K21" s="82"/>
    </row>
    <row r="22" spans="2:11">
      <c r="B22" s="82"/>
      <c r="C22" s="79" t="s">
        <v>288</v>
      </c>
      <c r="E22" s="80"/>
      <c r="F22" s="80" t="s">
        <v>63</v>
      </c>
      <c r="G22" s="82"/>
      <c r="H22" s="82"/>
      <c r="I22" s="82"/>
      <c r="J22" s="82"/>
      <c r="K22" s="82"/>
    </row>
    <row r="23" spans="2:11" ht="14.25" customHeight="1">
      <c r="H23" s="82"/>
      <c r="I23" s="82"/>
      <c r="J23" s="79" t="s">
        <v>81</v>
      </c>
      <c r="K23" s="82"/>
    </row>
    <row r="24" spans="2:11" ht="9" customHeight="1">
      <c r="H24" s="82"/>
      <c r="I24" s="82"/>
      <c r="J24" s="79" t="s">
        <v>129</v>
      </c>
      <c r="K24" s="82"/>
    </row>
    <row r="25" spans="2:11">
      <c r="B25" s="82"/>
      <c r="C25" s="82"/>
      <c r="D25" s="82"/>
      <c r="E25" s="82"/>
      <c r="F25" s="82"/>
      <c r="G25" s="82"/>
      <c r="H25" s="82"/>
      <c r="I25" s="82"/>
      <c r="J25" s="82"/>
      <c r="K25" s="82"/>
    </row>
    <row r="26" spans="2:11" ht="14.25" customHeight="1">
      <c r="B26" s="81" t="s">
        <v>103</v>
      </c>
      <c r="C26" s="82"/>
      <c r="D26" s="82"/>
      <c r="E26" s="82"/>
      <c r="F26" s="82"/>
      <c r="G26" s="82"/>
    </row>
    <row r="27" spans="2:11" ht="15" customHeight="1">
      <c r="B27" s="216"/>
      <c r="C27" s="218"/>
      <c r="D27" s="218"/>
      <c r="E27" s="218"/>
      <c r="F27" s="218"/>
      <c r="G27" s="219"/>
      <c r="H27" s="82"/>
      <c r="I27" s="82"/>
      <c r="J27" s="82"/>
      <c r="K27" s="82"/>
    </row>
    <row r="28" spans="2:11" ht="22.5" customHeight="1" thickBot="1">
      <c r="B28" s="83" t="s">
        <v>102</v>
      </c>
      <c r="C28" s="82"/>
      <c r="D28" s="82"/>
      <c r="E28" s="82"/>
      <c r="F28" s="82"/>
      <c r="G28" s="82"/>
      <c r="H28" s="82"/>
      <c r="I28" s="82"/>
      <c r="J28" s="79" t="s">
        <v>71</v>
      </c>
      <c r="K28" s="82"/>
    </row>
    <row r="29" spans="2:11" ht="23.25" customHeight="1" thickBot="1">
      <c r="B29" s="132" t="s">
        <v>4</v>
      </c>
      <c r="C29" s="85" t="s">
        <v>5</v>
      </c>
      <c r="D29" s="86" t="s">
        <v>6</v>
      </c>
      <c r="E29" s="443" t="s">
        <v>7</v>
      </c>
      <c r="F29" s="444"/>
      <c r="G29" s="87" t="s">
        <v>8</v>
      </c>
      <c r="H29" s="82"/>
      <c r="I29" s="79" t="s">
        <v>84</v>
      </c>
      <c r="J29" s="79" t="s">
        <v>81</v>
      </c>
      <c r="K29" s="79">
        <v>286</v>
      </c>
    </row>
    <row r="30" spans="2:11" ht="23.25" customHeight="1">
      <c r="B30" s="173">
        <v>1</v>
      </c>
      <c r="C30" s="73" t="s">
        <v>289</v>
      </c>
      <c r="D30" s="193">
        <v>219</v>
      </c>
      <c r="E30" s="439" t="s">
        <v>494</v>
      </c>
      <c r="F30" s="440"/>
      <c r="G30" s="65">
        <v>6145</v>
      </c>
      <c r="H30" s="82"/>
      <c r="I30" s="82"/>
      <c r="J30" s="82"/>
      <c r="K30" s="82"/>
    </row>
    <row r="31" spans="2:11" ht="23.25" customHeight="1">
      <c r="B31" s="41">
        <v>2</v>
      </c>
      <c r="C31" s="144" t="s">
        <v>640</v>
      </c>
      <c r="D31" s="145">
        <v>10</v>
      </c>
      <c r="E31" s="433" t="s">
        <v>427</v>
      </c>
      <c r="F31" s="434"/>
      <c r="G31" s="69">
        <v>86</v>
      </c>
      <c r="H31" s="82"/>
      <c r="I31" s="79" t="s">
        <v>76</v>
      </c>
      <c r="J31" s="82"/>
      <c r="K31" s="82"/>
    </row>
    <row r="32" spans="2:11" ht="23.25" customHeight="1">
      <c r="B32" s="41">
        <v>3</v>
      </c>
      <c r="C32" s="47" t="s">
        <v>641</v>
      </c>
      <c r="D32" s="30">
        <v>12</v>
      </c>
      <c r="E32" s="433" t="s">
        <v>534</v>
      </c>
      <c r="F32" s="434"/>
      <c r="G32" s="48">
        <v>111</v>
      </c>
      <c r="H32" s="82"/>
      <c r="I32" s="82"/>
      <c r="J32" s="79" t="s">
        <v>129</v>
      </c>
      <c r="K32" s="82"/>
    </row>
    <row r="33" spans="2:11" ht="23.25" customHeight="1">
      <c r="B33" s="41">
        <v>4</v>
      </c>
      <c r="C33" s="42" t="s">
        <v>642</v>
      </c>
      <c r="D33" s="30">
        <v>18</v>
      </c>
      <c r="E33" s="433" t="s">
        <v>534</v>
      </c>
      <c r="F33" s="434"/>
      <c r="G33" s="48">
        <v>212</v>
      </c>
      <c r="H33" s="82"/>
      <c r="I33" s="82"/>
      <c r="J33" s="79" t="s">
        <v>129</v>
      </c>
      <c r="K33" s="82"/>
    </row>
    <row r="34" spans="2:11" ht="23.25" customHeight="1">
      <c r="B34" s="41">
        <v>5</v>
      </c>
      <c r="C34" s="42" t="s">
        <v>643</v>
      </c>
      <c r="D34" s="30">
        <v>15</v>
      </c>
      <c r="E34" s="433" t="s">
        <v>151</v>
      </c>
      <c r="F34" s="434"/>
      <c r="G34" s="48">
        <v>189</v>
      </c>
      <c r="H34" s="82"/>
      <c r="I34" s="82"/>
      <c r="J34" s="82"/>
      <c r="K34" s="82"/>
    </row>
    <row r="35" spans="2:11" ht="22.5" customHeight="1" thickBot="1">
      <c r="B35" s="174">
        <v>6</v>
      </c>
      <c r="C35" s="57" t="s">
        <v>644</v>
      </c>
      <c r="D35" s="175">
        <v>18</v>
      </c>
      <c r="E35" s="435" t="s">
        <v>151</v>
      </c>
      <c r="F35" s="436"/>
      <c r="G35" s="158">
        <v>161</v>
      </c>
      <c r="H35" s="82"/>
      <c r="I35" s="82"/>
      <c r="J35" s="82"/>
      <c r="K35" s="82"/>
    </row>
    <row r="36" spans="2:11" ht="14.25" customHeight="1">
      <c r="H36" s="82"/>
      <c r="I36" s="82"/>
      <c r="J36" s="82"/>
      <c r="K36" s="82"/>
    </row>
    <row r="37" spans="2:11" ht="14.25" customHeight="1">
      <c r="C37" s="454" t="s">
        <v>645</v>
      </c>
      <c r="D37" s="480"/>
      <c r="E37" s="480"/>
      <c r="F37" s="80" t="s">
        <v>149</v>
      </c>
    </row>
    <row r="38" spans="2:11" ht="11" customHeight="1">
      <c r="B38" s="216"/>
      <c r="C38" s="218"/>
      <c r="D38" s="218"/>
      <c r="E38" s="218"/>
      <c r="F38" s="218"/>
      <c r="G38" s="219"/>
      <c r="H38" s="82"/>
      <c r="I38" s="82"/>
      <c r="J38" s="82"/>
      <c r="K38" s="82"/>
    </row>
    <row r="39" spans="2:11" ht="23.25" customHeight="1" thickBot="1">
      <c r="B39" s="83" t="s">
        <v>92</v>
      </c>
      <c r="C39" s="82"/>
      <c r="D39" s="82"/>
      <c r="E39" s="82"/>
      <c r="F39" s="82"/>
      <c r="G39" s="82"/>
      <c r="H39" s="82"/>
      <c r="I39" s="82"/>
      <c r="J39" s="79" t="s">
        <v>71</v>
      </c>
      <c r="K39" s="82"/>
    </row>
    <row r="40" spans="2:11" ht="23.25" customHeight="1" thickBot="1">
      <c r="B40" s="92" t="s">
        <v>4</v>
      </c>
      <c r="C40" s="93" t="s">
        <v>5</v>
      </c>
      <c r="D40" s="94" t="s">
        <v>6</v>
      </c>
      <c r="E40" s="443" t="s">
        <v>7</v>
      </c>
      <c r="F40" s="444"/>
      <c r="G40" s="95" t="s">
        <v>8</v>
      </c>
      <c r="H40" s="82"/>
      <c r="I40" s="79" t="s">
        <v>84</v>
      </c>
      <c r="J40" s="79" t="s">
        <v>81</v>
      </c>
      <c r="K40" s="79">
        <v>1</v>
      </c>
    </row>
    <row r="41" spans="2:11" ht="21.5" customHeight="1" thickBot="1">
      <c r="B41" s="141">
        <v>1</v>
      </c>
      <c r="C41" s="142" t="s">
        <v>91</v>
      </c>
      <c r="D41" s="260">
        <v>1</v>
      </c>
      <c r="E41" s="441" t="s">
        <v>646</v>
      </c>
      <c r="F41" s="442"/>
      <c r="G41" s="176">
        <v>41</v>
      </c>
      <c r="H41" s="82"/>
      <c r="I41" s="82"/>
      <c r="J41" s="82"/>
      <c r="K41" s="82"/>
    </row>
    <row r="42" spans="2:11" ht="14.25" customHeight="1">
      <c r="H42" s="82"/>
      <c r="I42" s="82"/>
      <c r="J42" s="82"/>
      <c r="K42" s="82"/>
    </row>
    <row r="43" spans="2:11">
      <c r="C43" s="79" t="s">
        <v>647</v>
      </c>
      <c r="E43" s="80"/>
      <c r="F43" s="80" t="s">
        <v>111</v>
      </c>
    </row>
    <row r="45" spans="2:11">
      <c r="H45" s="82"/>
      <c r="I45" s="82"/>
      <c r="J45" s="82"/>
      <c r="K45" s="82"/>
    </row>
    <row r="46" spans="2:11" ht="18.75" customHeight="1">
      <c r="B46" s="81" t="s">
        <v>87</v>
      </c>
      <c r="C46" s="82"/>
      <c r="D46" s="82"/>
      <c r="E46" s="82"/>
      <c r="F46" s="82"/>
      <c r="G46" s="82"/>
      <c r="H46" s="82"/>
      <c r="I46" s="82"/>
      <c r="J46" s="82"/>
      <c r="K46" s="82"/>
    </row>
    <row r="47" spans="2:11" ht="22.5" customHeight="1" thickBot="1">
      <c r="B47" s="82"/>
      <c r="C47" s="82"/>
      <c r="D47" s="82"/>
      <c r="E47" s="82"/>
      <c r="F47" s="82"/>
      <c r="G47" s="82"/>
      <c r="H47" s="82"/>
      <c r="I47" s="82"/>
      <c r="J47" s="79" t="s">
        <v>71</v>
      </c>
      <c r="K47" s="82"/>
    </row>
    <row r="48" spans="2:11" ht="22.5" customHeight="1" thickBot="1">
      <c r="B48" s="153" t="s">
        <v>4</v>
      </c>
      <c r="C48" s="154" t="s">
        <v>5</v>
      </c>
      <c r="D48" s="86" t="s">
        <v>6</v>
      </c>
      <c r="E48" s="465" t="s">
        <v>7</v>
      </c>
      <c r="F48" s="466"/>
      <c r="G48" s="87" t="s">
        <v>8</v>
      </c>
      <c r="H48" s="82"/>
      <c r="I48" s="79" t="s">
        <v>76</v>
      </c>
      <c r="J48" s="82"/>
      <c r="K48" s="82"/>
    </row>
    <row r="49" spans="2:11" ht="22.5" customHeight="1">
      <c r="B49" s="72">
        <v>1</v>
      </c>
      <c r="C49" s="63" t="s">
        <v>648</v>
      </c>
      <c r="D49" s="64">
        <v>1</v>
      </c>
      <c r="E49" s="503" t="s">
        <v>942</v>
      </c>
      <c r="F49" s="503"/>
      <c r="G49" s="102">
        <v>12</v>
      </c>
      <c r="H49" s="82"/>
      <c r="I49" s="82"/>
      <c r="J49" s="79" t="s">
        <v>81</v>
      </c>
      <c r="K49" s="82"/>
    </row>
    <row r="50" spans="2:11" ht="22.5" customHeight="1">
      <c r="B50" s="98">
        <v>2</v>
      </c>
      <c r="C50" s="99" t="s">
        <v>649</v>
      </c>
      <c r="D50" s="34">
        <v>1</v>
      </c>
      <c r="E50" s="433" t="s">
        <v>943</v>
      </c>
      <c r="F50" s="434"/>
      <c r="G50" s="48">
        <v>98</v>
      </c>
      <c r="H50" s="82"/>
      <c r="I50" s="82"/>
      <c r="J50" s="79" t="s">
        <v>129</v>
      </c>
      <c r="K50" s="184">
        <v>102</v>
      </c>
    </row>
    <row r="51" spans="2:11" ht="22.5" customHeight="1">
      <c r="B51" s="98">
        <v>3</v>
      </c>
      <c r="C51" s="66" t="s">
        <v>650</v>
      </c>
      <c r="D51" s="34">
        <v>1</v>
      </c>
      <c r="E51" s="433" t="s">
        <v>651</v>
      </c>
      <c r="F51" s="434"/>
      <c r="G51" s="48">
        <v>5</v>
      </c>
      <c r="H51" s="82"/>
      <c r="I51" s="79" t="s">
        <v>76</v>
      </c>
      <c r="J51" s="82"/>
      <c r="K51" s="82"/>
    </row>
    <row r="52" spans="2:11" ht="22.5" customHeight="1">
      <c r="B52" s="98">
        <v>4</v>
      </c>
      <c r="C52" s="99" t="s">
        <v>652</v>
      </c>
      <c r="D52" s="34">
        <v>2</v>
      </c>
      <c r="E52" s="433" t="s">
        <v>653</v>
      </c>
      <c r="F52" s="434"/>
      <c r="G52" s="48">
        <v>25</v>
      </c>
      <c r="H52" s="82"/>
      <c r="J52" s="82"/>
      <c r="K52" s="82"/>
    </row>
    <row r="53" spans="2:11" ht="22.5" customHeight="1">
      <c r="B53" s="98">
        <v>5</v>
      </c>
      <c r="C53" s="99" t="s">
        <v>80</v>
      </c>
      <c r="D53" s="34">
        <v>2</v>
      </c>
      <c r="E53" s="433" t="s">
        <v>654</v>
      </c>
      <c r="F53" s="434"/>
      <c r="G53" s="48">
        <v>23</v>
      </c>
      <c r="H53" s="82"/>
      <c r="I53" s="82"/>
      <c r="J53" s="79" t="s">
        <v>129</v>
      </c>
      <c r="K53" s="184">
        <v>102</v>
      </c>
    </row>
    <row r="54" spans="2:11" ht="22.5" customHeight="1">
      <c r="B54" s="98">
        <v>6</v>
      </c>
      <c r="C54" s="183" t="s">
        <v>141</v>
      </c>
      <c r="D54" s="43">
        <v>1</v>
      </c>
      <c r="E54" s="437" t="s">
        <v>655</v>
      </c>
      <c r="F54" s="437"/>
      <c r="G54" s="48">
        <v>10</v>
      </c>
      <c r="H54" s="82"/>
      <c r="I54" s="79" t="s">
        <v>84</v>
      </c>
      <c r="J54" s="79" t="s">
        <v>81</v>
      </c>
      <c r="K54" s="79">
        <v>5</v>
      </c>
    </row>
    <row r="55" spans="2:11" ht="22.5" customHeight="1" thickBot="1">
      <c r="B55" s="89">
        <v>7</v>
      </c>
      <c r="C55" s="302" t="s">
        <v>656</v>
      </c>
      <c r="D55" s="78">
        <v>1</v>
      </c>
      <c r="E55" s="463" t="s">
        <v>657</v>
      </c>
      <c r="F55" s="463"/>
      <c r="G55" s="150">
        <v>9</v>
      </c>
      <c r="H55" s="82"/>
      <c r="I55" s="82"/>
      <c r="J55" s="79" t="s">
        <v>129</v>
      </c>
      <c r="K55" s="82"/>
    </row>
    <row r="56" spans="2:11" ht="15" customHeight="1">
      <c r="B56" s="82"/>
      <c r="C56" s="82"/>
      <c r="D56" s="82"/>
      <c r="E56" s="82"/>
      <c r="F56" s="82"/>
      <c r="G56" s="82"/>
      <c r="H56" s="82"/>
      <c r="I56" s="82"/>
      <c r="J56" s="82"/>
      <c r="K56" s="82"/>
    </row>
    <row r="57" spans="2:11" ht="15" customHeight="1">
      <c r="C57" s="79" t="s">
        <v>658</v>
      </c>
      <c r="E57" s="80"/>
      <c r="F57" s="80" t="s">
        <v>63</v>
      </c>
    </row>
    <row r="58" spans="2:11" ht="22.5" customHeight="1"/>
    <row r="59" spans="2:11">
      <c r="E59" s="80"/>
      <c r="F59" s="80"/>
      <c r="H59" s="82"/>
      <c r="I59" s="82"/>
      <c r="J59" s="82"/>
      <c r="K59" s="82"/>
    </row>
    <row r="60" spans="2:11" ht="18.75" customHeight="1">
      <c r="B60" s="81" t="s">
        <v>74</v>
      </c>
      <c r="C60" s="82"/>
      <c r="D60" s="82"/>
      <c r="E60" s="82"/>
      <c r="F60" s="82"/>
      <c r="G60" s="82"/>
      <c r="H60" s="82"/>
      <c r="I60" s="82"/>
      <c r="J60" s="82"/>
      <c r="K60" s="82"/>
    </row>
    <row r="61" spans="2:11" ht="23.25" customHeight="1" thickBot="1">
      <c r="B61" s="82"/>
      <c r="C61" s="82"/>
      <c r="D61" s="82"/>
      <c r="E61" s="82"/>
      <c r="F61" s="82"/>
      <c r="G61" s="82"/>
      <c r="H61" s="82"/>
      <c r="I61" s="82"/>
      <c r="J61" s="79" t="s">
        <v>71</v>
      </c>
      <c r="K61" s="82"/>
    </row>
    <row r="62" spans="2:11" ht="23.25" customHeight="1" thickBot="1">
      <c r="B62" s="132" t="s">
        <v>4</v>
      </c>
      <c r="C62" s="133" t="s">
        <v>5</v>
      </c>
      <c r="D62" s="94" t="s">
        <v>6</v>
      </c>
      <c r="E62" s="443" t="s">
        <v>7</v>
      </c>
      <c r="F62" s="444"/>
      <c r="G62" s="95" t="s">
        <v>8</v>
      </c>
      <c r="H62" s="82"/>
      <c r="I62" s="82"/>
      <c r="J62" s="82"/>
      <c r="K62" s="82"/>
    </row>
    <row r="63" spans="2:11" ht="23.25" customHeight="1">
      <c r="B63" s="74">
        <v>1</v>
      </c>
      <c r="C63" s="111" t="s">
        <v>659</v>
      </c>
      <c r="D63" s="104">
        <v>1</v>
      </c>
      <c r="E63" s="445" t="s">
        <v>569</v>
      </c>
      <c r="F63" s="446"/>
      <c r="G63" s="40">
        <v>35</v>
      </c>
      <c r="H63" s="82"/>
      <c r="I63" s="82"/>
      <c r="J63" s="82"/>
      <c r="K63" s="82"/>
    </row>
    <row r="64" spans="2:11" ht="23.25" customHeight="1">
      <c r="B64" s="74">
        <v>2</v>
      </c>
      <c r="C64" s="111" t="s">
        <v>660</v>
      </c>
      <c r="D64" s="104">
        <v>1</v>
      </c>
      <c r="E64" s="504" t="s">
        <v>257</v>
      </c>
      <c r="F64" s="446"/>
      <c r="G64" s="40">
        <v>38</v>
      </c>
      <c r="H64" s="82"/>
      <c r="I64" s="82"/>
      <c r="J64" s="82"/>
      <c r="K64" s="184"/>
    </row>
    <row r="65" spans="2:11" ht="22.5" customHeight="1" thickBot="1">
      <c r="B65" s="89">
        <v>3</v>
      </c>
      <c r="C65" s="303" t="s">
        <v>661</v>
      </c>
      <c r="D65" s="175">
        <v>1</v>
      </c>
      <c r="E65" s="435" t="s">
        <v>662</v>
      </c>
      <c r="F65" s="436"/>
      <c r="G65" s="158">
        <v>54</v>
      </c>
      <c r="H65" s="82"/>
      <c r="I65" s="82"/>
      <c r="J65" s="79" t="s">
        <v>129</v>
      </c>
      <c r="K65" s="82"/>
    </row>
    <row r="66" spans="2:11">
      <c r="B66" s="82"/>
      <c r="C66" s="82"/>
      <c r="D66" s="82"/>
      <c r="E66" s="82"/>
      <c r="F66" s="82"/>
      <c r="G66" s="82"/>
      <c r="H66" s="82"/>
      <c r="I66" s="82"/>
      <c r="J66" s="82"/>
      <c r="K66" s="82"/>
    </row>
    <row r="67" spans="2:11" ht="15" customHeight="1">
      <c r="C67" s="79" t="s">
        <v>663</v>
      </c>
      <c r="E67" s="80"/>
      <c r="F67" s="80" t="s">
        <v>63</v>
      </c>
      <c r="H67" s="82"/>
      <c r="I67" s="82"/>
      <c r="J67" s="82"/>
      <c r="K67" s="82"/>
    </row>
    <row r="68" spans="2:11" ht="15.75" customHeight="1">
      <c r="B68" s="82"/>
      <c r="C68" s="79" t="s">
        <v>664</v>
      </c>
      <c r="D68" s="82"/>
      <c r="E68" s="82"/>
      <c r="F68" s="82"/>
      <c r="G68" s="82"/>
    </row>
    <row r="69" spans="2:11">
      <c r="E69" s="80"/>
      <c r="F69" s="80"/>
    </row>
  </sheetData>
  <mergeCells count="34">
    <mergeCell ref="E18:F18"/>
    <mergeCell ref="E4:F4"/>
    <mergeCell ref="E5:F5"/>
    <mergeCell ref="E6:F6"/>
    <mergeCell ref="E7:F7"/>
    <mergeCell ref="E8:F8"/>
    <mergeCell ref="E9:F9"/>
    <mergeCell ref="E10:F10"/>
    <mergeCell ref="E11:F11"/>
    <mergeCell ref="E17:F17"/>
    <mergeCell ref="E41:F41"/>
    <mergeCell ref="E19:F19"/>
    <mergeCell ref="E20:F20"/>
    <mergeCell ref="E29:F29"/>
    <mergeCell ref="E30:F30"/>
    <mergeCell ref="E31:F31"/>
    <mergeCell ref="E32:F32"/>
    <mergeCell ref="E33:F33"/>
    <mergeCell ref="E34:F34"/>
    <mergeCell ref="E35:F35"/>
    <mergeCell ref="C37:E37"/>
    <mergeCell ref="E40:F40"/>
    <mergeCell ref="E65:F65"/>
    <mergeCell ref="E48:F48"/>
    <mergeCell ref="E49:F49"/>
    <mergeCell ref="E50:F50"/>
    <mergeCell ref="E51:F51"/>
    <mergeCell ref="E52:F52"/>
    <mergeCell ref="E53:F53"/>
    <mergeCell ref="E54:F54"/>
    <mergeCell ref="E55:F55"/>
    <mergeCell ref="E62:F62"/>
    <mergeCell ref="E63:F63"/>
    <mergeCell ref="E64:F64"/>
  </mergeCells>
  <phoneticPr fontId="7"/>
  <pageMargins left="0.25" right="0.25" top="0.75" bottom="0.75" header="0.3" footer="0.3"/>
  <pageSetup paperSize="9" orientation="portrait" r:id="rId1"/>
  <rowBreaks count="1" manualBreakCount="1">
    <brk id="37" max="6" man="1"/>
  </rowBreaks>
  <colBreaks count="1" manualBreakCount="1">
    <brk id="7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ECB59-E0F0-4808-9964-7FC467A59F94}">
  <sheetPr>
    <tabColor rgb="FFFFFF00"/>
  </sheetPr>
  <dimension ref="B1:K44"/>
  <sheetViews>
    <sheetView view="pageBreakPreview" topLeftCell="I5" zoomScale="60" zoomScaleNormal="69" zoomScalePageLayoutView="60" workbookViewId="0">
      <selection activeCell="E23" sqref="E23"/>
    </sheetView>
  </sheetViews>
  <sheetFormatPr defaultRowHeight="14"/>
  <cols>
    <col min="1" max="1" width="8.6640625" style="82"/>
    <col min="2" max="2" width="3.33203125" style="82" customWidth="1"/>
    <col min="3" max="3" width="23.58203125" style="82" customWidth="1"/>
    <col min="4" max="4" width="5.5" style="296" customWidth="1"/>
    <col min="5" max="5" width="11.83203125" style="82" customWidth="1"/>
    <col min="6" max="6" width="9" style="82" customWidth="1"/>
    <col min="7" max="7" width="20" style="82" customWidth="1"/>
    <col min="8" max="8" width="4.83203125" style="82" customWidth="1"/>
    <col min="9" max="9" width="63.5" style="82" customWidth="1"/>
    <col min="10" max="10" width="18.25" style="82" customWidth="1"/>
    <col min="11" max="16384" width="8.6640625" style="82"/>
  </cols>
  <sheetData>
    <row r="1" spans="2:11" ht="23.5">
      <c r="B1" s="206" t="s">
        <v>789</v>
      </c>
    </row>
    <row r="3" spans="2:11" ht="39.75" customHeight="1">
      <c r="C3" s="454" t="s">
        <v>1</v>
      </c>
      <c r="D3" s="454"/>
      <c r="E3" s="454"/>
      <c r="F3" s="454"/>
      <c r="G3" s="454"/>
    </row>
    <row r="5" spans="2:11" ht="16.5">
      <c r="B5" s="81" t="s">
        <v>2</v>
      </c>
    </row>
    <row r="7" spans="2:11">
      <c r="C7" s="83" t="s">
        <v>3</v>
      </c>
    </row>
    <row r="8" spans="2:11" ht="14.5" thickBot="1"/>
    <row r="9" spans="2:11" ht="22.5" customHeight="1" thickBot="1">
      <c r="B9" s="132" t="s">
        <v>4</v>
      </c>
      <c r="C9" s="133" t="s">
        <v>5</v>
      </c>
      <c r="D9" s="298" t="s">
        <v>6</v>
      </c>
      <c r="E9" s="94" t="s">
        <v>7</v>
      </c>
      <c r="F9" s="159" t="s">
        <v>8</v>
      </c>
      <c r="G9" s="160" t="s">
        <v>9</v>
      </c>
      <c r="H9" s="79"/>
      <c r="I9" s="133" t="s">
        <v>10</v>
      </c>
      <c r="J9" s="160" t="s">
        <v>11</v>
      </c>
      <c r="K9" s="79"/>
    </row>
    <row r="10" spans="2:11" ht="43.5" customHeight="1">
      <c r="B10" s="72">
        <v>1</v>
      </c>
      <c r="C10" s="246" t="s">
        <v>897</v>
      </c>
      <c r="D10" s="107">
        <v>1</v>
      </c>
      <c r="E10" s="304" t="s">
        <v>848</v>
      </c>
      <c r="F10" s="64">
        <v>193</v>
      </c>
      <c r="G10" s="266" t="s">
        <v>790</v>
      </c>
      <c r="H10" s="79"/>
      <c r="I10" s="245" t="s">
        <v>791</v>
      </c>
      <c r="J10" s="241" t="s">
        <v>952</v>
      </c>
      <c r="K10" s="79"/>
    </row>
    <row r="11" spans="2:11" ht="43.5" customHeight="1">
      <c r="B11" s="98">
        <v>2</v>
      </c>
      <c r="C11" s="99" t="s">
        <v>462</v>
      </c>
      <c r="D11" s="43">
        <v>1</v>
      </c>
      <c r="E11" s="51" t="s">
        <v>385</v>
      </c>
      <c r="F11" s="305">
        <v>15000</v>
      </c>
      <c r="G11" s="48" t="s">
        <v>223</v>
      </c>
      <c r="H11" s="79"/>
      <c r="I11" s="47" t="s">
        <v>852</v>
      </c>
      <c r="J11" s="48" t="s">
        <v>24</v>
      </c>
      <c r="K11" s="79"/>
    </row>
    <row r="12" spans="2:11" ht="43.5" customHeight="1">
      <c r="B12" s="98">
        <v>3</v>
      </c>
      <c r="C12" s="66" t="s">
        <v>863</v>
      </c>
      <c r="D12" s="43">
        <v>1</v>
      </c>
      <c r="E12" s="51" t="s">
        <v>807</v>
      </c>
      <c r="F12" s="305">
        <v>78</v>
      </c>
      <c r="G12" s="46" t="s">
        <v>808</v>
      </c>
      <c r="H12" s="79"/>
      <c r="I12" s="47" t="s">
        <v>809</v>
      </c>
      <c r="J12" s="48" t="s">
        <v>951</v>
      </c>
      <c r="K12" s="79"/>
    </row>
    <row r="13" spans="2:11" ht="45" customHeight="1">
      <c r="B13" s="98">
        <v>4</v>
      </c>
      <c r="C13" s="66" t="s">
        <v>793</v>
      </c>
      <c r="D13" s="43">
        <v>1</v>
      </c>
      <c r="E13" s="34" t="s">
        <v>849</v>
      </c>
      <c r="F13" s="34">
        <v>216</v>
      </c>
      <c r="G13" s="48" t="s">
        <v>794</v>
      </c>
      <c r="H13" s="79"/>
      <c r="I13" s="47" t="s">
        <v>853</v>
      </c>
      <c r="J13" s="48" t="s">
        <v>24</v>
      </c>
      <c r="K13" s="79"/>
    </row>
    <row r="14" spans="2:11" ht="22.5" customHeight="1">
      <c r="B14" s="98">
        <v>5</v>
      </c>
      <c r="C14" s="99" t="s">
        <v>25</v>
      </c>
      <c r="D14" s="43">
        <v>1</v>
      </c>
      <c r="E14" s="34" t="s">
        <v>530</v>
      </c>
      <c r="F14" s="34">
        <v>125</v>
      </c>
      <c r="G14" s="50" t="s">
        <v>851</v>
      </c>
      <c r="H14" s="79"/>
      <c r="I14" s="114" t="s">
        <v>854</v>
      </c>
      <c r="J14" s="50" t="s">
        <v>792</v>
      </c>
      <c r="K14" s="79"/>
    </row>
    <row r="15" spans="2:11" ht="45" customHeight="1">
      <c r="B15" s="98">
        <v>6</v>
      </c>
      <c r="C15" s="99" t="s">
        <v>210</v>
      </c>
      <c r="D15" s="43">
        <v>1</v>
      </c>
      <c r="E15" s="51" t="s">
        <v>850</v>
      </c>
      <c r="F15" s="34">
        <v>919</v>
      </c>
      <c r="G15" s="50" t="s">
        <v>795</v>
      </c>
      <c r="H15" s="79"/>
      <c r="I15" s="47" t="s">
        <v>858</v>
      </c>
      <c r="J15" s="50" t="s">
        <v>792</v>
      </c>
      <c r="K15" s="79"/>
    </row>
    <row r="16" spans="2:11" ht="22.5" customHeight="1">
      <c r="B16" s="455">
        <v>7</v>
      </c>
      <c r="C16" s="457" t="s">
        <v>796</v>
      </c>
      <c r="D16" s="306">
        <v>1</v>
      </c>
      <c r="E16" s="161" t="s">
        <v>39</v>
      </c>
      <c r="F16" s="162">
        <v>23</v>
      </c>
      <c r="G16" s="452" t="s">
        <v>797</v>
      </c>
      <c r="H16" s="79"/>
      <c r="I16" s="457" t="s">
        <v>798</v>
      </c>
      <c r="J16" s="452" t="s">
        <v>792</v>
      </c>
      <c r="K16" s="79"/>
    </row>
    <row r="17" spans="2:11" ht="22.5" customHeight="1">
      <c r="B17" s="455"/>
      <c r="C17" s="458"/>
      <c r="D17" s="35">
        <v>1</v>
      </c>
      <c r="E17" s="164" t="s">
        <v>269</v>
      </c>
      <c r="F17" s="33">
        <v>28</v>
      </c>
      <c r="G17" s="453"/>
      <c r="H17" s="79"/>
      <c r="I17" s="458"/>
      <c r="J17" s="509"/>
      <c r="K17" s="79"/>
    </row>
    <row r="18" spans="2:11" ht="45" customHeight="1">
      <c r="B18" s="98">
        <v>8</v>
      </c>
      <c r="C18" s="99" t="s">
        <v>799</v>
      </c>
      <c r="D18" s="43">
        <v>1</v>
      </c>
      <c r="E18" s="34" t="s">
        <v>265</v>
      </c>
      <c r="F18" s="34">
        <v>70</v>
      </c>
      <c r="G18" s="50" t="s">
        <v>800</v>
      </c>
      <c r="H18" s="79"/>
      <c r="I18" s="114" t="s">
        <v>801</v>
      </c>
      <c r="J18" s="55" t="s">
        <v>952</v>
      </c>
      <c r="K18" s="79"/>
    </row>
    <row r="19" spans="2:11" ht="26.25" customHeight="1">
      <c r="B19" s="98">
        <v>9</v>
      </c>
      <c r="C19" s="99" t="s">
        <v>864</v>
      </c>
      <c r="D19" s="43">
        <v>1</v>
      </c>
      <c r="E19" s="34" t="s">
        <v>865</v>
      </c>
      <c r="F19" s="34">
        <v>225</v>
      </c>
      <c r="G19" s="50" t="s">
        <v>866</v>
      </c>
      <c r="H19" s="79"/>
      <c r="I19" s="114" t="s">
        <v>874</v>
      </c>
      <c r="J19" s="46" t="s">
        <v>867</v>
      </c>
      <c r="K19" s="79"/>
    </row>
    <row r="20" spans="2:11" ht="22.5" customHeight="1">
      <c r="B20" s="98">
        <v>10</v>
      </c>
      <c r="C20" s="99" t="s">
        <v>478</v>
      </c>
      <c r="D20" s="43">
        <v>1</v>
      </c>
      <c r="E20" s="34" t="s">
        <v>802</v>
      </c>
      <c r="F20" s="34">
        <v>61</v>
      </c>
      <c r="G20" s="50" t="s">
        <v>803</v>
      </c>
      <c r="H20" s="79"/>
      <c r="I20" s="114" t="s">
        <v>855</v>
      </c>
      <c r="J20" s="48" t="s">
        <v>856</v>
      </c>
      <c r="K20" s="79"/>
    </row>
    <row r="21" spans="2:11" ht="22.5" customHeight="1">
      <c r="B21" s="98">
        <v>11</v>
      </c>
      <c r="C21" s="99" t="s">
        <v>38</v>
      </c>
      <c r="D21" s="43">
        <v>1</v>
      </c>
      <c r="E21" s="34" t="s">
        <v>269</v>
      </c>
      <c r="F21" s="34">
        <v>58</v>
      </c>
      <c r="G21" s="50" t="s">
        <v>795</v>
      </c>
      <c r="H21" s="79"/>
      <c r="I21" s="42" t="s">
        <v>857</v>
      </c>
      <c r="J21" s="48" t="s">
        <v>45</v>
      </c>
      <c r="K21" s="79"/>
    </row>
    <row r="22" spans="2:11" ht="45" customHeight="1" thickBot="1">
      <c r="B22" s="89">
        <v>12</v>
      </c>
      <c r="C22" s="90" t="s">
        <v>804</v>
      </c>
      <c r="D22" s="58">
        <v>1</v>
      </c>
      <c r="E22" s="71" t="s">
        <v>53</v>
      </c>
      <c r="F22" s="71">
        <v>34</v>
      </c>
      <c r="G22" s="158" t="s">
        <v>805</v>
      </c>
      <c r="H22" s="243"/>
      <c r="I22" s="57" t="s">
        <v>806</v>
      </c>
      <c r="J22" s="172" t="s">
        <v>952</v>
      </c>
      <c r="K22" s="79"/>
    </row>
    <row r="23" spans="2:11">
      <c r="B23" s="79"/>
      <c r="C23" s="79"/>
      <c r="D23" s="91"/>
      <c r="E23" s="79"/>
      <c r="F23" s="79"/>
      <c r="G23" s="79"/>
      <c r="H23" s="79"/>
      <c r="I23" s="79"/>
      <c r="J23" s="79"/>
      <c r="K23" s="79"/>
    </row>
    <row r="24" spans="2:11">
      <c r="B24" s="79"/>
      <c r="C24" s="79"/>
      <c r="D24" s="91"/>
      <c r="E24" s="79"/>
      <c r="F24" s="79"/>
      <c r="G24" s="79"/>
      <c r="H24" s="79"/>
      <c r="I24" s="79"/>
      <c r="J24" s="79"/>
      <c r="K24" s="79"/>
    </row>
    <row r="25" spans="2:11">
      <c r="B25" s="79"/>
      <c r="C25" s="79"/>
      <c r="D25" s="91"/>
      <c r="E25" s="79"/>
      <c r="F25" s="79"/>
      <c r="G25" s="79"/>
      <c r="H25" s="79"/>
      <c r="I25" s="79"/>
      <c r="J25" s="79"/>
      <c r="K25" s="79"/>
    </row>
    <row r="26" spans="2:11">
      <c r="B26" s="79"/>
      <c r="C26" s="186"/>
      <c r="D26" s="91"/>
      <c r="E26" s="79"/>
      <c r="F26" s="79"/>
      <c r="G26" s="79"/>
      <c r="H26" s="79"/>
      <c r="I26" s="79"/>
      <c r="J26" s="79"/>
      <c r="K26" s="79"/>
    </row>
    <row r="27" spans="2:11">
      <c r="B27" s="79"/>
      <c r="C27" s="79"/>
      <c r="D27" s="91"/>
      <c r="E27" s="79"/>
      <c r="F27" s="79"/>
      <c r="G27" s="79"/>
      <c r="H27" s="79"/>
      <c r="I27" s="79"/>
      <c r="J27" s="79"/>
      <c r="K27" s="79"/>
    </row>
    <row r="28" spans="2:11">
      <c r="B28" s="79"/>
      <c r="C28" s="79"/>
      <c r="D28" s="91"/>
      <c r="E28" s="79"/>
      <c r="F28" s="79"/>
      <c r="G28" s="79"/>
      <c r="H28" s="79"/>
      <c r="I28" s="79"/>
      <c r="J28" s="79"/>
      <c r="K28" s="79"/>
    </row>
    <row r="29" spans="2:11">
      <c r="B29" s="79"/>
      <c r="C29" s="79"/>
      <c r="D29" s="91"/>
      <c r="E29" s="79"/>
      <c r="F29" s="79"/>
      <c r="G29" s="79"/>
      <c r="H29" s="79"/>
      <c r="I29" s="79"/>
      <c r="J29" s="79"/>
      <c r="K29" s="79"/>
    </row>
    <row r="30" spans="2:11" hidden="1">
      <c r="B30" s="79"/>
      <c r="C30" s="79"/>
      <c r="D30" s="91"/>
      <c r="E30" s="79"/>
      <c r="F30" s="79"/>
      <c r="G30" s="79"/>
      <c r="H30" s="79"/>
      <c r="I30" s="79"/>
      <c r="J30" s="79"/>
      <c r="K30" s="79"/>
    </row>
    <row r="31" spans="2:11" hidden="1">
      <c r="B31" s="79"/>
      <c r="C31" s="79"/>
      <c r="D31" s="91"/>
      <c r="E31" s="79"/>
      <c r="F31" s="79"/>
      <c r="G31" s="79"/>
      <c r="H31" s="79"/>
      <c r="I31" s="79"/>
      <c r="J31" s="79"/>
      <c r="K31" s="79"/>
    </row>
    <row r="32" spans="2:11" hidden="1">
      <c r="B32" s="79"/>
      <c r="C32" s="186" t="s">
        <v>56</v>
      </c>
      <c r="D32" s="91"/>
      <c r="E32" s="79"/>
      <c r="F32" s="79"/>
      <c r="G32" s="79"/>
      <c r="H32" s="79"/>
      <c r="I32" s="79"/>
      <c r="J32" s="79"/>
      <c r="K32" s="79"/>
    </row>
    <row r="33" spans="2:11" hidden="1">
      <c r="B33" s="79"/>
      <c r="C33" s="79" t="s">
        <v>57</v>
      </c>
      <c r="D33" s="91"/>
      <c r="E33" s="79"/>
      <c r="F33" s="79"/>
      <c r="G33" s="79"/>
      <c r="H33" s="79"/>
      <c r="I33" s="79"/>
      <c r="J33" s="79"/>
      <c r="K33" s="79"/>
    </row>
    <row r="34" spans="2:11" hidden="1">
      <c r="B34" s="214" t="s">
        <v>58</v>
      </c>
      <c r="C34" s="34" t="s">
        <v>59</v>
      </c>
      <c r="D34" s="43">
        <f>SUM(D11:D22)</f>
        <v>12</v>
      </c>
      <c r="E34" s="79"/>
      <c r="F34" s="79"/>
      <c r="G34" s="79"/>
      <c r="H34" s="79"/>
      <c r="I34" s="79"/>
      <c r="J34" s="79"/>
      <c r="K34" s="79"/>
    </row>
    <row r="35" spans="2:11" hidden="1">
      <c r="B35" s="79"/>
      <c r="C35" s="34" t="s">
        <v>60</v>
      </c>
      <c r="D35" s="300">
        <f>SUM(F11:F22)</f>
        <v>16837</v>
      </c>
      <c r="E35" s="79"/>
      <c r="F35" s="79"/>
      <c r="G35" s="79"/>
      <c r="H35" s="79"/>
      <c r="I35" s="79"/>
      <c r="J35" s="79"/>
      <c r="K35" s="79"/>
    </row>
    <row r="36" spans="2:11" hidden="1">
      <c r="B36" s="79" t="s">
        <v>61</v>
      </c>
      <c r="C36" s="79"/>
      <c r="D36" s="91"/>
      <c r="E36" s="79"/>
      <c r="F36" s="79"/>
      <c r="G36" s="79"/>
      <c r="H36" s="79"/>
      <c r="I36" s="79"/>
      <c r="J36" s="79"/>
      <c r="K36" s="79"/>
    </row>
    <row r="37" spans="2:11" hidden="1">
      <c r="B37" s="216"/>
      <c r="C37" s="34" t="s">
        <v>59</v>
      </c>
      <c r="D37" s="301"/>
      <c r="E37" s="218"/>
      <c r="F37" s="219"/>
      <c r="G37" s="218"/>
      <c r="H37" s="79"/>
      <c r="I37" s="218"/>
      <c r="J37" s="218"/>
      <c r="K37" s="79"/>
    </row>
    <row r="38" spans="2:11" hidden="1">
      <c r="B38" s="79"/>
      <c r="C38" s="34" t="s">
        <v>60</v>
      </c>
      <c r="D38" s="43"/>
      <c r="E38" s="79"/>
      <c r="F38" s="79"/>
      <c r="G38" s="83"/>
      <c r="H38" s="79"/>
      <c r="I38" s="220"/>
      <c r="J38" s="83"/>
      <c r="K38" s="79"/>
    </row>
    <row r="39" spans="2:11" hidden="1">
      <c r="B39" s="79"/>
      <c r="C39" s="79"/>
      <c r="D39" s="91"/>
      <c r="E39" s="79"/>
      <c r="F39" s="79"/>
      <c r="G39" s="79"/>
      <c r="H39" s="79"/>
      <c r="I39" s="79"/>
      <c r="J39" s="79"/>
      <c r="K39" s="79"/>
    </row>
    <row r="40" spans="2:11" hidden="1">
      <c r="B40" s="79"/>
      <c r="C40" s="79"/>
      <c r="D40" s="91"/>
      <c r="E40" s="79"/>
      <c r="F40" s="79"/>
      <c r="G40" s="79"/>
      <c r="H40" s="79"/>
      <c r="I40" s="221"/>
      <c r="J40" s="79"/>
      <c r="K40" s="79"/>
    </row>
    <row r="41" spans="2:11" hidden="1">
      <c r="B41" s="79"/>
      <c r="C41" s="79"/>
      <c r="D41" s="91"/>
      <c r="E41" s="79"/>
      <c r="F41" s="79"/>
      <c r="G41" s="221"/>
      <c r="H41" s="79"/>
      <c r="I41" s="221"/>
      <c r="J41" s="83"/>
      <c r="K41" s="79"/>
    </row>
    <row r="42" spans="2:11" hidden="1"/>
    <row r="43" spans="2:11" hidden="1"/>
    <row r="44" spans="2:11" hidden="1"/>
  </sheetData>
  <mergeCells count="6">
    <mergeCell ref="B16:B17"/>
    <mergeCell ref="J16:J17"/>
    <mergeCell ref="C3:G3"/>
    <mergeCell ref="C16:C17"/>
    <mergeCell ref="G16:G17"/>
    <mergeCell ref="I16:I17"/>
  </mergeCells>
  <phoneticPr fontId="7"/>
  <pageMargins left="0.23622047244094491" right="0.23622047244094491" top="0.74803149606299213" bottom="0.74803149606299213" header="0.31496062992125984" footer="0.31496062992125984"/>
  <pageSetup paperSize="9" orientation="portrait" r:id="rId1"/>
  <colBreaks count="1" manualBreakCount="1">
    <brk id="7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F952D-06CF-4082-A717-94F348302A0A}">
  <sheetPr>
    <tabColor rgb="FFFFFF00"/>
  </sheetPr>
  <dimension ref="A1:M72"/>
  <sheetViews>
    <sheetView view="pageBreakPreview" topLeftCell="A44" zoomScale="60" zoomScaleNormal="60" workbookViewId="0">
      <selection activeCell="E23" sqref="E23:F23"/>
    </sheetView>
  </sheetViews>
  <sheetFormatPr defaultRowHeight="14"/>
  <cols>
    <col min="1" max="1" width="5.25" style="82" customWidth="1"/>
    <col min="2" max="2" width="3.33203125" style="82" customWidth="1"/>
    <col min="3" max="3" width="27.58203125" style="82" customWidth="1"/>
    <col min="4" max="4" width="5.5" style="82" customWidth="1"/>
    <col min="5" max="6" width="18.75" style="82" customWidth="1"/>
    <col min="7" max="7" width="9" style="82" customWidth="1"/>
    <col min="8" max="8" width="8.6640625" style="82"/>
    <col min="9" max="13" width="0" style="82" hidden="1" customWidth="1"/>
    <col min="14" max="16384" width="8.6640625" style="82"/>
  </cols>
  <sheetData>
    <row r="1" spans="1:13" ht="16.5">
      <c r="A1" s="79"/>
      <c r="B1" s="81" t="s">
        <v>126</v>
      </c>
      <c r="C1" s="79"/>
      <c r="D1" s="79"/>
      <c r="E1" s="79"/>
      <c r="F1" s="79"/>
      <c r="G1" s="79"/>
      <c r="H1" s="79"/>
      <c r="I1" s="186" t="s">
        <v>56</v>
      </c>
      <c r="J1" s="79"/>
      <c r="K1" s="79"/>
      <c r="L1" s="79"/>
      <c r="M1" s="79"/>
    </row>
    <row r="2" spans="1:13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13" ht="14.5" thickBot="1">
      <c r="A3" s="79"/>
      <c r="B3" s="80" t="s">
        <v>125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</row>
    <row r="4" spans="1:13" ht="22.5" customHeight="1" thickBot="1">
      <c r="A4" s="79"/>
      <c r="B4" s="132" t="s">
        <v>4</v>
      </c>
      <c r="C4" s="133" t="s">
        <v>5</v>
      </c>
      <c r="D4" s="94" t="s">
        <v>6</v>
      </c>
      <c r="E4" s="443" t="s">
        <v>7</v>
      </c>
      <c r="F4" s="515"/>
      <c r="G4" s="95" t="s">
        <v>8</v>
      </c>
      <c r="H4" s="79"/>
      <c r="I4" s="79"/>
      <c r="J4" s="79"/>
      <c r="K4" s="79"/>
      <c r="L4" s="79"/>
      <c r="M4" s="79"/>
    </row>
    <row r="5" spans="1:13" ht="22.5" customHeight="1">
      <c r="A5" s="79"/>
      <c r="B5" s="72">
        <v>1</v>
      </c>
      <c r="C5" s="88" t="s">
        <v>821</v>
      </c>
      <c r="D5" s="107">
        <v>2</v>
      </c>
      <c r="E5" s="523" t="s">
        <v>822</v>
      </c>
      <c r="F5" s="439"/>
      <c r="G5" s="102">
        <v>15</v>
      </c>
      <c r="H5" s="79"/>
      <c r="I5" s="79"/>
      <c r="J5" s="79"/>
      <c r="K5" s="79"/>
      <c r="L5" s="79"/>
      <c r="M5" s="79"/>
    </row>
    <row r="6" spans="1:13" ht="22.5" customHeight="1">
      <c r="A6" s="79"/>
      <c r="B6" s="98">
        <v>2</v>
      </c>
      <c r="C6" s="99" t="s">
        <v>340</v>
      </c>
      <c r="D6" s="34">
        <v>2</v>
      </c>
      <c r="E6" s="437" t="s">
        <v>810</v>
      </c>
      <c r="F6" s="433"/>
      <c r="G6" s="48">
        <v>28</v>
      </c>
      <c r="H6" s="79"/>
      <c r="I6" s="79"/>
      <c r="J6" s="79"/>
      <c r="K6" s="79"/>
      <c r="L6" s="79"/>
      <c r="M6" s="79"/>
    </row>
    <row r="7" spans="1:13" ht="22.5" customHeight="1">
      <c r="A7" s="79"/>
      <c r="B7" s="98">
        <v>3</v>
      </c>
      <c r="C7" s="99" t="s">
        <v>811</v>
      </c>
      <c r="D7" s="34">
        <v>2</v>
      </c>
      <c r="E7" s="437" t="s">
        <v>812</v>
      </c>
      <c r="F7" s="433"/>
      <c r="G7" s="48">
        <v>25</v>
      </c>
      <c r="H7" s="79"/>
      <c r="I7" s="79"/>
      <c r="J7" s="79" t="s">
        <v>71</v>
      </c>
      <c r="K7" s="79"/>
      <c r="L7" s="79"/>
      <c r="M7" s="79"/>
    </row>
    <row r="8" spans="1:13" ht="22.5" customHeight="1">
      <c r="A8" s="79"/>
      <c r="B8" s="98">
        <v>4</v>
      </c>
      <c r="C8" s="42" t="s">
        <v>813</v>
      </c>
      <c r="D8" s="43">
        <v>3</v>
      </c>
      <c r="E8" s="437" t="s">
        <v>814</v>
      </c>
      <c r="F8" s="433"/>
      <c r="G8" s="48">
        <v>21</v>
      </c>
      <c r="H8" s="79"/>
      <c r="I8" s="79"/>
      <c r="J8" s="79" t="s">
        <v>62</v>
      </c>
      <c r="K8" s="79">
        <f>SUM(G8:G38)</f>
        <v>9610</v>
      </c>
      <c r="L8" s="79"/>
      <c r="M8" s="79"/>
    </row>
    <row r="9" spans="1:13" ht="22.5" customHeight="1">
      <c r="A9" s="79"/>
      <c r="B9" s="98">
        <v>5</v>
      </c>
      <c r="C9" s="99" t="s">
        <v>815</v>
      </c>
      <c r="D9" s="34">
        <v>1</v>
      </c>
      <c r="E9" s="437" t="s">
        <v>816</v>
      </c>
      <c r="F9" s="433"/>
      <c r="G9" s="48">
        <v>10</v>
      </c>
      <c r="H9" s="79"/>
      <c r="I9" s="79"/>
      <c r="J9" s="79" t="s">
        <v>81</v>
      </c>
      <c r="K9" s="79"/>
      <c r="L9" s="79"/>
      <c r="M9" s="79"/>
    </row>
    <row r="10" spans="1:13" ht="22.5" customHeight="1">
      <c r="A10" s="79"/>
      <c r="B10" s="98">
        <v>6</v>
      </c>
      <c r="C10" s="99" t="s">
        <v>817</v>
      </c>
      <c r="D10" s="43">
        <v>1</v>
      </c>
      <c r="E10" s="433" t="s">
        <v>818</v>
      </c>
      <c r="F10" s="434"/>
      <c r="G10" s="48">
        <v>10</v>
      </c>
      <c r="H10" s="79"/>
      <c r="I10" s="79" t="s">
        <v>84</v>
      </c>
      <c r="J10" s="79" t="s">
        <v>81</v>
      </c>
      <c r="K10" s="79">
        <f>SUM(D3:D34)</f>
        <v>367</v>
      </c>
      <c r="L10" s="79"/>
      <c r="M10" s="79"/>
    </row>
    <row r="11" spans="1:13" ht="22.5" customHeight="1" thickBot="1">
      <c r="A11" s="79"/>
      <c r="B11" s="89">
        <v>7</v>
      </c>
      <c r="C11" s="90" t="s">
        <v>819</v>
      </c>
      <c r="D11" s="71">
        <v>1</v>
      </c>
      <c r="E11" s="478" t="s">
        <v>820</v>
      </c>
      <c r="F11" s="435"/>
      <c r="G11" s="158">
        <v>12</v>
      </c>
      <c r="H11" s="79"/>
      <c r="I11" s="79" t="s">
        <v>76</v>
      </c>
      <c r="J11" s="79"/>
      <c r="K11" s="79"/>
      <c r="L11" s="79"/>
      <c r="M11" s="79"/>
    </row>
    <row r="12" spans="1:13" ht="22.5" hidden="1" customHeight="1">
      <c r="A12" s="79"/>
      <c r="B12" s="74"/>
      <c r="C12" s="75"/>
      <c r="D12" s="307"/>
      <c r="E12" s="122"/>
      <c r="F12" s="192"/>
      <c r="G12" s="40"/>
      <c r="H12" s="79"/>
      <c r="I12" s="79"/>
      <c r="J12" s="79"/>
      <c r="K12" s="79"/>
      <c r="L12" s="79"/>
      <c r="M12" s="79"/>
    </row>
    <row r="13" spans="1:13" ht="22.5" hidden="1" customHeight="1">
      <c r="A13" s="79"/>
      <c r="B13" s="74"/>
      <c r="C13" s="99"/>
      <c r="D13" s="308"/>
      <c r="E13" s="124"/>
      <c r="F13" s="137"/>
      <c r="G13" s="48"/>
      <c r="H13" s="79"/>
      <c r="I13" s="79"/>
      <c r="J13" s="79"/>
      <c r="K13" s="79"/>
      <c r="L13" s="79"/>
      <c r="M13" s="79"/>
    </row>
    <row r="14" spans="1:13" ht="22.5" hidden="1" customHeight="1">
      <c r="A14" s="79"/>
      <c r="B14" s="74">
        <v>8</v>
      </c>
      <c r="C14" s="75" t="s">
        <v>172</v>
      </c>
      <c r="D14" s="307"/>
      <c r="E14" s="470"/>
      <c r="F14" s="445"/>
      <c r="G14" s="40">
        <v>0</v>
      </c>
      <c r="H14" s="79"/>
      <c r="I14" s="79" t="s">
        <v>84</v>
      </c>
      <c r="J14" s="79" t="s">
        <v>81</v>
      </c>
      <c r="K14" s="79">
        <f>SUM(D8:D38)</f>
        <v>381</v>
      </c>
      <c r="L14" s="79"/>
      <c r="M14" s="79"/>
    </row>
    <row r="15" spans="1:13" ht="15" hidden="1" customHeight="1">
      <c r="A15" s="79"/>
      <c r="B15" s="74">
        <v>9</v>
      </c>
      <c r="C15" s="75" t="s">
        <v>823</v>
      </c>
      <c r="D15" s="308" t="s">
        <v>406</v>
      </c>
      <c r="E15" s="437" t="s">
        <v>407</v>
      </c>
      <c r="F15" s="433"/>
      <c r="G15" s="48">
        <v>0</v>
      </c>
      <c r="H15" s="79"/>
      <c r="I15" s="79"/>
      <c r="J15" s="79"/>
      <c r="K15" s="79"/>
      <c r="L15" s="79"/>
      <c r="M15" s="79"/>
    </row>
    <row r="16" spans="1:13" ht="14.5" hidden="1" thickBot="1">
      <c r="A16" s="79"/>
      <c r="B16" s="89">
        <v>10</v>
      </c>
      <c r="C16" s="99" t="s">
        <v>824</v>
      </c>
      <c r="D16" s="309" t="s">
        <v>406</v>
      </c>
      <c r="E16" s="478" t="s">
        <v>407</v>
      </c>
      <c r="F16" s="435"/>
      <c r="G16" s="158">
        <v>0</v>
      </c>
      <c r="H16" s="79"/>
    </row>
    <row r="17" spans="1:13" ht="15" customHeight="1">
      <c r="A17" s="79"/>
      <c r="B17" s="79"/>
      <c r="C17" s="79"/>
      <c r="D17" s="79"/>
      <c r="E17" s="79"/>
      <c r="F17" s="79"/>
      <c r="G17" s="79"/>
      <c r="H17" s="79"/>
      <c r="I17" s="79"/>
      <c r="J17" s="79" t="s">
        <v>81</v>
      </c>
      <c r="K17" s="79"/>
      <c r="L17" s="79"/>
      <c r="M17" s="79"/>
    </row>
    <row r="18" spans="1:13" ht="21.75" customHeight="1">
      <c r="A18" s="79"/>
      <c r="B18" s="79"/>
      <c r="C18" s="79" t="s">
        <v>763</v>
      </c>
      <c r="D18" s="79"/>
      <c r="E18" s="80"/>
      <c r="F18" s="80" t="s">
        <v>158</v>
      </c>
      <c r="G18" s="79"/>
      <c r="H18" s="79"/>
      <c r="I18" s="79"/>
      <c r="J18" s="79" t="s">
        <v>62</v>
      </c>
      <c r="K18" s="79"/>
      <c r="L18" s="79"/>
      <c r="M18" s="79"/>
    </row>
    <row r="19" spans="1:13">
      <c r="A19" s="79"/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</row>
    <row r="20" spans="1:13" ht="14.5" thickBot="1">
      <c r="A20" s="79"/>
      <c r="B20" s="83" t="s">
        <v>92</v>
      </c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</row>
    <row r="21" spans="1:13" ht="22.5" customHeight="1" thickBot="1">
      <c r="A21" s="79"/>
      <c r="B21" s="132" t="s">
        <v>4</v>
      </c>
      <c r="C21" s="133" t="s">
        <v>5</v>
      </c>
      <c r="D21" s="94" t="s">
        <v>6</v>
      </c>
      <c r="E21" s="443" t="s">
        <v>7</v>
      </c>
      <c r="F21" s="444"/>
      <c r="G21" s="95" t="s">
        <v>8</v>
      </c>
      <c r="H21" s="79"/>
      <c r="I21" s="79"/>
      <c r="J21" s="79" t="s">
        <v>71</v>
      </c>
      <c r="K21" s="79"/>
      <c r="L21" s="79"/>
      <c r="M21" s="79"/>
    </row>
    <row r="22" spans="1:13" ht="22.5" customHeight="1">
      <c r="A22" s="79"/>
      <c r="B22" s="72">
        <v>1</v>
      </c>
      <c r="C22" s="88" t="s">
        <v>825</v>
      </c>
      <c r="D22" s="64">
        <v>40</v>
      </c>
      <c r="E22" s="439" t="s">
        <v>826</v>
      </c>
      <c r="F22" s="440"/>
      <c r="G22" s="102">
        <v>302</v>
      </c>
      <c r="H22" s="79"/>
      <c r="I22" s="79"/>
      <c r="J22" s="79" t="s">
        <v>62</v>
      </c>
      <c r="K22" s="184">
        <f>SUM(G44:G44)</f>
        <v>0</v>
      </c>
      <c r="L22" s="79"/>
      <c r="M22" s="79"/>
    </row>
    <row r="23" spans="1:13" ht="22.5" customHeight="1">
      <c r="A23" s="79"/>
      <c r="B23" s="36">
        <v>2</v>
      </c>
      <c r="C23" s="37" t="s">
        <v>426</v>
      </c>
      <c r="D23" s="134">
        <v>11</v>
      </c>
      <c r="E23" s="433" t="s">
        <v>765</v>
      </c>
      <c r="F23" s="434"/>
      <c r="G23" s="40">
        <v>67</v>
      </c>
      <c r="H23" s="79"/>
      <c r="I23" s="79" t="s">
        <v>84</v>
      </c>
      <c r="J23" s="79" t="s">
        <v>81</v>
      </c>
      <c r="K23" s="79">
        <f>SUM(D23:D24)</f>
        <v>35</v>
      </c>
      <c r="L23" s="79"/>
      <c r="M23" s="79"/>
    </row>
    <row r="24" spans="1:13" ht="22.5" customHeight="1" thickBot="1">
      <c r="A24" s="79"/>
      <c r="B24" s="89">
        <v>3</v>
      </c>
      <c r="C24" s="90" t="s">
        <v>827</v>
      </c>
      <c r="D24" s="58">
        <v>24</v>
      </c>
      <c r="E24" s="435" t="s">
        <v>828</v>
      </c>
      <c r="F24" s="436"/>
      <c r="G24" s="158">
        <v>493</v>
      </c>
      <c r="H24" s="79"/>
      <c r="I24" s="79" t="s">
        <v>76</v>
      </c>
      <c r="J24" s="79"/>
      <c r="K24" s="79"/>
      <c r="L24" s="79"/>
      <c r="M24" s="79"/>
    </row>
    <row r="25" spans="1:13" ht="15" customHeight="1">
      <c r="A25" s="79"/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</row>
    <row r="26" spans="1:13" ht="21.75" customHeight="1">
      <c r="A26" s="79"/>
      <c r="B26" s="79"/>
      <c r="C26" s="79" t="s">
        <v>104</v>
      </c>
      <c r="D26" s="79"/>
      <c r="E26" s="80"/>
      <c r="F26" s="80" t="s">
        <v>63</v>
      </c>
      <c r="H26" s="79"/>
    </row>
    <row r="27" spans="1:13" ht="15" customHeight="1">
      <c r="A27" s="79"/>
      <c r="B27" s="79"/>
      <c r="C27" s="79"/>
      <c r="D27" s="79"/>
      <c r="E27" s="79"/>
      <c r="F27" s="79"/>
      <c r="G27" s="79"/>
      <c r="H27" s="79"/>
      <c r="I27" s="79" t="s">
        <v>76</v>
      </c>
      <c r="J27" s="79"/>
      <c r="K27" s="79"/>
      <c r="L27" s="79"/>
      <c r="M27" s="79"/>
    </row>
    <row r="28" spans="1:13" ht="22.5" customHeight="1">
      <c r="A28" s="79"/>
      <c r="B28" s="81" t="s">
        <v>103</v>
      </c>
      <c r="C28" s="79"/>
      <c r="D28" s="79"/>
      <c r="E28" s="79"/>
      <c r="F28" s="79"/>
      <c r="G28" s="79"/>
      <c r="H28" s="79"/>
      <c r="I28" s="79"/>
      <c r="J28" s="79" t="s">
        <v>81</v>
      </c>
      <c r="K28" s="79"/>
      <c r="L28" s="79"/>
      <c r="M28" s="79"/>
    </row>
    <row r="29" spans="1:13">
      <c r="A29" s="79"/>
      <c r="B29" s="79"/>
      <c r="C29" s="79"/>
      <c r="D29" s="79"/>
      <c r="E29" s="79"/>
      <c r="F29" s="79"/>
      <c r="G29" s="79"/>
      <c r="H29" s="79"/>
      <c r="I29" s="79"/>
      <c r="J29" s="79" t="s">
        <v>62</v>
      </c>
      <c r="K29" s="79"/>
      <c r="L29" s="79"/>
      <c r="M29" s="79"/>
    </row>
    <row r="30" spans="1:13" ht="14.5" thickBot="1">
      <c r="A30" s="79"/>
      <c r="B30" s="83" t="s">
        <v>102</v>
      </c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</row>
    <row r="31" spans="1:13" ht="23.25" customHeight="1" thickBot="1">
      <c r="A31" s="79"/>
      <c r="B31" s="132" t="s">
        <v>4</v>
      </c>
      <c r="C31" s="85" t="s">
        <v>5</v>
      </c>
      <c r="D31" s="86" t="s">
        <v>6</v>
      </c>
      <c r="E31" s="443" t="s">
        <v>7</v>
      </c>
      <c r="F31" s="515"/>
      <c r="G31" s="87" t="s">
        <v>8</v>
      </c>
      <c r="H31" s="79"/>
      <c r="I31" s="79"/>
      <c r="J31" s="79"/>
      <c r="K31" s="79"/>
      <c r="L31" s="79"/>
      <c r="M31" s="79"/>
    </row>
    <row r="32" spans="1:13" ht="23.25" customHeight="1">
      <c r="A32" s="79"/>
      <c r="B32" s="173">
        <v>1</v>
      </c>
      <c r="C32" s="73" t="s">
        <v>101</v>
      </c>
      <c r="D32" s="107">
        <v>234</v>
      </c>
      <c r="E32" s="439" t="s">
        <v>100</v>
      </c>
      <c r="F32" s="521"/>
      <c r="G32" s="65">
        <v>7680</v>
      </c>
      <c r="H32" s="79"/>
      <c r="I32" s="79"/>
      <c r="J32" s="79"/>
      <c r="K32" s="79"/>
      <c r="L32" s="79"/>
      <c r="M32" s="79"/>
    </row>
    <row r="33" spans="1:13" ht="22.5" customHeight="1">
      <c r="A33" s="79"/>
      <c r="B33" s="41">
        <v>2</v>
      </c>
      <c r="C33" s="42" t="s">
        <v>829</v>
      </c>
      <c r="D33" s="43">
        <v>38</v>
      </c>
      <c r="E33" s="433" t="s">
        <v>830</v>
      </c>
      <c r="F33" s="518"/>
      <c r="G33" s="48">
        <v>603</v>
      </c>
      <c r="H33" s="79"/>
      <c r="I33" s="79"/>
      <c r="J33" s="79" t="s">
        <v>71</v>
      </c>
      <c r="K33" s="79"/>
      <c r="L33" s="79"/>
      <c r="M33" s="79"/>
    </row>
    <row r="34" spans="1:13" ht="22.5" customHeight="1">
      <c r="A34" s="79"/>
      <c r="B34" s="41">
        <v>3</v>
      </c>
      <c r="C34" s="42" t="s">
        <v>831</v>
      </c>
      <c r="D34" s="43">
        <v>8</v>
      </c>
      <c r="E34" s="433" t="s">
        <v>832</v>
      </c>
      <c r="F34" s="518"/>
      <c r="G34" s="48">
        <v>122</v>
      </c>
      <c r="H34" s="79"/>
      <c r="I34" s="79" t="s">
        <v>84</v>
      </c>
      <c r="J34" s="79" t="s">
        <v>81</v>
      </c>
      <c r="K34" s="79">
        <f>SUM(D34:D38)</f>
        <v>28</v>
      </c>
      <c r="L34" s="79"/>
      <c r="M34" s="79"/>
    </row>
    <row r="35" spans="1:13" ht="22.5" customHeight="1">
      <c r="A35" s="79"/>
      <c r="B35" s="41">
        <v>4</v>
      </c>
      <c r="C35" s="42" t="s">
        <v>833</v>
      </c>
      <c r="D35" s="43">
        <v>9</v>
      </c>
      <c r="E35" s="433" t="s">
        <v>834</v>
      </c>
      <c r="F35" s="518"/>
      <c r="G35" s="48">
        <v>74</v>
      </c>
      <c r="H35" s="79"/>
      <c r="I35" s="79"/>
      <c r="J35" s="79" t="s">
        <v>62</v>
      </c>
      <c r="K35" s="184">
        <f>SUM(G34:G38)</f>
        <v>412</v>
      </c>
      <c r="L35" s="79"/>
      <c r="M35" s="79"/>
    </row>
    <row r="36" spans="1:13" ht="22.5" customHeight="1" thickBot="1">
      <c r="A36" s="79"/>
      <c r="B36" s="174">
        <v>5</v>
      </c>
      <c r="C36" s="57" t="s">
        <v>835</v>
      </c>
      <c r="D36" s="58">
        <v>11</v>
      </c>
      <c r="E36" s="435" t="s">
        <v>836</v>
      </c>
      <c r="F36" s="522"/>
      <c r="G36" s="158">
        <v>216</v>
      </c>
      <c r="H36" s="79"/>
      <c r="I36" s="79" t="s">
        <v>76</v>
      </c>
      <c r="J36" s="79"/>
      <c r="K36" s="79"/>
      <c r="L36" s="79"/>
      <c r="M36" s="79"/>
    </row>
    <row r="37" spans="1:13" ht="13.5" customHeight="1">
      <c r="A37" s="79"/>
      <c r="B37" s="79"/>
      <c r="C37" s="79"/>
      <c r="D37" s="79"/>
      <c r="E37" s="79"/>
      <c r="F37" s="79"/>
      <c r="G37" s="79"/>
      <c r="H37" s="79"/>
      <c r="I37" s="79"/>
      <c r="J37" s="79" t="s">
        <v>62</v>
      </c>
      <c r="K37" s="79"/>
      <c r="L37" s="79"/>
      <c r="M37" s="79"/>
    </row>
    <row r="38" spans="1:13" ht="21.75" customHeight="1">
      <c r="A38" s="79"/>
      <c r="B38" s="79"/>
      <c r="C38" s="79" t="s">
        <v>953</v>
      </c>
      <c r="D38" s="79"/>
      <c r="E38" s="80"/>
      <c r="F38" s="80" t="s">
        <v>149</v>
      </c>
      <c r="G38" s="79"/>
      <c r="H38" s="79"/>
      <c r="I38" s="79"/>
      <c r="J38" s="79" t="s">
        <v>81</v>
      </c>
      <c r="K38" s="79"/>
      <c r="L38" s="79"/>
      <c r="M38" s="79"/>
    </row>
    <row r="39" spans="1:13" ht="15" customHeight="1">
      <c r="A39" s="79"/>
      <c r="B39" s="79"/>
      <c r="C39" s="79"/>
      <c r="D39" s="79"/>
      <c r="E39" s="79"/>
      <c r="F39" s="79"/>
      <c r="G39" s="79"/>
      <c r="H39" s="79"/>
      <c r="I39" s="79"/>
      <c r="J39" s="79" t="s">
        <v>62</v>
      </c>
      <c r="K39" s="79"/>
      <c r="L39" s="79"/>
      <c r="M39" s="79"/>
    </row>
    <row r="40" spans="1:13" ht="14.25" customHeight="1" thickBot="1">
      <c r="A40" s="79"/>
      <c r="B40" s="83" t="s">
        <v>92</v>
      </c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</row>
    <row r="41" spans="1:13" ht="23.25" customHeight="1" thickBot="1">
      <c r="A41" s="79"/>
      <c r="B41" s="92" t="s">
        <v>4</v>
      </c>
      <c r="C41" s="93" t="s">
        <v>5</v>
      </c>
      <c r="D41" s="94" t="s">
        <v>6</v>
      </c>
      <c r="E41" s="443" t="s">
        <v>7</v>
      </c>
      <c r="F41" s="444"/>
      <c r="G41" s="95" t="s">
        <v>8</v>
      </c>
      <c r="H41" s="79"/>
      <c r="I41" s="79"/>
      <c r="J41" s="79"/>
      <c r="K41" s="79"/>
      <c r="L41" s="79"/>
      <c r="M41" s="79"/>
    </row>
    <row r="42" spans="1:13" ht="23.25" customHeight="1" thickBot="1">
      <c r="A42" s="79"/>
      <c r="B42" s="76">
        <v>1</v>
      </c>
      <c r="C42" s="77" t="s">
        <v>91</v>
      </c>
      <c r="D42" s="78">
        <v>1</v>
      </c>
      <c r="E42" s="450" t="s">
        <v>859</v>
      </c>
      <c r="F42" s="451"/>
      <c r="G42" s="293">
        <v>35</v>
      </c>
      <c r="H42" s="79"/>
      <c r="I42" s="79"/>
      <c r="J42" s="79"/>
      <c r="K42" s="79"/>
      <c r="L42" s="79"/>
      <c r="M42" s="79"/>
    </row>
    <row r="43" spans="1:13" ht="15.75" customHeight="1">
      <c r="A43" s="79"/>
      <c r="B43" s="79"/>
      <c r="C43" s="79"/>
      <c r="D43" s="79"/>
      <c r="E43" s="79"/>
      <c r="F43" s="79"/>
      <c r="G43" s="79"/>
      <c r="H43" s="79"/>
      <c r="I43" s="79"/>
      <c r="J43" s="79" t="s">
        <v>71</v>
      </c>
      <c r="K43" s="79"/>
      <c r="L43" s="79"/>
      <c r="M43" s="79"/>
    </row>
    <row r="44" spans="1:13" ht="21.75" customHeight="1">
      <c r="A44" s="79"/>
      <c r="B44" s="79"/>
      <c r="C44" s="79" t="s">
        <v>837</v>
      </c>
      <c r="D44" s="79"/>
      <c r="E44" s="80"/>
      <c r="F44" s="80" t="s">
        <v>146</v>
      </c>
      <c r="G44" s="79"/>
      <c r="H44" s="79"/>
      <c r="I44" s="79" t="s">
        <v>84</v>
      </c>
      <c r="J44" s="79" t="s">
        <v>81</v>
      </c>
      <c r="K44" s="79">
        <f>SUM(D44:D44)</f>
        <v>0</v>
      </c>
      <c r="L44" s="79"/>
      <c r="M44" s="79"/>
    </row>
    <row r="45" spans="1:13" ht="15" customHeight="1">
      <c r="A45" s="79"/>
      <c r="B45" s="79"/>
      <c r="C45" s="79"/>
      <c r="D45" s="79"/>
      <c r="E45" s="79"/>
      <c r="F45" s="79"/>
      <c r="G45" s="79"/>
      <c r="H45" s="79"/>
      <c r="I45" s="79"/>
      <c r="J45" s="79" t="s">
        <v>62</v>
      </c>
      <c r="K45" s="79"/>
      <c r="L45" s="79"/>
      <c r="M45" s="79"/>
    </row>
    <row r="46" spans="1:13" ht="22.5" customHeight="1">
      <c r="A46" s="79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</row>
    <row r="47" spans="1:13" ht="16.5">
      <c r="A47" s="79"/>
      <c r="B47" s="81" t="s">
        <v>87</v>
      </c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</row>
    <row r="48" spans="1:13" ht="14.5" thickBot="1">
      <c r="A48" s="79"/>
      <c r="B48" s="79"/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</row>
    <row r="49" spans="1:13" ht="23.25" customHeight="1" thickBot="1">
      <c r="A49" s="79"/>
      <c r="B49" s="132" t="s">
        <v>4</v>
      </c>
      <c r="C49" s="133" t="s">
        <v>5</v>
      </c>
      <c r="D49" s="94" t="s">
        <v>6</v>
      </c>
      <c r="E49" s="443" t="s">
        <v>7</v>
      </c>
      <c r="F49" s="515"/>
      <c r="G49" s="95" t="s">
        <v>8</v>
      </c>
      <c r="H49" s="79"/>
      <c r="I49" s="79"/>
      <c r="J49" s="79"/>
      <c r="K49" s="79"/>
      <c r="L49" s="79"/>
      <c r="M49" s="79"/>
    </row>
    <row r="50" spans="1:13" ht="23.25" customHeight="1">
      <c r="A50" s="79"/>
      <c r="B50" s="72">
        <v>1</v>
      </c>
      <c r="C50" s="310" t="s">
        <v>838</v>
      </c>
      <c r="D50" s="64">
        <v>3</v>
      </c>
      <c r="E50" s="512" t="s">
        <v>860</v>
      </c>
      <c r="F50" s="512"/>
      <c r="G50" s="102">
        <v>192</v>
      </c>
      <c r="H50" s="79"/>
      <c r="I50" s="79"/>
      <c r="J50" s="79"/>
      <c r="K50" s="79"/>
      <c r="L50" s="79"/>
      <c r="M50" s="79"/>
    </row>
    <row r="51" spans="1:13" ht="23.25" customHeight="1">
      <c r="A51" s="79"/>
      <c r="B51" s="74">
        <v>2</v>
      </c>
      <c r="C51" s="181" t="s">
        <v>861</v>
      </c>
      <c r="D51" s="33">
        <v>2</v>
      </c>
      <c r="E51" s="519" t="s">
        <v>862</v>
      </c>
      <c r="F51" s="520"/>
      <c r="G51" s="40">
        <v>18</v>
      </c>
      <c r="H51" s="79"/>
      <c r="I51" s="79"/>
      <c r="J51" s="79"/>
      <c r="K51" s="79"/>
      <c r="L51" s="79"/>
      <c r="M51" s="79"/>
    </row>
    <row r="52" spans="1:13" ht="23.25" customHeight="1">
      <c r="A52" s="79"/>
      <c r="B52" s="98">
        <v>3</v>
      </c>
      <c r="C52" s="99" t="s">
        <v>839</v>
      </c>
      <c r="D52" s="43">
        <v>1</v>
      </c>
      <c r="E52" s="437" t="s">
        <v>859</v>
      </c>
      <c r="F52" s="433"/>
      <c r="G52" s="48">
        <v>35</v>
      </c>
      <c r="H52" s="79"/>
      <c r="I52" s="79" t="s">
        <v>76</v>
      </c>
      <c r="J52" s="79"/>
      <c r="K52" s="79"/>
      <c r="L52" s="79"/>
      <c r="M52" s="79"/>
    </row>
    <row r="53" spans="1:13" ht="23.25" customHeight="1" thickBot="1">
      <c r="A53" s="79"/>
      <c r="B53" s="76">
        <v>4</v>
      </c>
      <c r="C53" s="77" t="s">
        <v>840</v>
      </c>
      <c r="D53" s="31">
        <v>5</v>
      </c>
      <c r="E53" s="513" t="s">
        <v>841</v>
      </c>
      <c r="F53" s="514"/>
      <c r="G53" s="311">
        <v>78</v>
      </c>
      <c r="H53" s="79"/>
      <c r="I53" s="79"/>
      <c r="J53" s="79" t="s">
        <v>71</v>
      </c>
      <c r="K53" s="79"/>
      <c r="L53" s="79"/>
      <c r="M53" s="79"/>
    </row>
    <row r="54" spans="1:13" ht="14.25" customHeight="1">
      <c r="A54" s="79"/>
      <c r="B54" s="79"/>
      <c r="C54" s="79"/>
      <c r="D54" s="79"/>
      <c r="E54" s="79"/>
      <c r="F54" s="79"/>
      <c r="G54" s="79"/>
      <c r="H54" s="79"/>
      <c r="I54" s="79" t="s">
        <v>84</v>
      </c>
      <c r="J54" s="79" t="s">
        <v>81</v>
      </c>
      <c r="K54" s="79">
        <f>SUM(D54:D54)</f>
        <v>0</v>
      </c>
      <c r="L54" s="79"/>
      <c r="M54" s="79"/>
    </row>
    <row r="55" spans="1:13" ht="21.75" customHeight="1">
      <c r="B55" s="79"/>
      <c r="C55" s="79" t="s">
        <v>842</v>
      </c>
      <c r="D55" s="79"/>
      <c r="E55" s="80" t="s">
        <v>843</v>
      </c>
      <c r="F55" s="79"/>
      <c r="G55" s="79"/>
      <c r="H55" s="79"/>
      <c r="I55" s="79"/>
      <c r="J55" s="79"/>
      <c r="K55" s="79"/>
      <c r="L55" s="79"/>
      <c r="M55" s="79"/>
    </row>
    <row r="56" spans="1:13">
      <c r="A56" s="79"/>
      <c r="B56" s="79"/>
      <c r="C56" s="79"/>
      <c r="D56" s="79"/>
      <c r="E56" s="79"/>
      <c r="F56" s="79" t="s">
        <v>844</v>
      </c>
      <c r="G56" s="79"/>
      <c r="H56" s="79"/>
    </row>
    <row r="57" spans="1:13" ht="15" customHeight="1">
      <c r="A57" s="79"/>
      <c r="B57" s="79"/>
      <c r="C57" s="79"/>
      <c r="D57" s="79"/>
      <c r="E57" s="79"/>
      <c r="F57" s="79"/>
      <c r="G57" s="79"/>
      <c r="H57" s="79"/>
      <c r="I57" s="79"/>
      <c r="J57" s="79" t="s">
        <v>62</v>
      </c>
      <c r="K57" s="79"/>
      <c r="L57" s="79"/>
      <c r="M57" s="79"/>
    </row>
    <row r="58" spans="1:13" ht="22.5" customHeight="1">
      <c r="A58" s="79"/>
      <c r="B58" s="81" t="s">
        <v>74</v>
      </c>
      <c r="C58" s="79"/>
      <c r="D58" s="79"/>
      <c r="E58" s="79"/>
      <c r="F58" s="79"/>
      <c r="G58" s="79"/>
      <c r="H58" s="79"/>
      <c r="I58" s="79"/>
      <c r="J58" s="79"/>
      <c r="K58" s="79"/>
      <c r="L58" s="79"/>
      <c r="M58" s="79"/>
    </row>
    <row r="59" spans="1:13" ht="14.5" thickBot="1">
      <c r="A59" s="79"/>
      <c r="B59" s="79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</row>
    <row r="60" spans="1:13" ht="23.25" customHeight="1" thickBot="1">
      <c r="A60" s="79"/>
      <c r="B60" s="92" t="s">
        <v>4</v>
      </c>
      <c r="C60" s="93" t="s">
        <v>5</v>
      </c>
      <c r="D60" s="94" t="s">
        <v>6</v>
      </c>
      <c r="E60" s="443" t="s">
        <v>7</v>
      </c>
      <c r="F60" s="515"/>
      <c r="G60" s="95" t="s">
        <v>8</v>
      </c>
      <c r="H60" s="79"/>
      <c r="I60" s="79"/>
      <c r="J60" s="79"/>
      <c r="K60" s="79"/>
      <c r="L60" s="79"/>
      <c r="M60" s="79"/>
    </row>
    <row r="61" spans="1:13" ht="23.25" customHeight="1">
      <c r="A61" s="79"/>
      <c r="B61" s="72">
        <v>1</v>
      </c>
      <c r="C61" s="97" t="s">
        <v>449</v>
      </c>
      <c r="D61" s="101">
        <v>1</v>
      </c>
      <c r="E61" s="516" t="s">
        <v>528</v>
      </c>
      <c r="F61" s="517"/>
      <c r="G61" s="102">
        <v>21</v>
      </c>
      <c r="H61" s="79"/>
      <c r="I61" s="79"/>
      <c r="J61" s="79"/>
      <c r="K61" s="79"/>
      <c r="L61" s="79"/>
      <c r="M61" s="79"/>
    </row>
    <row r="62" spans="1:13" ht="23.25" customHeight="1">
      <c r="A62" s="79"/>
      <c r="B62" s="98">
        <v>2</v>
      </c>
      <c r="C62" s="99" t="s">
        <v>128</v>
      </c>
      <c r="D62" s="247">
        <v>1</v>
      </c>
      <c r="E62" s="433" t="s">
        <v>585</v>
      </c>
      <c r="F62" s="518"/>
      <c r="G62" s="48">
        <v>54</v>
      </c>
      <c r="H62" s="79"/>
      <c r="I62" s="79"/>
      <c r="J62" s="79"/>
      <c r="K62" s="79"/>
      <c r="L62" s="79"/>
      <c r="M62" s="79"/>
    </row>
    <row r="63" spans="1:13" ht="23.25" customHeight="1" thickBot="1">
      <c r="A63" s="79"/>
      <c r="B63" s="76">
        <v>3</v>
      </c>
      <c r="C63" s="258" t="s">
        <v>845</v>
      </c>
      <c r="D63" s="106">
        <v>1</v>
      </c>
      <c r="E63" s="510" t="s">
        <v>846</v>
      </c>
      <c r="F63" s="511"/>
      <c r="G63" s="150">
        <v>17</v>
      </c>
      <c r="H63" s="79"/>
      <c r="I63" s="79"/>
      <c r="J63" s="79" t="s">
        <v>71</v>
      </c>
      <c r="K63" s="79"/>
      <c r="L63" s="79"/>
      <c r="M63" s="79"/>
    </row>
    <row r="64" spans="1:13" ht="22.5" customHeight="1">
      <c r="A64" s="79"/>
      <c r="B64" s="79"/>
      <c r="C64" s="79"/>
      <c r="D64" s="79"/>
      <c r="E64" s="79"/>
      <c r="F64" s="79"/>
      <c r="G64" s="79"/>
      <c r="H64" s="79"/>
      <c r="I64" s="79" t="s">
        <v>84</v>
      </c>
      <c r="J64" s="79" t="s">
        <v>81</v>
      </c>
      <c r="K64" s="79">
        <f>SUM(D64:D66)</f>
        <v>0</v>
      </c>
      <c r="L64" s="79"/>
      <c r="M64" s="79"/>
    </row>
    <row r="65" spans="1:13" ht="21.75" customHeight="1">
      <c r="B65" s="79"/>
      <c r="C65" s="79" t="s">
        <v>847</v>
      </c>
      <c r="D65" s="79"/>
      <c r="E65" s="80"/>
      <c r="F65" s="80" t="s">
        <v>158</v>
      </c>
      <c r="G65" s="79"/>
      <c r="H65" s="79"/>
      <c r="I65" s="79" t="s">
        <v>76</v>
      </c>
      <c r="J65" s="79"/>
      <c r="K65" s="79"/>
      <c r="L65" s="79"/>
      <c r="M65" s="79"/>
    </row>
    <row r="66" spans="1:13" ht="22.5" customHeight="1">
      <c r="A66" s="79"/>
      <c r="B66" s="79"/>
      <c r="C66" s="79"/>
      <c r="D66" s="79"/>
      <c r="E66" s="79"/>
      <c r="F66" s="79"/>
      <c r="G66" s="79"/>
      <c r="H66" s="79"/>
      <c r="I66" s="79"/>
      <c r="J66" s="79" t="s">
        <v>62</v>
      </c>
      <c r="K66" s="184">
        <f>SUM(G64:G66)</f>
        <v>0</v>
      </c>
      <c r="L66" s="79"/>
      <c r="M66" s="79"/>
    </row>
    <row r="67" spans="1:13" ht="15" customHeight="1">
      <c r="A67" s="79"/>
      <c r="B67" s="79"/>
      <c r="G67" s="79"/>
      <c r="H67" s="79"/>
      <c r="I67" s="79"/>
      <c r="J67" s="79"/>
      <c r="K67" s="79"/>
      <c r="L67" s="79"/>
      <c r="M67" s="79"/>
    </row>
    <row r="68" spans="1:13">
      <c r="A68" s="79"/>
      <c r="B68" s="79"/>
      <c r="C68" s="79"/>
      <c r="D68" s="79"/>
      <c r="E68" s="79"/>
      <c r="F68" s="79"/>
      <c r="G68" s="79"/>
      <c r="H68" s="79"/>
    </row>
    <row r="69" spans="1:13" ht="15" customHeight="1">
      <c r="A69" s="79"/>
      <c r="B69" s="79"/>
      <c r="C69" s="79"/>
      <c r="D69" s="79"/>
      <c r="E69" s="79"/>
      <c r="F69" s="79"/>
      <c r="G69" s="79"/>
      <c r="H69" s="79"/>
      <c r="M69" s="79"/>
    </row>
    <row r="70" spans="1:13" ht="22.5" customHeight="1">
      <c r="A70" s="79"/>
      <c r="B70" s="79"/>
      <c r="C70" s="79"/>
      <c r="D70" s="79"/>
      <c r="E70" s="80"/>
      <c r="F70" s="80"/>
      <c r="G70" s="79"/>
      <c r="H70" s="79"/>
      <c r="I70" s="79"/>
      <c r="J70" s="79"/>
      <c r="K70" s="79"/>
      <c r="L70" s="79"/>
      <c r="M70" s="79"/>
    </row>
    <row r="71" spans="1:13">
      <c r="A71" s="79"/>
      <c r="B71" s="79"/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79"/>
    </row>
    <row r="72" spans="1:13">
      <c r="A72" s="79"/>
      <c r="B72" s="79"/>
      <c r="C72" s="79"/>
      <c r="D72" s="79"/>
      <c r="E72" s="79"/>
      <c r="F72" s="79"/>
      <c r="G72" s="79"/>
      <c r="H72" s="79"/>
      <c r="I72" s="79"/>
      <c r="J72" s="79"/>
      <c r="K72" s="79"/>
      <c r="L72" s="79"/>
      <c r="M72" s="79"/>
    </row>
  </sheetData>
  <mergeCells count="32">
    <mergeCell ref="E21:F21"/>
    <mergeCell ref="E4:F4"/>
    <mergeCell ref="E6:F6"/>
    <mergeCell ref="E7:F7"/>
    <mergeCell ref="E8:F8"/>
    <mergeCell ref="E9:F9"/>
    <mergeCell ref="E10:F10"/>
    <mergeCell ref="E11:F11"/>
    <mergeCell ref="E14:F14"/>
    <mergeCell ref="E15:F15"/>
    <mergeCell ref="E16:F16"/>
    <mergeCell ref="E5:F5"/>
    <mergeCell ref="E49:F49"/>
    <mergeCell ref="E22:F22"/>
    <mergeCell ref="E23:F23"/>
    <mergeCell ref="E24:F24"/>
    <mergeCell ref="E31:F31"/>
    <mergeCell ref="E32:F32"/>
    <mergeCell ref="E33:F33"/>
    <mergeCell ref="E34:F34"/>
    <mergeCell ref="E35:F35"/>
    <mergeCell ref="E36:F36"/>
    <mergeCell ref="E41:F41"/>
    <mergeCell ref="E42:F42"/>
    <mergeCell ref="E63:F63"/>
    <mergeCell ref="E50:F50"/>
    <mergeCell ref="E52:F52"/>
    <mergeCell ref="E53:F53"/>
    <mergeCell ref="E60:F60"/>
    <mergeCell ref="E61:F61"/>
    <mergeCell ref="E62:F62"/>
    <mergeCell ref="E51:F51"/>
  </mergeCells>
  <phoneticPr fontId="7"/>
  <pageMargins left="0.23622047244094491" right="0.23622047244094491" top="0.74803149606299213" bottom="0.74803149606299213" header="0.31496062992125984" footer="0.31496062992125984"/>
  <pageSetup paperSize="9" orientation="portrait" r:id="rId1"/>
  <rowBreaks count="1" manualBreakCount="1">
    <brk id="38" max="16383" man="1"/>
  </rowBreaks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99311-D88C-459D-9609-8E76951804E5}">
  <sheetPr>
    <tabColor rgb="FFFFFF00"/>
  </sheetPr>
  <dimension ref="B1:K42"/>
  <sheetViews>
    <sheetView view="pageBreakPreview" topLeftCell="G5" zoomScale="60" zoomScaleNormal="69" workbookViewId="0">
      <selection activeCell="E11" sqref="E11"/>
    </sheetView>
  </sheetViews>
  <sheetFormatPr defaultRowHeight="14"/>
  <cols>
    <col min="1" max="1" width="8.6640625" style="82"/>
    <col min="2" max="2" width="3.33203125" style="82" customWidth="1"/>
    <col min="3" max="3" width="23.58203125" style="82" customWidth="1"/>
    <col min="4" max="4" width="5.5" style="82" customWidth="1"/>
    <col min="5" max="5" width="11.83203125" style="82" customWidth="1"/>
    <col min="6" max="6" width="9" style="82" customWidth="1"/>
    <col min="7" max="7" width="20" style="82" customWidth="1"/>
    <col min="8" max="8" width="4.83203125" style="82" customWidth="1"/>
    <col min="9" max="9" width="63.5" style="82" customWidth="1"/>
    <col min="10" max="10" width="18.25" style="82" customWidth="1"/>
    <col min="11" max="16384" width="8.6640625" style="82"/>
  </cols>
  <sheetData>
    <row r="1" spans="2:11" ht="23.5">
      <c r="B1" s="206" t="s">
        <v>665</v>
      </c>
    </row>
    <row r="3" spans="2:11" ht="39.75" customHeight="1">
      <c r="C3" s="454" t="s">
        <v>1</v>
      </c>
      <c r="D3" s="454"/>
      <c r="E3" s="454"/>
      <c r="F3" s="454"/>
      <c r="G3" s="454"/>
    </row>
    <row r="5" spans="2:11" ht="16.5">
      <c r="B5" s="81" t="s">
        <v>2</v>
      </c>
    </row>
    <row r="7" spans="2:11">
      <c r="C7" s="83" t="s">
        <v>3</v>
      </c>
    </row>
    <row r="8" spans="2:11" ht="14.5" thickBot="1"/>
    <row r="9" spans="2:11" ht="22.5" customHeight="1" thickBot="1">
      <c r="B9" s="132" t="s">
        <v>4</v>
      </c>
      <c r="C9" s="297" t="s">
        <v>5</v>
      </c>
      <c r="D9" s="94" t="s">
        <v>6</v>
      </c>
      <c r="E9" s="94" t="s">
        <v>7</v>
      </c>
      <c r="F9" s="159" t="s">
        <v>8</v>
      </c>
      <c r="G9" s="160" t="s">
        <v>9</v>
      </c>
      <c r="H9" s="79"/>
      <c r="I9" s="133" t="s">
        <v>10</v>
      </c>
      <c r="J9" s="160" t="s">
        <v>11</v>
      </c>
      <c r="K9" s="79"/>
    </row>
    <row r="10" spans="2:11" ht="23.25" customHeight="1">
      <c r="B10" s="74">
        <v>1</v>
      </c>
      <c r="C10" s="268" t="s">
        <v>875</v>
      </c>
      <c r="D10" s="35">
        <v>1</v>
      </c>
      <c r="E10" s="33" t="s">
        <v>186</v>
      </c>
      <c r="F10" s="33">
        <v>233</v>
      </c>
      <c r="G10" s="40" t="s">
        <v>666</v>
      </c>
      <c r="H10" s="79"/>
      <c r="I10" s="121" t="s">
        <v>876</v>
      </c>
      <c r="J10" s="40" t="s">
        <v>575</v>
      </c>
      <c r="K10" s="79"/>
    </row>
    <row r="11" spans="2:11" ht="44.25" customHeight="1">
      <c r="B11" s="98">
        <v>2</v>
      </c>
      <c r="C11" s="249" t="s">
        <v>16</v>
      </c>
      <c r="D11" s="43">
        <v>1</v>
      </c>
      <c r="E11" s="34" t="s">
        <v>667</v>
      </c>
      <c r="F11" s="34">
        <v>35</v>
      </c>
      <c r="G11" s="46" t="s">
        <v>668</v>
      </c>
      <c r="H11" s="79"/>
      <c r="I11" s="42" t="s">
        <v>669</v>
      </c>
      <c r="J11" s="48" t="s">
        <v>381</v>
      </c>
      <c r="K11" s="79"/>
    </row>
    <row r="12" spans="2:11" ht="43.5" customHeight="1">
      <c r="B12" s="98">
        <v>3</v>
      </c>
      <c r="C12" s="249" t="s">
        <v>20</v>
      </c>
      <c r="D12" s="43">
        <v>1</v>
      </c>
      <c r="E12" s="51" t="s">
        <v>21</v>
      </c>
      <c r="F12" s="45">
        <v>6000</v>
      </c>
      <c r="G12" s="46" t="s">
        <v>319</v>
      </c>
      <c r="H12" s="79"/>
      <c r="I12" s="47" t="s">
        <v>670</v>
      </c>
      <c r="J12" s="50" t="s">
        <v>24</v>
      </c>
      <c r="K12" s="79"/>
    </row>
    <row r="13" spans="2:11" ht="22.5" customHeight="1">
      <c r="B13" s="98">
        <v>4</v>
      </c>
      <c r="C13" s="249" t="s">
        <v>671</v>
      </c>
      <c r="D13" s="43">
        <v>1</v>
      </c>
      <c r="E13" s="51" t="s">
        <v>672</v>
      </c>
      <c r="F13" s="34">
        <v>40</v>
      </c>
      <c r="G13" s="48" t="s">
        <v>375</v>
      </c>
      <c r="H13" s="79"/>
      <c r="I13" s="47" t="s">
        <v>673</v>
      </c>
      <c r="J13" s="48" t="s">
        <v>15</v>
      </c>
      <c r="K13" s="79"/>
    </row>
    <row r="14" spans="2:11" ht="41.15" customHeight="1">
      <c r="B14" s="98">
        <v>5</v>
      </c>
      <c r="C14" s="268" t="s">
        <v>377</v>
      </c>
      <c r="D14" s="35">
        <v>1</v>
      </c>
      <c r="E14" s="33" t="s">
        <v>469</v>
      </c>
      <c r="F14" s="33">
        <v>89</v>
      </c>
      <c r="G14" s="54" t="s">
        <v>674</v>
      </c>
      <c r="H14" s="79"/>
      <c r="I14" s="53" t="s">
        <v>675</v>
      </c>
      <c r="J14" s="54" t="s">
        <v>24</v>
      </c>
      <c r="K14" s="79"/>
    </row>
    <row r="15" spans="2:11" ht="32.5" customHeight="1">
      <c r="B15" s="98">
        <v>6</v>
      </c>
      <c r="C15" s="249" t="s">
        <v>221</v>
      </c>
      <c r="D15" s="43">
        <v>1</v>
      </c>
      <c r="E15" s="51" t="s">
        <v>676</v>
      </c>
      <c r="F15" s="34">
        <v>68</v>
      </c>
      <c r="G15" s="46" t="s">
        <v>677</v>
      </c>
      <c r="H15" s="79"/>
      <c r="I15" s="47" t="s">
        <v>678</v>
      </c>
      <c r="J15" s="46" t="s">
        <v>24</v>
      </c>
      <c r="K15" s="79"/>
    </row>
    <row r="16" spans="2:11" ht="43.5" customHeight="1">
      <c r="B16" s="98">
        <v>7</v>
      </c>
      <c r="C16" s="249" t="s">
        <v>210</v>
      </c>
      <c r="D16" s="43">
        <v>1</v>
      </c>
      <c r="E16" s="51" t="s">
        <v>679</v>
      </c>
      <c r="F16" s="34">
        <v>500</v>
      </c>
      <c r="G16" s="46" t="s">
        <v>319</v>
      </c>
      <c r="H16" s="79"/>
      <c r="I16" s="47" t="s">
        <v>680</v>
      </c>
      <c r="J16" s="50" t="s">
        <v>24</v>
      </c>
      <c r="K16" s="79"/>
    </row>
    <row r="17" spans="2:11" ht="22.5" customHeight="1">
      <c r="B17" s="98">
        <v>8</v>
      </c>
      <c r="C17" s="249" t="s">
        <v>225</v>
      </c>
      <c r="D17" s="43">
        <v>1</v>
      </c>
      <c r="E17" s="34" t="s">
        <v>681</v>
      </c>
      <c r="F17" s="34">
        <v>50</v>
      </c>
      <c r="G17" s="48" t="s">
        <v>47</v>
      </c>
      <c r="H17" s="79"/>
      <c r="I17" s="113" t="s">
        <v>682</v>
      </c>
      <c r="J17" s="50" t="s">
        <v>381</v>
      </c>
      <c r="K17" s="79"/>
    </row>
    <row r="18" spans="2:11" ht="43.5" customHeight="1">
      <c r="B18" s="98">
        <v>9</v>
      </c>
      <c r="C18" s="249" t="s">
        <v>592</v>
      </c>
      <c r="D18" s="43">
        <v>1</v>
      </c>
      <c r="E18" s="51" t="s">
        <v>683</v>
      </c>
      <c r="F18" s="45">
        <v>1860</v>
      </c>
      <c r="G18" s="50" t="s">
        <v>684</v>
      </c>
      <c r="H18" s="79"/>
      <c r="I18" s="114" t="s">
        <v>685</v>
      </c>
      <c r="J18" s="50" t="s">
        <v>24</v>
      </c>
      <c r="K18" s="79"/>
    </row>
    <row r="19" spans="2:11" ht="22.5" customHeight="1">
      <c r="B19" s="98">
        <v>10</v>
      </c>
      <c r="C19" s="249" t="s">
        <v>229</v>
      </c>
      <c r="D19" s="43">
        <v>1</v>
      </c>
      <c r="E19" s="51" t="s">
        <v>686</v>
      </c>
      <c r="F19" s="34">
        <v>200</v>
      </c>
      <c r="G19" s="50" t="s">
        <v>684</v>
      </c>
      <c r="H19" s="79"/>
      <c r="I19" s="42" t="s">
        <v>687</v>
      </c>
      <c r="J19" s="50" t="s">
        <v>24</v>
      </c>
      <c r="K19" s="79"/>
    </row>
    <row r="20" spans="2:11" ht="22.5" customHeight="1" thickBot="1">
      <c r="B20" s="89">
        <v>11</v>
      </c>
      <c r="C20" s="291" t="s">
        <v>52</v>
      </c>
      <c r="D20" s="58">
        <v>1</v>
      </c>
      <c r="E20" s="71" t="s">
        <v>269</v>
      </c>
      <c r="F20" s="71">
        <v>34</v>
      </c>
      <c r="G20" s="62" t="s">
        <v>30</v>
      </c>
      <c r="H20" s="79"/>
      <c r="I20" s="312" t="s">
        <v>688</v>
      </c>
      <c r="J20" s="62" t="s">
        <v>19</v>
      </c>
      <c r="K20" s="79"/>
    </row>
    <row r="21" spans="2:11">
      <c r="B21" s="79"/>
      <c r="C21" s="79"/>
      <c r="D21" s="79"/>
      <c r="E21" s="79"/>
      <c r="F21" s="79"/>
      <c r="G21" s="79"/>
      <c r="H21" s="79"/>
      <c r="I21" s="79"/>
      <c r="J21" s="79"/>
      <c r="K21" s="79"/>
    </row>
    <row r="22" spans="2:11">
      <c r="B22" s="79"/>
      <c r="C22" s="79"/>
      <c r="D22" s="79"/>
      <c r="E22" s="79"/>
      <c r="F22" s="79"/>
      <c r="G22" s="79"/>
      <c r="H22" s="79"/>
      <c r="I22" s="79"/>
      <c r="J22" s="79"/>
      <c r="K22" s="79"/>
    </row>
    <row r="23" spans="2:11">
      <c r="B23" s="79"/>
      <c r="C23" s="186"/>
      <c r="D23" s="79"/>
      <c r="E23" s="79"/>
      <c r="F23" s="79"/>
      <c r="G23" s="79"/>
      <c r="H23" s="79"/>
      <c r="I23" s="79"/>
      <c r="J23" s="79"/>
      <c r="K23" s="79"/>
    </row>
    <row r="24" spans="2:11">
      <c r="B24" s="79"/>
      <c r="C24" s="186"/>
      <c r="D24" s="79"/>
      <c r="E24" s="79"/>
      <c r="F24" s="79"/>
      <c r="G24" s="79"/>
      <c r="H24" s="79"/>
      <c r="I24" s="79"/>
      <c r="J24" s="79"/>
      <c r="K24" s="79"/>
    </row>
    <row r="25" spans="2:11">
      <c r="B25" s="79"/>
      <c r="C25" s="79"/>
      <c r="D25" s="79"/>
      <c r="E25" s="79"/>
      <c r="F25" s="79"/>
      <c r="G25" s="79"/>
      <c r="H25" s="79"/>
      <c r="I25" s="79"/>
      <c r="J25" s="79"/>
      <c r="K25" s="79"/>
    </row>
    <row r="26" spans="2:11">
      <c r="B26" s="79"/>
      <c r="C26" s="79"/>
      <c r="D26" s="79"/>
      <c r="E26" s="79"/>
      <c r="F26" s="79"/>
      <c r="G26" s="79"/>
      <c r="H26" s="79"/>
      <c r="I26" s="79"/>
      <c r="J26" s="79"/>
      <c r="K26" s="79"/>
    </row>
    <row r="27" spans="2:11">
      <c r="B27" s="79"/>
      <c r="C27" s="79"/>
      <c r="D27" s="79"/>
      <c r="E27" s="79"/>
      <c r="F27" s="79"/>
      <c r="G27" s="79"/>
      <c r="H27" s="79"/>
      <c r="I27" s="79"/>
      <c r="J27" s="79"/>
      <c r="K27" s="79"/>
    </row>
    <row r="28" spans="2:11" ht="14.25" hidden="1" customHeight="1">
      <c r="B28" s="79"/>
      <c r="C28" s="79"/>
      <c r="D28" s="79"/>
      <c r="E28" s="79"/>
      <c r="F28" s="79"/>
      <c r="G28" s="79"/>
      <c r="H28" s="79"/>
      <c r="I28" s="79"/>
      <c r="J28" s="79"/>
      <c r="K28" s="79"/>
    </row>
    <row r="29" spans="2:11" ht="14.25" hidden="1" customHeight="1">
      <c r="B29" s="79"/>
      <c r="C29" s="79"/>
      <c r="D29" s="79"/>
      <c r="E29" s="79"/>
      <c r="F29" s="79"/>
      <c r="G29" s="79"/>
      <c r="H29" s="79"/>
      <c r="I29" s="79"/>
      <c r="J29" s="79"/>
      <c r="K29" s="79"/>
    </row>
    <row r="30" spans="2:11" ht="14.25" hidden="1" customHeight="1">
      <c r="B30" s="79"/>
      <c r="C30" s="186" t="s">
        <v>56</v>
      </c>
      <c r="D30" s="79"/>
      <c r="E30" s="79"/>
      <c r="F30" s="79"/>
      <c r="G30" s="79"/>
      <c r="H30" s="79"/>
      <c r="I30" s="79"/>
      <c r="J30" s="79"/>
      <c r="K30" s="79"/>
    </row>
    <row r="31" spans="2:11" ht="14.25" hidden="1" customHeight="1">
      <c r="B31" s="79"/>
      <c r="C31" s="79" t="s">
        <v>57</v>
      </c>
      <c r="D31" s="79"/>
      <c r="E31" s="79"/>
      <c r="F31" s="79"/>
      <c r="G31" s="79"/>
      <c r="H31" s="79"/>
      <c r="I31" s="79"/>
      <c r="J31" s="79"/>
      <c r="K31" s="79"/>
    </row>
    <row r="32" spans="2:11" ht="14.25" hidden="1" customHeight="1">
      <c r="B32" s="214" t="s">
        <v>58</v>
      </c>
      <c r="C32" s="34" t="s">
        <v>59</v>
      </c>
      <c r="D32" s="34">
        <v>10</v>
      </c>
      <c r="E32" s="79"/>
      <c r="F32" s="79"/>
      <c r="G32" s="79"/>
      <c r="H32" s="79"/>
      <c r="I32" s="79"/>
      <c r="J32" s="79"/>
      <c r="K32" s="79"/>
    </row>
    <row r="33" spans="2:11" ht="14.25" hidden="1" customHeight="1">
      <c r="B33" s="79"/>
      <c r="C33" s="34" t="s">
        <v>60</v>
      </c>
      <c r="D33" s="215">
        <v>6279</v>
      </c>
      <c r="E33" s="79"/>
      <c r="F33" s="79"/>
      <c r="G33" s="79"/>
      <c r="H33" s="79"/>
      <c r="I33" s="79"/>
      <c r="J33" s="79"/>
      <c r="K33" s="79"/>
    </row>
    <row r="34" spans="2:11" ht="14.25" hidden="1" customHeight="1">
      <c r="B34" s="79" t="s">
        <v>61</v>
      </c>
      <c r="C34" s="79"/>
      <c r="D34" s="79"/>
      <c r="E34" s="79"/>
      <c r="F34" s="79"/>
      <c r="G34" s="79"/>
      <c r="H34" s="79"/>
      <c r="I34" s="79"/>
      <c r="J34" s="79"/>
      <c r="K34" s="79"/>
    </row>
    <row r="35" spans="2:11" ht="14.25" hidden="1" customHeight="1">
      <c r="B35" s="216"/>
      <c r="C35" s="34" t="s">
        <v>59</v>
      </c>
      <c r="D35" s="217"/>
      <c r="E35" s="218"/>
      <c r="F35" s="219"/>
      <c r="G35" s="218"/>
      <c r="H35" s="79"/>
      <c r="I35" s="218"/>
      <c r="J35" s="218"/>
      <c r="K35" s="79"/>
    </row>
    <row r="36" spans="2:11" ht="14.25" hidden="1" customHeight="1">
      <c r="B36" s="79"/>
      <c r="C36" s="34" t="s">
        <v>60</v>
      </c>
      <c r="D36" s="34"/>
      <c r="E36" s="79"/>
      <c r="F36" s="79"/>
      <c r="G36" s="83"/>
      <c r="H36" s="79"/>
      <c r="I36" s="220"/>
      <c r="J36" s="83"/>
      <c r="K36" s="79"/>
    </row>
    <row r="37" spans="2:11" ht="14.25" hidden="1" customHeight="1">
      <c r="B37" s="79"/>
      <c r="C37" s="79"/>
      <c r="D37" s="79"/>
      <c r="E37" s="79"/>
      <c r="F37" s="79"/>
      <c r="G37" s="79"/>
      <c r="H37" s="79"/>
      <c r="I37" s="79"/>
      <c r="J37" s="79"/>
      <c r="K37" s="79"/>
    </row>
    <row r="38" spans="2:11" ht="14.25" hidden="1" customHeight="1">
      <c r="B38" s="79"/>
      <c r="C38" s="79"/>
      <c r="D38" s="79"/>
      <c r="E38" s="79"/>
      <c r="F38" s="79"/>
      <c r="G38" s="79"/>
      <c r="H38" s="79"/>
      <c r="I38" s="221"/>
      <c r="J38" s="79"/>
      <c r="K38" s="79"/>
    </row>
    <row r="39" spans="2:11" ht="14.25" hidden="1" customHeight="1">
      <c r="B39" s="79"/>
      <c r="C39" s="79"/>
      <c r="D39" s="79"/>
      <c r="E39" s="79"/>
      <c r="F39" s="79"/>
      <c r="G39" s="221"/>
      <c r="H39" s="79"/>
      <c r="I39" s="221"/>
      <c r="J39" s="83"/>
      <c r="K39" s="79"/>
    </row>
    <row r="40" spans="2:11" ht="14.25" hidden="1" customHeight="1"/>
    <row r="41" spans="2:11" ht="14.25" hidden="1" customHeight="1"/>
    <row r="42" spans="2:11" ht="14.25" hidden="1" customHeight="1"/>
  </sheetData>
  <mergeCells count="1">
    <mergeCell ref="C3:G3"/>
  </mergeCells>
  <phoneticPr fontId="7"/>
  <pageMargins left="0.23622047244094491" right="0.23622047244094491" top="0.74803149606299213" bottom="0.74803149606299213" header="0.31496062992125984" footer="0.31496062992125984"/>
  <pageSetup paperSize="9" orientation="portrait" r:id="rId1"/>
  <colBreaks count="1" manualBreakCount="1">
    <brk id="7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BD010-2604-4787-B10B-2250DB904E8C}">
  <sheetPr>
    <tabColor rgb="FFFFFF00"/>
  </sheetPr>
  <dimension ref="B2:K66"/>
  <sheetViews>
    <sheetView view="pageBreakPreview" topLeftCell="A43" zoomScale="60" zoomScaleNormal="69" workbookViewId="0">
      <selection activeCell="E23" sqref="E23"/>
    </sheetView>
  </sheetViews>
  <sheetFormatPr defaultColWidth="9" defaultRowHeight="14"/>
  <cols>
    <col min="1" max="1" width="5.25" style="79" customWidth="1"/>
    <col min="2" max="2" width="3.33203125" style="79" customWidth="1"/>
    <col min="3" max="3" width="27.58203125" style="79" customWidth="1"/>
    <col min="4" max="4" width="5.5" style="79" customWidth="1"/>
    <col min="5" max="6" width="18.75" style="79" customWidth="1"/>
    <col min="7" max="7" width="9" style="79" customWidth="1"/>
    <col min="8" max="8" width="9" style="79"/>
    <col min="9" max="13" width="0" style="79" hidden="1" customWidth="1"/>
    <col min="14" max="16384" width="9" style="79"/>
  </cols>
  <sheetData>
    <row r="2" spans="2:11" ht="16.5">
      <c r="B2" s="81" t="s">
        <v>126</v>
      </c>
      <c r="C2" s="82"/>
      <c r="D2" s="82"/>
      <c r="E2" s="82"/>
      <c r="F2" s="82"/>
      <c r="G2" s="82"/>
      <c r="H2" s="82"/>
      <c r="I2" s="186" t="s">
        <v>56</v>
      </c>
    </row>
    <row r="3" spans="2:11" ht="23.25" customHeight="1"/>
    <row r="4" spans="2:11" ht="14.5" thickBot="1">
      <c r="B4" s="80" t="s">
        <v>125</v>
      </c>
      <c r="C4" s="82"/>
      <c r="D4" s="82"/>
      <c r="E4" s="82"/>
      <c r="F4" s="82"/>
      <c r="G4" s="82"/>
      <c r="H4" s="82"/>
    </row>
    <row r="5" spans="2:11" ht="22.5" customHeight="1" thickBot="1">
      <c r="B5" s="132" t="s">
        <v>4</v>
      </c>
      <c r="C5" s="133" t="s">
        <v>5</v>
      </c>
      <c r="D5" s="94" t="s">
        <v>6</v>
      </c>
      <c r="E5" s="443" t="s">
        <v>7</v>
      </c>
      <c r="F5" s="444"/>
      <c r="G5" s="95" t="s">
        <v>8</v>
      </c>
      <c r="H5" s="82"/>
    </row>
    <row r="6" spans="2:11" ht="45" customHeight="1">
      <c r="B6" s="74">
        <v>1</v>
      </c>
      <c r="C6" s="75" t="s">
        <v>689</v>
      </c>
      <c r="D6" s="33">
        <v>6</v>
      </c>
      <c r="E6" s="495" t="s">
        <v>877</v>
      </c>
      <c r="F6" s="496"/>
      <c r="G6" s="40">
        <v>52</v>
      </c>
      <c r="H6" s="82"/>
      <c r="I6" s="79" t="s">
        <v>84</v>
      </c>
      <c r="J6" s="79" t="s">
        <v>81</v>
      </c>
      <c r="K6" s="79">
        <f>SUM(D6:D31)</f>
        <v>332</v>
      </c>
    </row>
    <row r="7" spans="2:11" ht="22.5" customHeight="1">
      <c r="B7" s="98">
        <v>2</v>
      </c>
      <c r="C7" s="99" t="s">
        <v>690</v>
      </c>
      <c r="D7" s="34">
        <v>4</v>
      </c>
      <c r="E7" s="433" t="s">
        <v>880</v>
      </c>
      <c r="F7" s="434"/>
      <c r="G7" s="48">
        <v>35</v>
      </c>
      <c r="H7" s="82"/>
      <c r="I7" s="79" t="s">
        <v>84</v>
      </c>
      <c r="J7" s="79" t="s">
        <v>81</v>
      </c>
      <c r="K7" s="79">
        <f>SUM(D7:D31)</f>
        <v>326</v>
      </c>
    </row>
    <row r="8" spans="2:11" ht="22.5" customHeight="1">
      <c r="B8" s="98">
        <v>3</v>
      </c>
      <c r="C8" s="178" t="s">
        <v>691</v>
      </c>
      <c r="D8" s="34">
        <v>4</v>
      </c>
      <c r="E8" s="433" t="s">
        <v>881</v>
      </c>
      <c r="F8" s="434"/>
      <c r="G8" s="48">
        <v>30</v>
      </c>
      <c r="H8" s="82"/>
    </row>
    <row r="9" spans="2:11" ht="22.5" customHeight="1">
      <c r="B9" s="177">
        <v>4</v>
      </c>
      <c r="C9" s="178" t="s">
        <v>692</v>
      </c>
      <c r="D9" s="68">
        <v>2</v>
      </c>
      <c r="E9" s="128" t="s">
        <v>878</v>
      </c>
      <c r="F9" s="226"/>
      <c r="G9" s="69">
        <v>12</v>
      </c>
      <c r="H9" s="82"/>
      <c r="I9" s="79" t="s">
        <v>84</v>
      </c>
      <c r="J9" s="79" t="s">
        <v>81</v>
      </c>
      <c r="K9" s="79">
        <f>SUM(D9:D33)</f>
        <v>318</v>
      </c>
    </row>
    <row r="10" spans="2:11" ht="22.5" customHeight="1" thickBot="1">
      <c r="B10" s="89">
        <v>5</v>
      </c>
      <c r="C10" s="90" t="s">
        <v>693</v>
      </c>
      <c r="D10" s="71">
        <v>4</v>
      </c>
      <c r="E10" s="130" t="s">
        <v>879</v>
      </c>
      <c r="F10" s="140"/>
      <c r="G10" s="158">
        <v>32</v>
      </c>
      <c r="H10" s="82"/>
    </row>
    <row r="11" spans="2:11" ht="22.5" hidden="1" customHeight="1" thickBot="1">
      <c r="B11" s="76">
        <v>6</v>
      </c>
      <c r="C11" s="77"/>
      <c r="D11" s="31"/>
      <c r="E11" s="450"/>
      <c r="F11" s="451"/>
      <c r="G11" s="150"/>
      <c r="H11" s="82"/>
    </row>
    <row r="12" spans="2:11" ht="15" customHeight="1">
      <c r="H12" s="82"/>
      <c r="J12" s="79" t="s">
        <v>81</v>
      </c>
    </row>
    <row r="13" spans="2:11" ht="24" customHeight="1">
      <c r="C13" s="79" t="s">
        <v>694</v>
      </c>
      <c r="E13" s="80"/>
      <c r="F13" s="80" t="s">
        <v>111</v>
      </c>
      <c r="H13" s="82"/>
      <c r="J13" s="79" t="s">
        <v>62</v>
      </c>
    </row>
    <row r="15" spans="2:11" ht="14.5" thickBot="1">
      <c r="B15" s="83" t="s">
        <v>92</v>
      </c>
      <c r="C15" s="82"/>
      <c r="D15" s="82"/>
      <c r="E15" s="82"/>
      <c r="F15" s="82"/>
      <c r="G15" s="82"/>
      <c r="H15" s="82"/>
    </row>
    <row r="16" spans="2:11" ht="22.5" customHeight="1" thickBot="1">
      <c r="B16" s="92" t="s">
        <v>4</v>
      </c>
      <c r="C16" s="93" t="s">
        <v>5</v>
      </c>
      <c r="D16" s="94" t="s">
        <v>6</v>
      </c>
      <c r="E16" s="443" t="s">
        <v>7</v>
      </c>
      <c r="F16" s="444"/>
      <c r="G16" s="95" t="s">
        <v>8</v>
      </c>
      <c r="H16" s="82"/>
      <c r="J16" s="79" t="s">
        <v>71</v>
      </c>
    </row>
    <row r="17" spans="2:11" ht="22.5" customHeight="1">
      <c r="B17" s="72">
        <v>1</v>
      </c>
      <c r="C17" s="73" t="s">
        <v>638</v>
      </c>
      <c r="D17" s="64">
        <v>48</v>
      </c>
      <c r="E17" s="439" t="s">
        <v>695</v>
      </c>
      <c r="F17" s="440"/>
      <c r="G17" s="102">
        <v>195</v>
      </c>
      <c r="H17" s="82"/>
      <c r="I17" s="79" t="s">
        <v>84</v>
      </c>
      <c r="J17" s="79" t="s">
        <v>81</v>
      </c>
      <c r="K17" s="79">
        <f>SUM(D17:D17)</f>
        <v>48</v>
      </c>
    </row>
    <row r="18" spans="2:11" ht="22.5" customHeight="1" thickBot="1">
      <c r="B18" s="76">
        <v>2</v>
      </c>
      <c r="C18" s="96" t="s">
        <v>287</v>
      </c>
      <c r="D18" s="31">
        <v>1</v>
      </c>
      <c r="E18" s="450" t="s">
        <v>639</v>
      </c>
      <c r="F18" s="451"/>
      <c r="G18" s="150">
        <v>21</v>
      </c>
      <c r="H18" s="82"/>
      <c r="I18" s="79" t="s">
        <v>84</v>
      </c>
      <c r="J18" s="79" t="s">
        <v>81</v>
      </c>
      <c r="K18" s="79">
        <f>SUM(D18:D18)</f>
        <v>1</v>
      </c>
    </row>
    <row r="19" spans="2:11" ht="15" customHeight="1">
      <c r="H19" s="82"/>
      <c r="J19" s="79" t="s">
        <v>81</v>
      </c>
    </row>
    <row r="20" spans="2:11" ht="23.25" customHeight="1">
      <c r="C20" s="79" t="s">
        <v>696</v>
      </c>
      <c r="E20" s="80"/>
      <c r="F20" s="80" t="s">
        <v>63</v>
      </c>
      <c r="H20" s="82"/>
    </row>
    <row r="21" spans="2:11">
      <c r="B21" s="82"/>
      <c r="C21" s="82"/>
      <c r="D21" s="82"/>
      <c r="E21" s="82"/>
      <c r="F21" s="82"/>
      <c r="G21" s="82"/>
      <c r="H21" s="82"/>
    </row>
    <row r="24" spans="2:11" ht="16.5">
      <c r="B24" s="81" t="s">
        <v>103</v>
      </c>
      <c r="C24" s="82"/>
      <c r="D24" s="82"/>
      <c r="E24" s="82"/>
      <c r="F24" s="82"/>
      <c r="G24" s="82"/>
      <c r="H24" s="82"/>
    </row>
    <row r="25" spans="2:11" ht="23.25" customHeight="1"/>
    <row r="26" spans="2:11" ht="14.5" thickBot="1">
      <c r="B26" s="83" t="s">
        <v>102</v>
      </c>
      <c r="C26" s="82"/>
      <c r="D26" s="82"/>
      <c r="E26" s="82"/>
      <c r="F26" s="82"/>
      <c r="G26" s="82"/>
      <c r="H26" s="82"/>
    </row>
    <row r="27" spans="2:11" ht="22.5" customHeight="1" thickBot="1">
      <c r="B27" s="132" t="s">
        <v>4</v>
      </c>
      <c r="C27" s="85" t="s">
        <v>5</v>
      </c>
      <c r="D27" s="86" t="s">
        <v>6</v>
      </c>
      <c r="E27" s="443" t="s">
        <v>7</v>
      </c>
      <c r="F27" s="444"/>
      <c r="G27" s="87" t="s">
        <v>8</v>
      </c>
      <c r="H27" s="82"/>
      <c r="J27" s="79" t="s">
        <v>71</v>
      </c>
    </row>
    <row r="28" spans="2:11" ht="22.5" customHeight="1">
      <c r="B28" s="173">
        <v>1</v>
      </c>
      <c r="C28" s="73" t="s">
        <v>289</v>
      </c>
      <c r="D28" s="193">
        <v>229</v>
      </c>
      <c r="E28" s="439" t="s">
        <v>354</v>
      </c>
      <c r="F28" s="440"/>
      <c r="G28" s="65">
        <v>2507</v>
      </c>
      <c r="H28" s="82"/>
      <c r="I28" s="79" t="s">
        <v>84</v>
      </c>
      <c r="J28" s="79" t="s">
        <v>81</v>
      </c>
      <c r="K28" s="79">
        <f>SUM(D28:D31)</f>
        <v>263</v>
      </c>
    </row>
    <row r="29" spans="2:11" ht="23.25" customHeight="1">
      <c r="B29" s="41">
        <v>2</v>
      </c>
      <c r="C29" s="47" t="s">
        <v>697</v>
      </c>
      <c r="D29" s="30">
        <v>19</v>
      </c>
      <c r="E29" s="433" t="s">
        <v>882</v>
      </c>
      <c r="F29" s="434"/>
      <c r="G29" s="48">
        <v>266</v>
      </c>
      <c r="H29" s="82"/>
      <c r="I29" s="79" t="s">
        <v>76</v>
      </c>
    </row>
    <row r="30" spans="2:11" ht="22.5" customHeight="1">
      <c r="B30" s="41">
        <v>3</v>
      </c>
      <c r="C30" s="42" t="s">
        <v>698</v>
      </c>
      <c r="D30" s="30">
        <v>8</v>
      </c>
      <c r="E30" s="433" t="s">
        <v>704</v>
      </c>
      <c r="F30" s="434"/>
      <c r="G30" s="48">
        <v>54</v>
      </c>
      <c r="H30" s="82"/>
      <c r="J30" s="79" t="s">
        <v>81</v>
      </c>
    </row>
    <row r="31" spans="2:11" ht="22.5" customHeight="1" thickBot="1">
      <c r="B31" s="174">
        <v>4</v>
      </c>
      <c r="C31" s="57" t="s">
        <v>699</v>
      </c>
      <c r="D31" s="175">
        <v>7</v>
      </c>
      <c r="E31" s="435" t="s">
        <v>700</v>
      </c>
      <c r="F31" s="436"/>
      <c r="G31" s="158">
        <v>40</v>
      </c>
      <c r="H31" s="82"/>
      <c r="J31" s="79" t="s">
        <v>62</v>
      </c>
    </row>
    <row r="32" spans="2:11" ht="15" customHeight="1">
      <c r="H32" s="82"/>
    </row>
    <row r="33" spans="2:11" ht="22.5" customHeight="1">
      <c r="C33" s="454" t="s">
        <v>701</v>
      </c>
      <c r="D33" s="480"/>
      <c r="E33" s="480"/>
      <c r="F33" s="80" t="s">
        <v>702</v>
      </c>
      <c r="H33" s="82"/>
    </row>
    <row r="35" spans="2:11" ht="14.5" thickBot="1">
      <c r="B35" s="83" t="s">
        <v>92</v>
      </c>
      <c r="C35" s="82"/>
      <c r="D35" s="82"/>
      <c r="E35" s="82"/>
      <c r="F35" s="82"/>
      <c r="G35" s="82"/>
      <c r="H35" s="82"/>
    </row>
    <row r="36" spans="2:11" ht="22.5" customHeight="1" thickBot="1">
      <c r="B36" s="92" t="s">
        <v>4</v>
      </c>
      <c r="C36" s="93" t="s">
        <v>5</v>
      </c>
      <c r="D36" s="94" t="s">
        <v>6</v>
      </c>
      <c r="E36" s="443" t="s">
        <v>7</v>
      </c>
      <c r="F36" s="444"/>
      <c r="G36" s="95" t="s">
        <v>8</v>
      </c>
      <c r="H36" s="82"/>
      <c r="J36" s="79" t="s">
        <v>71</v>
      </c>
    </row>
    <row r="37" spans="2:11" ht="22.5" customHeight="1">
      <c r="B37" s="72">
        <v>1</v>
      </c>
      <c r="C37" s="88" t="s">
        <v>91</v>
      </c>
      <c r="D37" s="64">
        <v>1</v>
      </c>
      <c r="E37" s="525" t="s">
        <v>472</v>
      </c>
      <c r="F37" s="440"/>
      <c r="G37" s="102">
        <v>94</v>
      </c>
      <c r="H37" s="82"/>
      <c r="I37" s="79" t="s">
        <v>84</v>
      </c>
      <c r="J37" s="79" t="s">
        <v>81</v>
      </c>
      <c r="K37" s="79">
        <f>SUM(D37:D37)</f>
        <v>1</v>
      </c>
    </row>
    <row r="38" spans="2:11" ht="22.5" customHeight="1" thickBot="1">
      <c r="B38" s="76">
        <v>2</v>
      </c>
      <c r="C38" s="77" t="s">
        <v>703</v>
      </c>
      <c r="D38" s="31">
        <v>11</v>
      </c>
      <c r="E38" s="435" t="s">
        <v>704</v>
      </c>
      <c r="F38" s="436"/>
      <c r="G38" s="150">
        <v>89</v>
      </c>
      <c r="H38" s="82"/>
    </row>
    <row r="39" spans="2:11" ht="15" customHeight="1">
      <c r="H39" s="82"/>
      <c r="J39" s="79" t="s">
        <v>62</v>
      </c>
    </row>
    <row r="40" spans="2:11" ht="23.25" customHeight="1">
      <c r="C40" s="79" t="s">
        <v>147</v>
      </c>
      <c r="E40" s="80"/>
      <c r="F40" s="80" t="s">
        <v>705</v>
      </c>
      <c r="H40" s="82"/>
    </row>
    <row r="41" spans="2:11">
      <c r="B41" s="82"/>
      <c r="C41" s="82"/>
      <c r="D41" s="82"/>
      <c r="E41" s="82"/>
      <c r="F41" s="82"/>
      <c r="G41" s="82"/>
      <c r="H41" s="82"/>
    </row>
    <row r="44" spans="2:11" ht="16.5">
      <c r="B44" s="81" t="s">
        <v>87</v>
      </c>
      <c r="C44" s="82"/>
      <c r="D44" s="82"/>
      <c r="E44" s="82"/>
      <c r="F44" s="82"/>
      <c r="G44" s="82"/>
      <c r="H44" s="82"/>
    </row>
    <row r="45" spans="2:11" ht="22.5" customHeight="1" thickBot="1">
      <c r="B45" s="82"/>
      <c r="C45" s="82"/>
      <c r="D45" s="82"/>
      <c r="E45" s="82"/>
      <c r="F45" s="82"/>
      <c r="G45" s="82"/>
      <c r="H45" s="82"/>
    </row>
    <row r="46" spans="2:11" ht="22.5" customHeight="1" thickBot="1">
      <c r="B46" s="92" t="s">
        <v>4</v>
      </c>
      <c r="C46" s="93" t="s">
        <v>5</v>
      </c>
      <c r="D46" s="94" t="s">
        <v>6</v>
      </c>
      <c r="E46" s="443" t="s">
        <v>7</v>
      </c>
      <c r="F46" s="444"/>
      <c r="G46" s="95" t="s">
        <v>8</v>
      </c>
      <c r="H46" s="82"/>
      <c r="J46" s="79" t="s">
        <v>71</v>
      </c>
    </row>
    <row r="47" spans="2:11" ht="22.5" customHeight="1">
      <c r="B47" s="74">
        <v>1</v>
      </c>
      <c r="C47" s="267" t="s">
        <v>706</v>
      </c>
      <c r="D47" s="52">
        <v>1</v>
      </c>
      <c r="E47" s="470" t="s">
        <v>707</v>
      </c>
      <c r="F47" s="470"/>
      <c r="G47" s="40">
        <v>13</v>
      </c>
      <c r="H47" s="82"/>
      <c r="I47" s="79" t="s">
        <v>84</v>
      </c>
      <c r="J47" s="79" t="s">
        <v>81</v>
      </c>
      <c r="K47" s="79">
        <f>SUM(D47:D49)</f>
        <v>3</v>
      </c>
    </row>
    <row r="48" spans="2:11" ht="22.5" customHeight="1">
      <c r="B48" s="98">
        <v>2</v>
      </c>
      <c r="C48" s="313" t="s">
        <v>708</v>
      </c>
      <c r="D48" s="43">
        <v>1</v>
      </c>
      <c r="E48" s="437" t="s">
        <v>42</v>
      </c>
      <c r="F48" s="437"/>
      <c r="G48" s="48">
        <v>40</v>
      </c>
      <c r="H48" s="82"/>
      <c r="J48" s="79" t="s">
        <v>62</v>
      </c>
      <c r="K48" s="184">
        <f>SUM(G47:G49)</f>
        <v>65</v>
      </c>
    </row>
    <row r="49" spans="2:11" ht="22.5" customHeight="1">
      <c r="B49" s="98">
        <v>3</v>
      </c>
      <c r="C49" s="47" t="s">
        <v>709</v>
      </c>
      <c r="D49" s="43">
        <v>1</v>
      </c>
      <c r="E49" s="437" t="s">
        <v>710</v>
      </c>
      <c r="F49" s="437"/>
      <c r="G49" s="48">
        <v>12</v>
      </c>
      <c r="H49" s="82"/>
      <c r="I49" s="79" t="s">
        <v>76</v>
      </c>
    </row>
    <row r="50" spans="2:11" ht="22.5" customHeight="1">
      <c r="B50" s="98">
        <v>4</v>
      </c>
      <c r="C50" s="42" t="s">
        <v>711</v>
      </c>
      <c r="D50" s="43">
        <v>1</v>
      </c>
      <c r="E50" s="507" t="s">
        <v>681</v>
      </c>
      <c r="F50" s="434"/>
      <c r="G50" s="48">
        <v>50</v>
      </c>
      <c r="H50" s="82"/>
      <c r="J50" s="79" t="s">
        <v>81</v>
      </c>
    </row>
    <row r="51" spans="2:11" ht="22" customHeight="1" thickBot="1">
      <c r="B51" s="76">
        <v>5</v>
      </c>
      <c r="C51" s="96" t="s">
        <v>712</v>
      </c>
      <c r="D51" s="78">
        <v>1</v>
      </c>
      <c r="E51" s="524" t="s">
        <v>883</v>
      </c>
      <c r="F51" s="451"/>
      <c r="G51" s="150">
        <v>6</v>
      </c>
      <c r="H51" s="82"/>
    </row>
    <row r="52" spans="2:11" ht="23.25" customHeight="1">
      <c r="H52" s="82"/>
    </row>
    <row r="53" spans="2:11">
      <c r="C53" s="79" t="s">
        <v>713</v>
      </c>
      <c r="E53" s="80"/>
      <c r="F53" s="80" t="s">
        <v>63</v>
      </c>
    </row>
    <row r="55" spans="2:11">
      <c r="H55" s="82"/>
    </row>
    <row r="56" spans="2:11" ht="22.5" customHeight="1">
      <c r="B56" s="81" t="s">
        <v>74</v>
      </c>
      <c r="C56" s="82"/>
      <c r="D56" s="82"/>
      <c r="E56" s="82"/>
      <c r="F56" s="82"/>
      <c r="G56" s="82"/>
      <c r="H56" s="82"/>
    </row>
    <row r="57" spans="2:11" ht="22.5" customHeight="1" thickBot="1">
      <c r="B57" s="82"/>
      <c r="C57" s="82"/>
      <c r="D57" s="82"/>
      <c r="E57" s="82"/>
      <c r="F57" s="82"/>
      <c r="G57" s="82"/>
      <c r="H57" s="82"/>
      <c r="J57" s="79" t="s">
        <v>71</v>
      </c>
    </row>
    <row r="58" spans="2:11" ht="43.5" customHeight="1" thickBot="1">
      <c r="B58" s="92" t="s">
        <v>4</v>
      </c>
      <c r="C58" s="93" t="s">
        <v>5</v>
      </c>
      <c r="D58" s="94" t="s">
        <v>6</v>
      </c>
      <c r="E58" s="443" t="s">
        <v>7</v>
      </c>
      <c r="F58" s="444"/>
      <c r="G58" s="95" t="s">
        <v>8</v>
      </c>
      <c r="H58" s="82"/>
    </row>
    <row r="59" spans="2:11" ht="31.5" customHeight="1">
      <c r="B59" s="74">
        <v>1</v>
      </c>
      <c r="C59" s="232" t="s">
        <v>714</v>
      </c>
      <c r="D59" s="104">
        <v>1</v>
      </c>
      <c r="E59" s="445" t="s">
        <v>132</v>
      </c>
      <c r="F59" s="446"/>
      <c r="G59" s="40">
        <v>16</v>
      </c>
      <c r="H59" s="82"/>
      <c r="K59" s="184"/>
    </row>
    <row r="60" spans="2:11" ht="31.5" customHeight="1">
      <c r="B60" s="98">
        <v>2</v>
      </c>
      <c r="C60" s="230" t="s">
        <v>715</v>
      </c>
      <c r="D60" s="247">
        <v>1</v>
      </c>
      <c r="E60" s="433" t="s">
        <v>716</v>
      </c>
      <c r="F60" s="434"/>
      <c r="G60" s="48">
        <v>31</v>
      </c>
      <c r="H60" s="82"/>
    </row>
    <row r="61" spans="2:11" ht="31.5" customHeight="1">
      <c r="B61" s="74">
        <v>3</v>
      </c>
      <c r="C61" s="75" t="s">
        <v>717</v>
      </c>
      <c r="D61" s="104">
        <v>1</v>
      </c>
      <c r="E61" s="445" t="s">
        <v>718</v>
      </c>
      <c r="F61" s="446"/>
      <c r="G61" s="40">
        <v>16</v>
      </c>
      <c r="H61" s="82"/>
    </row>
    <row r="62" spans="2:11" ht="31.5" customHeight="1" thickBot="1">
      <c r="B62" s="89">
        <v>4</v>
      </c>
      <c r="C62" s="90" t="s">
        <v>719</v>
      </c>
      <c r="D62" s="254">
        <v>1</v>
      </c>
      <c r="E62" s="435" t="s">
        <v>585</v>
      </c>
      <c r="F62" s="436"/>
      <c r="G62" s="158">
        <v>54</v>
      </c>
    </row>
    <row r="63" spans="2:11" ht="23.25" customHeight="1">
      <c r="H63" s="82"/>
      <c r="J63" s="79" t="s">
        <v>62</v>
      </c>
    </row>
    <row r="64" spans="2:11">
      <c r="B64" s="82"/>
      <c r="C64" s="79" t="s">
        <v>720</v>
      </c>
      <c r="E64" s="80"/>
      <c r="F64" s="80" t="s">
        <v>63</v>
      </c>
      <c r="G64" s="82"/>
    </row>
    <row r="65" spans="8:8" ht="15" customHeight="1">
      <c r="H65" s="82"/>
    </row>
    <row r="66" spans="8:8" ht="22.5" customHeight="1">
      <c r="H66" s="82"/>
    </row>
  </sheetData>
  <mergeCells count="28">
    <mergeCell ref="E16:F16"/>
    <mergeCell ref="E5:F5"/>
    <mergeCell ref="E6:F6"/>
    <mergeCell ref="E7:F7"/>
    <mergeCell ref="E8:F8"/>
    <mergeCell ref="E11:F11"/>
    <mergeCell ref="E46:F46"/>
    <mergeCell ref="E17:F17"/>
    <mergeCell ref="E18:F18"/>
    <mergeCell ref="E27:F27"/>
    <mergeCell ref="E28:F28"/>
    <mergeCell ref="E29:F29"/>
    <mergeCell ref="E30:F30"/>
    <mergeCell ref="E31:F31"/>
    <mergeCell ref="C33:E33"/>
    <mergeCell ref="E36:F36"/>
    <mergeCell ref="E37:F37"/>
    <mergeCell ref="E38:F38"/>
    <mergeCell ref="E59:F59"/>
    <mergeCell ref="E60:F60"/>
    <mergeCell ref="E61:F61"/>
    <mergeCell ref="E62:F62"/>
    <mergeCell ref="E47:F47"/>
    <mergeCell ref="E48:F48"/>
    <mergeCell ref="E49:F49"/>
    <mergeCell ref="E50:F50"/>
    <mergeCell ref="E51:F51"/>
    <mergeCell ref="E58:F58"/>
  </mergeCells>
  <phoneticPr fontId="7"/>
  <pageMargins left="0.23622047244094491" right="0.23622047244094491" top="0.74803149606299213" bottom="0.74803149606299213" header="0.31496062992125984" footer="0.31496062992125984"/>
  <pageSetup paperSize="9" orientation="portrait" r:id="rId1"/>
  <rowBreaks count="1" manualBreakCount="1">
    <brk id="3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0C379-5D11-4D04-BBE7-9C2F05C230BB}">
  <sheetPr>
    <tabColor rgb="FFFFFF00"/>
  </sheetPr>
  <dimension ref="B1:J43"/>
  <sheetViews>
    <sheetView view="pageBreakPreview" zoomScale="60" zoomScaleNormal="75" workbookViewId="0">
      <selection activeCell="G17" sqref="G17"/>
    </sheetView>
  </sheetViews>
  <sheetFormatPr defaultColWidth="9" defaultRowHeight="14"/>
  <cols>
    <col min="1" max="1" width="9" style="2"/>
    <col min="2" max="2" width="3.33203125" style="2" customWidth="1"/>
    <col min="3" max="3" width="23.58203125" style="2" customWidth="1"/>
    <col min="4" max="4" width="5.5" style="2" customWidth="1"/>
    <col min="5" max="5" width="11.83203125" style="2" customWidth="1"/>
    <col min="6" max="6" width="9" style="2" customWidth="1"/>
    <col min="7" max="7" width="20" style="2" customWidth="1"/>
    <col min="8" max="8" width="4.83203125" style="2" customWidth="1"/>
    <col min="9" max="9" width="63.5" style="2" customWidth="1"/>
    <col min="10" max="10" width="18.25" style="2" customWidth="1"/>
    <col min="11" max="16384" width="9" style="2"/>
  </cols>
  <sheetData>
    <row r="1" spans="2:10" ht="23.5">
      <c r="B1" s="1" t="s">
        <v>0</v>
      </c>
      <c r="C1"/>
      <c r="D1"/>
      <c r="E1"/>
      <c r="F1"/>
      <c r="G1"/>
      <c r="H1"/>
      <c r="I1"/>
      <c r="J1"/>
    </row>
    <row r="3" spans="2:10" ht="39.75" customHeight="1">
      <c r="B3"/>
      <c r="C3" s="430" t="s">
        <v>1</v>
      </c>
      <c r="D3" s="430"/>
      <c r="E3" s="430"/>
      <c r="F3" s="430"/>
      <c r="G3" s="430"/>
      <c r="H3"/>
      <c r="I3"/>
      <c r="J3"/>
    </row>
    <row r="5" spans="2:10" ht="16.5">
      <c r="B5" s="3" t="s">
        <v>2</v>
      </c>
      <c r="C5"/>
      <c r="D5"/>
      <c r="E5"/>
      <c r="F5"/>
      <c r="G5"/>
      <c r="H5"/>
      <c r="I5"/>
      <c r="J5"/>
    </row>
    <row r="7" spans="2:10">
      <c r="B7"/>
      <c r="C7" s="4" t="s">
        <v>3</v>
      </c>
      <c r="D7"/>
      <c r="E7"/>
      <c r="F7"/>
      <c r="G7"/>
      <c r="H7"/>
      <c r="I7"/>
      <c r="J7"/>
    </row>
    <row r="8" spans="2:10" ht="14.5" thickBot="1">
      <c r="B8"/>
      <c r="C8"/>
      <c r="D8"/>
      <c r="E8"/>
      <c r="F8"/>
      <c r="G8"/>
      <c r="H8"/>
      <c r="I8"/>
      <c r="J8"/>
    </row>
    <row r="9" spans="2:10" ht="22.5" customHeight="1" thickBot="1">
      <c r="B9" s="5" t="s">
        <v>4</v>
      </c>
      <c r="C9" s="6" t="s">
        <v>5</v>
      </c>
      <c r="D9" s="7" t="s">
        <v>6</v>
      </c>
      <c r="E9" s="94" t="s">
        <v>7</v>
      </c>
      <c r="F9" s="159" t="s">
        <v>8</v>
      </c>
      <c r="G9" s="160" t="s">
        <v>9</v>
      </c>
      <c r="H9" s="82"/>
      <c r="I9" s="133" t="s">
        <v>10</v>
      </c>
      <c r="J9" s="160" t="s">
        <v>11</v>
      </c>
    </row>
    <row r="10" spans="2:10" ht="22.5" customHeight="1">
      <c r="B10" s="8">
        <v>1</v>
      </c>
      <c r="C10" s="9" t="s">
        <v>12</v>
      </c>
      <c r="D10" s="10">
        <v>1</v>
      </c>
      <c r="E10" s="33" t="s">
        <v>898</v>
      </c>
      <c r="F10" s="33">
        <v>150</v>
      </c>
      <c r="G10" s="54" t="s">
        <v>13</v>
      </c>
      <c r="H10" s="79"/>
      <c r="I10" s="53" t="s">
        <v>14</v>
      </c>
      <c r="J10" s="54" t="s">
        <v>15</v>
      </c>
    </row>
    <row r="11" spans="2:10" ht="22.5" customHeight="1">
      <c r="B11" s="8">
        <v>2</v>
      </c>
      <c r="C11" s="11" t="s">
        <v>16</v>
      </c>
      <c r="D11" s="12">
        <v>1</v>
      </c>
      <c r="E11" s="34" t="s">
        <v>17</v>
      </c>
      <c r="F11" s="34">
        <v>92</v>
      </c>
      <c r="G11" s="46" t="s">
        <v>13</v>
      </c>
      <c r="H11" s="79"/>
      <c r="I11" s="47" t="s">
        <v>18</v>
      </c>
      <c r="J11" s="48" t="s">
        <v>19</v>
      </c>
    </row>
    <row r="12" spans="2:10" ht="43.5" customHeight="1">
      <c r="B12" s="8">
        <v>3</v>
      </c>
      <c r="C12" s="11" t="s">
        <v>20</v>
      </c>
      <c r="D12" s="12">
        <v>1</v>
      </c>
      <c r="E12" s="51" t="s">
        <v>21</v>
      </c>
      <c r="F12" s="45">
        <v>11000</v>
      </c>
      <c r="G12" s="46" t="s">
        <v>22</v>
      </c>
      <c r="H12" s="79"/>
      <c r="I12" s="47" t="s">
        <v>23</v>
      </c>
      <c r="J12" s="50" t="s">
        <v>24</v>
      </c>
    </row>
    <row r="13" spans="2:10" ht="22.5" customHeight="1">
      <c r="B13" s="8">
        <v>4</v>
      </c>
      <c r="C13" s="11" t="s">
        <v>25</v>
      </c>
      <c r="D13" s="12">
        <v>1</v>
      </c>
      <c r="E13" s="51" t="s">
        <v>26</v>
      </c>
      <c r="F13" s="34">
        <v>91</v>
      </c>
      <c r="G13" s="46" t="s">
        <v>13</v>
      </c>
      <c r="H13" s="79"/>
      <c r="I13" s="47" t="s">
        <v>27</v>
      </c>
      <c r="J13" s="46" t="s">
        <v>15</v>
      </c>
    </row>
    <row r="14" spans="2:10" ht="45" customHeight="1">
      <c r="B14" s="424">
        <v>5</v>
      </c>
      <c r="C14" s="426" t="s">
        <v>28</v>
      </c>
      <c r="D14" s="13">
        <v>1</v>
      </c>
      <c r="E14" s="161" t="s">
        <v>29</v>
      </c>
      <c r="F14" s="162">
        <v>264</v>
      </c>
      <c r="G14" s="431" t="s">
        <v>30</v>
      </c>
      <c r="H14" s="79"/>
      <c r="I14" s="163" t="s">
        <v>31</v>
      </c>
      <c r="J14" s="428" t="s">
        <v>24</v>
      </c>
    </row>
    <row r="15" spans="2:10" ht="45" customHeight="1">
      <c r="B15" s="425"/>
      <c r="C15" s="427"/>
      <c r="D15" s="10">
        <v>1</v>
      </c>
      <c r="E15" s="164" t="s">
        <v>32</v>
      </c>
      <c r="F15" s="33">
        <v>476</v>
      </c>
      <c r="G15" s="432"/>
      <c r="H15" s="79"/>
      <c r="I15" s="121" t="s">
        <v>33</v>
      </c>
      <c r="J15" s="429"/>
    </row>
    <row r="16" spans="2:10" ht="23.15" customHeight="1">
      <c r="B16" s="14">
        <v>6</v>
      </c>
      <c r="C16" s="11" t="s">
        <v>34</v>
      </c>
      <c r="D16" s="12">
        <v>1</v>
      </c>
      <c r="E16" s="51" t="s">
        <v>35</v>
      </c>
      <c r="F16" s="34">
        <v>255</v>
      </c>
      <c r="G16" s="50" t="s">
        <v>36</v>
      </c>
      <c r="H16" s="79"/>
      <c r="I16" s="47" t="s">
        <v>37</v>
      </c>
      <c r="J16" s="50" t="s">
        <v>24</v>
      </c>
    </row>
    <row r="17" spans="2:10" ht="23.15" customHeight="1">
      <c r="B17" s="15">
        <v>7</v>
      </c>
      <c r="C17" s="11" t="s">
        <v>38</v>
      </c>
      <c r="D17" s="12">
        <v>1</v>
      </c>
      <c r="E17" s="34" t="s">
        <v>39</v>
      </c>
      <c r="F17" s="34">
        <v>90</v>
      </c>
      <c r="G17" s="165" t="s">
        <v>22</v>
      </c>
      <c r="H17" s="79"/>
      <c r="I17" s="47" t="s">
        <v>40</v>
      </c>
      <c r="J17" s="50" t="s">
        <v>24</v>
      </c>
    </row>
    <row r="18" spans="2:10" ht="42.65" customHeight="1">
      <c r="B18" s="424">
        <v>8</v>
      </c>
      <c r="C18" s="426" t="s">
        <v>41</v>
      </c>
      <c r="D18" s="16">
        <v>1</v>
      </c>
      <c r="E18" s="166" t="s">
        <v>42</v>
      </c>
      <c r="F18" s="68">
        <v>90</v>
      </c>
      <c r="G18" s="167" t="s">
        <v>43</v>
      </c>
      <c r="H18" s="79"/>
      <c r="I18" s="168" t="s">
        <v>44</v>
      </c>
      <c r="J18" s="428" t="s">
        <v>45</v>
      </c>
    </row>
    <row r="19" spans="2:10" ht="22.5" customHeight="1">
      <c r="B19" s="425"/>
      <c r="C19" s="427"/>
      <c r="D19" s="10">
        <v>1</v>
      </c>
      <c r="E19" s="169" t="s">
        <v>46</v>
      </c>
      <c r="F19" s="170">
        <v>9</v>
      </c>
      <c r="G19" s="38" t="s">
        <v>47</v>
      </c>
      <c r="H19" s="79"/>
      <c r="I19" s="168" t="s">
        <v>48</v>
      </c>
      <c r="J19" s="429"/>
    </row>
    <row r="20" spans="2:10" ht="23.25" customHeight="1">
      <c r="B20" s="15">
        <v>9</v>
      </c>
      <c r="C20" s="11" t="s">
        <v>49</v>
      </c>
      <c r="D20" s="12">
        <v>1</v>
      </c>
      <c r="E20" s="34" t="s">
        <v>50</v>
      </c>
      <c r="F20" s="34">
        <v>154</v>
      </c>
      <c r="G20" s="46" t="s">
        <v>13</v>
      </c>
      <c r="H20" s="79"/>
      <c r="I20" s="47" t="s">
        <v>868</v>
      </c>
      <c r="J20" s="50" t="s">
        <v>51</v>
      </c>
    </row>
    <row r="21" spans="2:10" ht="23.25" customHeight="1" thickBot="1">
      <c r="B21" s="17">
        <v>10</v>
      </c>
      <c r="C21" s="18" t="s">
        <v>52</v>
      </c>
      <c r="D21" s="19">
        <v>1</v>
      </c>
      <c r="E21" s="171" t="s">
        <v>53</v>
      </c>
      <c r="F21" s="71">
        <v>99</v>
      </c>
      <c r="G21" s="172" t="s">
        <v>13</v>
      </c>
      <c r="H21" s="79"/>
      <c r="I21" s="61" t="s">
        <v>54</v>
      </c>
      <c r="J21" s="62" t="s">
        <v>51</v>
      </c>
    </row>
    <row r="22" spans="2:10">
      <c r="E22" s="79"/>
      <c r="F22" s="79"/>
      <c r="G22" s="79"/>
      <c r="H22" s="79"/>
      <c r="I22" s="79"/>
      <c r="J22" s="79"/>
    </row>
    <row r="23" spans="2:10">
      <c r="E23" s="79"/>
      <c r="F23" s="79"/>
      <c r="G23" s="79"/>
      <c r="H23" s="79"/>
      <c r="I23" s="79"/>
      <c r="J23" s="79"/>
    </row>
    <row r="24" spans="2:10">
      <c r="C24" s="2" t="s">
        <v>55</v>
      </c>
      <c r="E24" s="79"/>
      <c r="F24" s="79"/>
      <c r="G24" s="79"/>
      <c r="H24" s="79"/>
      <c r="I24" s="79"/>
      <c r="J24" s="79"/>
    </row>
    <row r="25" spans="2:10">
      <c r="C25" s="20"/>
      <c r="E25" s="79"/>
      <c r="F25" s="79"/>
      <c r="G25" s="79"/>
      <c r="H25" s="79"/>
      <c r="I25" s="79"/>
      <c r="J25" s="79"/>
    </row>
    <row r="26" spans="2:10">
      <c r="E26" s="79"/>
      <c r="F26" s="79"/>
      <c r="G26" s="79"/>
      <c r="H26" s="79"/>
      <c r="I26" s="79"/>
      <c r="J26" s="79"/>
    </row>
    <row r="27" spans="2:10">
      <c r="E27" s="79"/>
      <c r="F27" s="79"/>
      <c r="G27" s="79"/>
      <c r="H27" s="79"/>
      <c r="I27" s="79"/>
      <c r="J27" s="79"/>
    </row>
    <row r="28" spans="2:10">
      <c r="E28" s="79"/>
      <c r="F28" s="79"/>
      <c r="G28" s="79"/>
      <c r="H28" s="79"/>
      <c r="I28" s="79"/>
      <c r="J28" s="79"/>
    </row>
    <row r="29" spans="2:10" ht="14.25" hidden="1" customHeight="1"/>
    <row r="30" spans="2:10" ht="14.25" hidden="1" customHeight="1"/>
    <row r="31" spans="2:10" ht="14.25" hidden="1" customHeight="1">
      <c r="C31" s="20" t="s">
        <v>56</v>
      </c>
    </row>
    <row r="32" spans="2:10" ht="14.25" hidden="1" customHeight="1">
      <c r="C32" s="2" t="s">
        <v>57</v>
      </c>
    </row>
    <row r="33" spans="2:10" ht="14.25" hidden="1" customHeight="1">
      <c r="B33" s="21" t="s">
        <v>58</v>
      </c>
      <c r="C33" s="22" t="s">
        <v>59</v>
      </c>
      <c r="D33" s="22">
        <f>SUM(D11:D21)</f>
        <v>11</v>
      </c>
    </row>
    <row r="34" spans="2:10" ht="14.25" hidden="1" customHeight="1">
      <c r="C34" s="22" t="s">
        <v>60</v>
      </c>
      <c r="D34" s="23">
        <f>SUM(F11:F21)</f>
        <v>12620</v>
      </c>
    </row>
    <row r="35" spans="2:10" ht="14.25" hidden="1" customHeight="1">
      <c r="B35" s="2" t="s">
        <v>61</v>
      </c>
    </row>
    <row r="36" spans="2:10" ht="14.25" hidden="1" customHeight="1">
      <c r="B36" s="24"/>
      <c r="C36" s="22" t="s">
        <v>59</v>
      </c>
      <c r="D36" s="25"/>
      <c r="E36" s="26"/>
      <c r="F36" s="27"/>
      <c r="G36" s="26"/>
      <c r="I36" s="26"/>
      <c r="J36" s="26"/>
    </row>
    <row r="37" spans="2:10" ht="14.25" hidden="1" customHeight="1">
      <c r="C37" s="22" t="s">
        <v>60</v>
      </c>
      <c r="D37" s="22"/>
      <c r="G37" s="4"/>
      <c r="I37" s="28"/>
      <c r="J37" s="4"/>
    </row>
    <row r="38" spans="2:10" ht="14.25" hidden="1" customHeight="1"/>
    <row r="39" spans="2:10" hidden="1">
      <c r="I39" s="29"/>
    </row>
    <row r="40" spans="2:10" hidden="1">
      <c r="G40" s="29"/>
      <c r="I40" s="29"/>
      <c r="J40" s="4"/>
    </row>
    <row r="41" spans="2:10" hidden="1"/>
    <row r="42" spans="2:10" hidden="1"/>
    <row r="43" spans="2:10" hidden="1"/>
  </sheetData>
  <mergeCells count="8">
    <mergeCell ref="B18:B19"/>
    <mergeCell ref="C18:C19"/>
    <mergeCell ref="J18:J19"/>
    <mergeCell ref="C3:G3"/>
    <mergeCell ref="B14:B15"/>
    <mergeCell ref="C14:C15"/>
    <mergeCell ref="G14:G15"/>
    <mergeCell ref="J14:J15"/>
  </mergeCells>
  <phoneticPr fontId="3"/>
  <pageMargins left="0.23622047244094491" right="0.23622047244094491" top="0.74803149606299213" bottom="0.74803149606299213" header="0.31496062992125984" footer="0.31496062992125984"/>
  <pageSetup paperSize="9" orientation="portrait" r:id="rId1"/>
  <colBreaks count="1" manualBreakCount="1">
    <brk id="7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68F8C-A337-46FE-9898-F630CF0859E8}">
  <sheetPr>
    <tabColor rgb="FFFFFF00"/>
  </sheetPr>
  <dimension ref="B1:L43"/>
  <sheetViews>
    <sheetView view="pageBreakPreview" topLeftCell="I10" zoomScale="60" zoomScaleNormal="70" zoomScalePageLayoutView="60" workbookViewId="0">
      <selection activeCell="E23" sqref="E23"/>
    </sheetView>
  </sheetViews>
  <sheetFormatPr defaultRowHeight="14"/>
  <cols>
    <col min="1" max="1" width="8.6640625" style="82"/>
    <col min="2" max="2" width="3.33203125" style="82" customWidth="1"/>
    <col min="3" max="3" width="23.58203125" style="82" customWidth="1"/>
    <col min="4" max="4" width="5.5" style="82" customWidth="1"/>
    <col min="5" max="5" width="11.83203125" style="82" customWidth="1"/>
    <col min="6" max="6" width="9" style="82" customWidth="1"/>
    <col min="7" max="7" width="20" style="82" customWidth="1"/>
    <col min="8" max="8" width="1.4140625" style="82" customWidth="1"/>
    <col min="9" max="9" width="5.5" style="82" customWidth="1"/>
    <col min="10" max="10" width="63.5" style="82" customWidth="1"/>
    <col min="11" max="11" width="18.25" style="82" customWidth="1"/>
    <col min="12" max="16384" width="8.6640625" style="82"/>
  </cols>
  <sheetData>
    <row r="1" spans="2:12" ht="23.5">
      <c r="B1" s="206" t="s">
        <v>567</v>
      </c>
    </row>
    <row r="3" spans="2:12" ht="39.75" customHeight="1">
      <c r="C3" s="454" t="s">
        <v>1</v>
      </c>
      <c r="D3" s="454"/>
      <c r="E3" s="454"/>
      <c r="F3" s="454"/>
      <c r="G3" s="454"/>
      <c r="H3" s="157"/>
    </row>
    <row r="5" spans="2:12" ht="16.5">
      <c r="B5" s="81" t="s">
        <v>2</v>
      </c>
    </row>
    <row r="7" spans="2:12">
      <c r="C7" s="83" t="s">
        <v>3</v>
      </c>
    </row>
    <row r="8" spans="2:12" ht="14.5" thickBot="1"/>
    <row r="9" spans="2:12" ht="22.5" customHeight="1">
      <c r="B9" s="284" t="s">
        <v>4</v>
      </c>
      <c r="C9" s="285" t="s">
        <v>5</v>
      </c>
      <c r="D9" s="286" t="s">
        <v>6</v>
      </c>
      <c r="E9" s="286" t="s">
        <v>7</v>
      </c>
      <c r="F9" s="287" t="s">
        <v>8</v>
      </c>
      <c r="G9" s="288" t="s">
        <v>9</v>
      </c>
      <c r="H9" s="218"/>
      <c r="I9" s="259"/>
      <c r="J9" s="289" t="s">
        <v>10</v>
      </c>
      <c r="K9" s="290" t="s">
        <v>11</v>
      </c>
      <c r="L9" s="79"/>
    </row>
    <row r="10" spans="2:12" ht="63" customHeight="1">
      <c r="B10" s="74">
        <v>1</v>
      </c>
      <c r="C10" s="268" t="s">
        <v>568</v>
      </c>
      <c r="D10" s="35">
        <v>1</v>
      </c>
      <c r="E10" s="33" t="s">
        <v>569</v>
      </c>
      <c r="F10" s="33">
        <v>120</v>
      </c>
      <c r="G10" s="54" t="s">
        <v>570</v>
      </c>
      <c r="H10" s="83"/>
      <c r="I10" s="259"/>
      <c r="J10" s="53" t="s">
        <v>571</v>
      </c>
      <c r="K10" s="54" t="s">
        <v>24</v>
      </c>
      <c r="L10" s="79"/>
    </row>
    <row r="11" spans="2:12" ht="23.25" customHeight="1">
      <c r="B11" s="98">
        <v>2</v>
      </c>
      <c r="C11" s="249" t="s">
        <v>201</v>
      </c>
      <c r="D11" s="43">
        <v>1</v>
      </c>
      <c r="E11" s="34" t="s">
        <v>378</v>
      </c>
      <c r="F11" s="33">
        <v>150</v>
      </c>
      <c r="G11" s="48" t="s">
        <v>572</v>
      </c>
      <c r="H11" s="79"/>
      <c r="I11" s="259"/>
      <c r="J11" s="42" t="s">
        <v>873</v>
      </c>
      <c r="K11" s="48" t="s">
        <v>24</v>
      </c>
      <c r="L11" s="79"/>
    </row>
    <row r="12" spans="2:12" ht="22.5" customHeight="1">
      <c r="B12" s="98">
        <v>3</v>
      </c>
      <c r="C12" s="249" t="s">
        <v>16</v>
      </c>
      <c r="D12" s="43">
        <v>1</v>
      </c>
      <c r="E12" s="51" t="s">
        <v>367</v>
      </c>
      <c r="F12" s="34">
        <v>32</v>
      </c>
      <c r="G12" s="242" t="s">
        <v>573</v>
      </c>
      <c r="H12" s="325"/>
      <c r="I12" s="259"/>
      <c r="J12" s="47" t="s">
        <v>574</v>
      </c>
      <c r="K12" s="48" t="s">
        <v>575</v>
      </c>
      <c r="L12" s="79"/>
    </row>
    <row r="13" spans="2:12" ht="77.5" customHeight="1">
      <c r="B13" s="98">
        <v>4</v>
      </c>
      <c r="C13" s="249" t="s">
        <v>20</v>
      </c>
      <c r="D13" s="43">
        <v>1</v>
      </c>
      <c r="E13" s="51" t="s">
        <v>385</v>
      </c>
      <c r="F13" s="45">
        <v>9500</v>
      </c>
      <c r="G13" s="46" t="s">
        <v>319</v>
      </c>
      <c r="H13" s="221"/>
      <c r="I13" s="79"/>
      <c r="J13" s="47" t="s">
        <v>576</v>
      </c>
      <c r="K13" s="50" t="s">
        <v>24</v>
      </c>
      <c r="L13" s="79"/>
    </row>
    <row r="14" spans="2:12" ht="22.5" customHeight="1">
      <c r="B14" s="98">
        <v>5</v>
      </c>
      <c r="C14" s="249" t="s">
        <v>248</v>
      </c>
      <c r="D14" s="43">
        <v>1</v>
      </c>
      <c r="E14" s="51" t="s">
        <v>577</v>
      </c>
      <c r="F14" s="34">
        <v>42</v>
      </c>
      <c r="G14" s="48" t="s">
        <v>578</v>
      </c>
      <c r="H14" s="79"/>
      <c r="I14" s="79"/>
      <c r="J14" s="49" t="s">
        <v>579</v>
      </c>
      <c r="K14" s="48" t="s">
        <v>575</v>
      </c>
      <c r="L14" s="79"/>
    </row>
    <row r="15" spans="2:12" ht="40.5" customHeight="1">
      <c r="B15" s="98">
        <v>6</v>
      </c>
      <c r="C15" s="249" t="s">
        <v>197</v>
      </c>
      <c r="D15" s="43">
        <v>1</v>
      </c>
      <c r="E15" s="51" t="s">
        <v>580</v>
      </c>
      <c r="F15" s="34">
        <v>40</v>
      </c>
      <c r="G15" s="46" t="s">
        <v>375</v>
      </c>
      <c r="H15" s="221"/>
      <c r="I15" s="79"/>
      <c r="J15" s="112" t="s">
        <v>581</v>
      </c>
      <c r="K15" s="46" t="s">
        <v>15</v>
      </c>
      <c r="L15" s="79"/>
    </row>
    <row r="16" spans="2:12" ht="45" customHeight="1">
      <c r="B16" s="98">
        <v>7</v>
      </c>
      <c r="C16" s="249" t="s">
        <v>210</v>
      </c>
      <c r="D16" s="34">
        <v>1</v>
      </c>
      <c r="E16" s="51" t="s">
        <v>582</v>
      </c>
      <c r="F16" s="34">
        <v>500</v>
      </c>
      <c r="G16" s="46" t="s">
        <v>223</v>
      </c>
      <c r="H16" s="221"/>
      <c r="I16" s="79"/>
      <c r="J16" s="112" t="s">
        <v>583</v>
      </c>
      <c r="K16" s="50" t="s">
        <v>24</v>
      </c>
      <c r="L16" s="79"/>
    </row>
    <row r="17" spans="2:12" ht="45" customHeight="1">
      <c r="B17" s="98">
        <v>8</v>
      </c>
      <c r="C17" s="249" t="s">
        <v>584</v>
      </c>
      <c r="D17" s="34">
        <v>1</v>
      </c>
      <c r="E17" s="34" t="s">
        <v>585</v>
      </c>
      <c r="F17" s="43">
        <v>150</v>
      </c>
      <c r="G17" s="48" t="s">
        <v>586</v>
      </c>
      <c r="H17" s="79"/>
      <c r="I17" s="79"/>
      <c r="J17" s="112" t="s">
        <v>587</v>
      </c>
      <c r="K17" s="55" t="s">
        <v>24</v>
      </c>
      <c r="L17" s="79"/>
    </row>
    <row r="18" spans="2:12" ht="45" customHeight="1">
      <c r="B18" s="98">
        <v>9</v>
      </c>
      <c r="C18" s="269" t="s">
        <v>588</v>
      </c>
      <c r="D18" s="34">
        <v>1</v>
      </c>
      <c r="E18" s="34" t="s">
        <v>589</v>
      </c>
      <c r="F18" s="43">
        <v>500</v>
      </c>
      <c r="G18" s="46" t="s">
        <v>223</v>
      </c>
      <c r="H18" s="221"/>
      <c r="I18" s="79"/>
      <c r="J18" s="113" t="s">
        <v>590</v>
      </c>
      <c r="K18" s="50" t="s">
        <v>591</v>
      </c>
      <c r="L18" s="79"/>
    </row>
    <row r="19" spans="2:12" ht="43.5" customHeight="1">
      <c r="B19" s="98">
        <v>10</v>
      </c>
      <c r="C19" s="249" t="s">
        <v>592</v>
      </c>
      <c r="D19" s="34">
        <v>1</v>
      </c>
      <c r="E19" s="51" t="s">
        <v>593</v>
      </c>
      <c r="F19" s="43">
        <v>808</v>
      </c>
      <c r="G19" s="50" t="s">
        <v>594</v>
      </c>
      <c r="H19" s="83"/>
      <c r="I19" s="79"/>
      <c r="J19" s="112" t="s">
        <v>595</v>
      </c>
      <c r="K19" s="50" t="s">
        <v>24</v>
      </c>
      <c r="L19" s="79"/>
    </row>
    <row r="20" spans="2:12" ht="43.5" customHeight="1" thickBot="1">
      <c r="B20" s="89">
        <v>11</v>
      </c>
      <c r="C20" s="291" t="s">
        <v>52</v>
      </c>
      <c r="D20" s="58">
        <v>1</v>
      </c>
      <c r="E20" s="59" t="s">
        <v>53</v>
      </c>
      <c r="F20" s="58">
        <v>29</v>
      </c>
      <c r="G20" s="60" t="s">
        <v>596</v>
      </c>
      <c r="H20" s="220"/>
      <c r="I20" s="79"/>
      <c r="J20" s="57" t="s">
        <v>597</v>
      </c>
      <c r="K20" s="60" t="s">
        <v>598</v>
      </c>
      <c r="L20" s="79"/>
    </row>
    <row r="21" spans="2:12" ht="44.25" customHeight="1"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</row>
    <row r="22" spans="2:12"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</row>
    <row r="23" spans="2:12"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</row>
    <row r="24" spans="2:12">
      <c r="B24" s="79"/>
      <c r="C24" s="186"/>
      <c r="D24" s="79"/>
      <c r="E24" s="79"/>
      <c r="F24" s="79"/>
      <c r="G24" s="79"/>
      <c r="H24" s="79"/>
      <c r="I24" s="79"/>
      <c r="J24" s="79"/>
      <c r="K24" s="79"/>
      <c r="L24" s="79"/>
    </row>
    <row r="25" spans="2:12">
      <c r="B25" s="79"/>
      <c r="C25" s="186"/>
      <c r="D25" s="79"/>
      <c r="E25" s="79"/>
      <c r="F25" s="79"/>
      <c r="G25" s="79"/>
      <c r="H25" s="79"/>
      <c r="I25" s="79"/>
      <c r="J25" s="79"/>
      <c r="K25" s="79"/>
      <c r="L25" s="79"/>
    </row>
    <row r="26" spans="2:12"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</row>
    <row r="27" spans="2:12"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</row>
    <row r="28" spans="2:12"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</row>
    <row r="29" spans="2:12" hidden="1"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</row>
    <row r="30" spans="2:12" hidden="1"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</row>
    <row r="31" spans="2:12" hidden="1">
      <c r="B31" s="79"/>
      <c r="C31" s="186" t="s">
        <v>56</v>
      </c>
      <c r="D31" s="79"/>
      <c r="E31" s="79"/>
      <c r="F31" s="79"/>
      <c r="G31" s="79"/>
      <c r="H31" s="79"/>
      <c r="I31" s="79"/>
      <c r="J31" s="79"/>
      <c r="K31" s="79"/>
      <c r="L31" s="79"/>
    </row>
    <row r="32" spans="2:12" hidden="1">
      <c r="B32" s="79"/>
      <c r="C32" s="79" t="s">
        <v>57</v>
      </c>
      <c r="D32" s="79"/>
      <c r="E32" s="79"/>
      <c r="F32" s="79"/>
      <c r="G32" s="79"/>
      <c r="H32" s="79"/>
      <c r="I32" s="79"/>
      <c r="J32" s="79"/>
      <c r="K32" s="79"/>
      <c r="L32" s="79"/>
    </row>
    <row r="33" spans="2:12" hidden="1">
      <c r="B33" s="214" t="s">
        <v>58</v>
      </c>
      <c r="C33" s="34" t="s">
        <v>59</v>
      </c>
      <c r="D33" s="34">
        <f>SUM(D11:D21)</f>
        <v>10</v>
      </c>
      <c r="E33" s="79"/>
      <c r="F33" s="79"/>
      <c r="G33" s="79"/>
      <c r="H33" s="79"/>
      <c r="I33" s="79"/>
      <c r="J33" s="79"/>
      <c r="K33" s="79"/>
      <c r="L33" s="79"/>
    </row>
    <row r="34" spans="2:12" hidden="1">
      <c r="B34" s="79"/>
      <c r="C34" s="34" t="s">
        <v>60</v>
      </c>
      <c r="D34" s="215">
        <f>SUM(F11:F21)</f>
        <v>11751</v>
      </c>
      <c r="E34" s="79"/>
      <c r="F34" s="79"/>
      <c r="G34" s="79"/>
      <c r="H34" s="79"/>
      <c r="I34" s="79"/>
      <c r="J34" s="79"/>
      <c r="K34" s="79"/>
      <c r="L34" s="79"/>
    </row>
    <row r="35" spans="2:12" hidden="1">
      <c r="B35" s="79" t="s">
        <v>61</v>
      </c>
      <c r="C35" s="79"/>
      <c r="D35" s="79"/>
      <c r="E35" s="79"/>
      <c r="F35" s="79"/>
      <c r="G35" s="79"/>
      <c r="H35" s="79"/>
      <c r="I35" s="79"/>
      <c r="J35" s="79"/>
      <c r="K35" s="79"/>
      <c r="L35" s="79"/>
    </row>
    <row r="36" spans="2:12" hidden="1">
      <c r="B36" s="216"/>
      <c r="C36" s="34" t="s">
        <v>59</v>
      </c>
      <c r="D36" s="217"/>
      <c r="E36" s="218"/>
      <c r="F36" s="219"/>
      <c r="G36" s="218"/>
      <c r="H36" s="218"/>
      <c r="I36" s="79"/>
      <c r="J36" s="218"/>
      <c r="K36" s="218"/>
      <c r="L36" s="79"/>
    </row>
    <row r="37" spans="2:12" hidden="1">
      <c r="B37" s="79"/>
      <c r="C37" s="34" t="s">
        <v>60</v>
      </c>
      <c r="D37" s="34"/>
      <c r="E37" s="79"/>
      <c r="F37" s="79"/>
      <c r="G37" s="83"/>
      <c r="H37" s="83"/>
      <c r="I37" s="79"/>
      <c r="J37" s="220"/>
      <c r="K37" s="83"/>
      <c r="L37" s="79"/>
    </row>
    <row r="38" spans="2:12" hidden="1"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</row>
    <row r="39" spans="2:12" hidden="1">
      <c r="B39" s="79"/>
      <c r="C39" s="79"/>
      <c r="D39" s="79"/>
      <c r="E39" s="79"/>
      <c r="F39" s="79"/>
      <c r="G39" s="79"/>
      <c r="H39" s="79"/>
      <c r="I39" s="79"/>
      <c r="J39" s="221"/>
      <c r="K39" s="79"/>
      <c r="L39" s="79"/>
    </row>
    <row r="40" spans="2:12" hidden="1">
      <c r="B40" s="79"/>
      <c r="C40" s="79"/>
      <c r="D40" s="79"/>
      <c r="E40" s="79"/>
      <c r="F40" s="79"/>
      <c r="G40" s="221"/>
      <c r="H40" s="221"/>
      <c r="I40" s="79"/>
      <c r="J40" s="221"/>
      <c r="K40" s="83"/>
      <c r="L40" s="79"/>
    </row>
    <row r="41" spans="2:12" hidden="1"/>
    <row r="42" spans="2:12" hidden="1"/>
    <row r="43" spans="2:12" hidden="1"/>
  </sheetData>
  <mergeCells count="1">
    <mergeCell ref="C3:G3"/>
  </mergeCells>
  <phoneticPr fontId="7"/>
  <pageMargins left="0.23622047244094491" right="0.23622047244094491" top="0.74803149606299213" bottom="0.74803149606299213" header="0.31496062992125984" footer="0.31496062992125984"/>
  <pageSetup paperSize="9" orientation="portrait" r:id="rId1"/>
  <colBreaks count="1" manualBreakCount="1">
    <brk id="8" max="26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D38C6-8E0B-4663-9C74-92E64ECA1E01}">
  <sheetPr>
    <tabColor rgb="FFFFFF00"/>
  </sheetPr>
  <dimension ref="B2:U59"/>
  <sheetViews>
    <sheetView view="pageBreakPreview" topLeftCell="A10" zoomScale="60" zoomScaleNormal="69" workbookViewId="0">
      <selection activeCell="O37" sqref="O37"/>
    </sheetView>
  </sheetViews>
  <sheetFormatPr defaultColWidth="9" defaultRowHeight="14"/>
  <cols>
    <col min="1" max="1" width="5.25" style="79" customWidth="1"/>
    <col min="2" max="2" width="3.33203125" style="79" customWidth="1"/>
    <col min="3" max="3" width="27.58203125" style="79" customWidth="1"/>
    <col min="4" max="4" width="5.5" style="79" customWidth="1"/>
    <col min="5" max="6" width="18.75" style="79" customWidth="1"/>
    <col min="7" max="7" width="9" style="79" customWidth="1"/>
    <col min="8" max="8" width="9" style="79"/>
    <col min="9" max="13" width="0" style="79" hidden="1" customWidth="1"/>
    <col min="14" max="16384" width="9" style="79"/>
  </cols>
  <sheetData>
    <row r="2" spans="2:18" ht="16.5">
      <c r="B2" s="81" t="s">
        <v>126</v>
      </c>
      <c r="C2" s="82"/>
      <c r="D2" s="82"/>
      <c r="E2" s="82"/>
      <c r="F2" s="82"/>
      <c r="G2" s="82"/>
      <c r="H2" s="82"/>
      <c r="I2" s="186" t="s">
        <v>56</v>
      </c>
      <c r="J2" s="82"/>
      <c r="K2" s="82"/>
      <c r="L2" s="82"/>
      <c r="M2" s="82"/>
      <c r="N2" s="82"/>
    </row>
    <row r="3" spans="2:18" ht="23.25" customHeight="1"/>
    <row r="4" spans="2:18" ht="14.5" thickBot="1">
      <c r="B4" s="80" t="s">
        <v>125</v>
      </c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</row>
    <row r="5" spans="2:18" ht="22.5" customHeight="1" thickBot="1">
      <c r="B5" s="132" t="s">
        <v>4</v>
      </c>
      <c r="C5" s="133" t="s">
        <v>5</v>
      </c>
      <c r="D5" s="94" t="s">
        <v>6</v>
      </c>
      <c r="E5" s="443" t="s">
        <v>7</v>
      </c>
      <c r="F5" s="444"/>
      <c r="G5" s="95" t="s">
        <v>8</v>
      </c>
      <c r="H5" s="82"/>
      <c r="I5" s="82"/>
      <c r="J5" s="82"/>
      <c r="K5" s="82"/>
      <c r="L5" s="82"/>
      <c r="M5" s="82"/>
      <c r="N5" s="82"/>
    </row>
    <row r="6" spans="2:18" ht="22.5" customHeight="1">
      <c r="B6" s="98">
        <v>1</v>
      </c>
      <c r="C6" s="121" t="s">
        <v>533</v>
      </c>
      <c r="D6" s="134">
        <v>9</v>
      </c>
      <c r="E6" s="135" t="s">
        <v>534</v>
      </c>
      <c r="F6" s="136"/>
      <c r="G6" s="139">
        <v>64</v>
      </c>
      <c r="H6" s="82"/>
      <c r="I6" s="79" t="s">
        <v>84</v>
      </c>
      <c r="J6" s="79" t="s">
        <v>81</v>
      </c>
      <c r="K6" s="79">
        <v>12</v>
      </c>
      <c r="L6" s="82"/>
      <c r="M6" s="82"/>
      <c r="N6" s="82"/>
    </row>
    <row r="7" spans="2:18" ht="22.5" customHeight="1">
      <c r="B7" s="41">
        <v>2</v>
      </c>
      <c r="C7" s="47" t="s">
        <v>535</v>
      </c>
      <c r="D7" s="43">
        <v>6</v>
      </c>
      <c r="E7" s="124" t="s">
        <v>534</v>
      </c>
      <c r="F7" s="137"/>
      <c r="G7" s="190">
        <v>44</v>
      </c>
      <c r="H7" s="82"/>
      <c r="I7" s="82"/>
      <c r="J7" s="79" t="s">
        <v>129</v>
      </c>
      <c r="K7" s="82"/>
      <c r="L7" s="82"/>
      <c r="M7" s="82"/>
      <c r="N7" s="82"/>
    </row>
    <row r="8" spans="2:18" ht="22.5" customHeight="1">
      <c r="B8" s="138">
        <v>3</v>
      </c>
      <c r="C8" s="37" t="s">
        <v>536</v>
      </c>
      <c r="D8" s="35">
        <v>2</v>
      </c>
      <c r="E8" s="526" t="s">
        <v>537</v>
      </c>
      <c r="F8" s="527"/>
      <c r="G8" s="139">
        <v>11</v>
      </c>
      <c r="H8" s="82"/>
      <c r="I8" s="79" t="s">
        <v>84</v>
      </c>
      <c r="J8" s="79" t="s">
        <v>81</v>
      </c>
      <c r="K8" s="79">
        <v>14</v>
      </c>
      <c r="L8" s="82"/>
      <c r="M8" s="82"/>
      <c r="N8" s="82"/>
      <c r="P8" s="216"/>
      <c r="Q8" s="480"/>
      <c r="R8" s="480"/>
    </row>
    <row r="9" spans="2:18" ht="22.5" customHeight="1" thickBot="1">
      <c r="B9" s="89">
        <v>4</v>
      </c>
      <c r="C9" s="57" t="s">
        <v>538</v>
      </c>
      <c r="D9" s="58">
        <v>2</v>
      </c>
      <c r="E9" s="130" t="s">
        <v>937</v>
      </c>
      <c r="F9" s="140"/>
      <c r="G9" s="293">
        <v>11</v>
      </c>
      <c r="H9" s="82"/>
      <c r="I9" s="82"/>
      <c r="J9" s="82"/>
      <c r="K9" s="82"/>
      <c r="L9" s="82"/>
      <c r="M9" s="82"/>
      <c r="N9" s="82"/>
    </row>
    <row r="10" spans="2:18">
      <c r="B10" s="82"/>
      <c r="D10" s="82"/>
      <c r="E10" s="82"/>
      <c r="G10" s="82"/>
      <c r="H10" s="82"/>
      <c r="I10" s="82"/>
      <c r="J10" s="82"/>
      <c r="K10" s="82"/>
      <c r="L10" s="82"/>
      <c r="M10" s="82"/>
      <c r="N10" s="82"/>
    </row>
    <row r="11" spans="2:18" ht="22.5" customHeight="1">
      <c r="C11" s="79" t="s">
        <v>539</v>
      </c>
      <c r="E11" s="80"/>
      <c r="F11" s="80" t="s">
        <v>111</v>
      </c>
      <c r="H11" s="82"/>
      <c r="I11" s="82"/>
      <c r="J11" s="79" t="s">
        <v>129</v>
      </c>
      <c r="K11" s="184">
        <v>0</v>
      </c>
      <c r="L11" s="82"/>
      <c r="M11" s="82"/>
      <c r="N11" s="82"/>
    </row>
    <row r="13" spans="2:18" ht="14.5" thickBot="1">
      <c r="B13" s="83" t="s">
        <v>92</v>
      </c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</row>
    <row r="14" spans="2:18" ht="22.5" customHeight="1" thickBot="1">
      <c r="B14" s="132" t="s">
        <v>4</v>
      </c>
      <c r="C14" s="133" t="s">
        <v>5</v>
      </c>
      <c r="D14" s="94" t="s">
        <v>6</v>
      </c>
      <c r="E14" s="443" t="s">
        <v>7</v>
      </c>
      <c r="F14" s="444"/>
      <c r="G14" s="95" t="s">
        <v>8</v>
      </c>
      <c r="H14" s="82"/>
      <c r="I14" s="82"/>
      <c r="J14" s="79" t="s">
        <v>71</v>
      </c>
      <c r="K14" s="82"/>
    </row>
    <row r="15" spans="2:18" ht="22.5" customHeight="1" thickBot="1">
      <c r="B15" s="141">
        <v>1</v>
      </c>
      <c r="C15" s="142" t="s">
        <v>540</v>
      </c>
      <c r="D15" s="143">
        <v>11</v>
      </c>
      <c r="E15" s="528" t="s">
        <v>541</v>
      </c>
      <c r="F15" s="529"/>
      <c r="G15" s="294">
        <v>22</v>
      </c>
      <c r="H15" s="82"/>
      <c r="J15" s="79" t="s">
        <v>129</v>
      </c>
      <c r="K15" s="184">
        <v>30</v>
      </c>
    </row>
    <row r="16" spans="2:18">
      <c r="B16" s="82"/>
      <c r="H16" s="82"/>
      <c r="I16" s="82"/>
      <c r="J16" s="79" t="s">
        <v>129</v>
      </c>
      <c r="K16" s="82"/>
    </row>
    <row r="17" spans="2:11" ht="23.25" customHeight="1">
      <c r="B17" s="82"/>
      <c r="C17" s="79" t="s">
        <v>104</v>
      </c>
      <c r="E17" s="80"/>
      <c r="F17" s="80" t="s">
        <v>63</v>
      </c>
      <c r="H17" s="82"/>
      <c r="I17" s="82"/>
      <c r="J17" s="82"/>
      <c r="K17" s="82"/>
    </row>
    <row r="18" spans="2:11">
      <c r="B18" s="82"/>
      <c r="C18" s="82"/>
      <c r="D18" s="82"/>
      <c r="E18" s="82"/>
      <c r="F18" s="82"/>
      <c r="G18" s="82"/>
      <c r="H18" s="82"/>
      <c r="I18" s="82"/>
      <c r="J18" s="79" t="s">
        <v>129</v>
      </c>
      <c r="K18" s="82"/>
    </row>
    <row r="21" spans="2:11" ht="16.5">
      <c r="B21" s="81" t="s">
        <v>103</v>
      </c>
      <c r="C21" s="82"/>
      <c r="D21" s="82"/>
      <c r="E21" s="82"/>
      <c r="F21" s="82"/>
      <c r="G21" s="82"/>
      <c r="H21" s="82"/>
      <c r="I21" s="82"/>
      <c r="J21" s="82"/>
      <c r="K21" s="82"/>
    </row>
    <row r="22" spans="2:11" ht="23.25" customHeight="1"/>
    <row r="23" spans="2:11" ht="14.5" thickBot="1">
      <c r="B23" s="83" t="s">
        <v>102</v>
      </c>
      <c r="C23" s="82"/>
      <c r="D23" s="82"/>
      <c r="E23" s="82"/>
      <c r="F23" s="82"/>
      <c r="G23" s="82"/>
      <c r="H23" s="82"/>
      <c r="I23" s="82"/>
      <c r="J23" s="82"/>
      <c r="K23" s="82"/>
    </row>
    <row r="24" spans="2:11" ht="22.5" customHeight="1" thickBot="1">
      <c r="B24" s="132" t="s">
        <v>4</v>
      </c>
      <c r="C24" s="85" t="s">
        <v>5</v>
      </c>
      <c r="D24" s="86" t="s">
        <v>6</v>
      </c>
      <c r="E24" s="443" t="s">
        <v>7</v>
      </c>
      <c r="F24" s="444"/>
      <c r="G24" s="87" t="s">
        <v>8</v>
      </c>
      <c r="H24" s="82"/>
      <c r="I24" s="82"/>
      <c r="J24" s="79" t="s">
        <v>71</v>
      </c>
      <c r="K24" s="82"/>
    </row>
    <row r="25" spans="2:11" ht="22.5" customHeight="1">
      <c r="B25" s="72">
        <v>1</v>
      </c>
      <c r="C25" s="73" t="s">
        <v>289</v>
      </c>
      <c r="D25" s="193">
        <v>225</v>
      </c>
      <c r="E25" s="119" t="s">
        <v>100</v>
      </c>
      <c r="F25" s="120"/>
      <c r="G25" s="295">
        <v>3843</v>
      </c>
      <c r="H25" s="82"/>
      <c r="I25" s="79" t="s">
        <v>84</v>
      </c>
      <c r="J25" s="79" t="s">
        <v>81</v>
      </c>
      <c r="K25" s="79">
        <v>246</v>
      </c>
    </row>
    <row r="26" spans="2:11" ht="23.25" customHeight="1">
      <c r="B26" s="98">
        <v>2</v>
      </c>
      <c r="C26" s="42" t="s">
        <v>542</v>
      </c>
      <c r="D26" s="30">
        <v>30</v>
      </c>
      <c r="E26" s="497" t="s">
        <v>543</v>
      </c>
      <c r="F26" s="498"/>
      <c r="G26" s="190">
        <v>233</v>
      </c>
      <c r="H26" s="82"/>
      <c r="I26" s="82"/>
      <c r="J26" s="79" t="s">
        <v>129</v>
      </c>
      <c r="K26" s="184">
        <v>3227</v>
      </c>
    </row>
    <row r="27" spans="2:11" ht="23.25" customHeight="1">
      <c r="B27" s="98">
        <v>3</v>
      </c>
      <c r="C27" s="144" t="s">
        <v>544</v>
      </c>
      <c r="D27" s="145">
        <v>11</v>
      </c>
      <c r="E27" s="146" t="s">
        <v>534</v>
      </c>
      <c r="F27" s="147"/>
      <c r="G27" s="292">
        <v>139</v>
      </c>
      <c r="H27" s="82"/>
      <c r="I27" s="82"/>
      <c r="K27" s="184"/>
    </row>
    <row r="28" spans="2:11" ht="22.5" customHeight="1" thickBot="1">
      <c r="B28" s="76">
        <v>4</v>
      </c>
      <c r="C28" s="61" t="s">
        <v>545</v>
      </c>
      <c r="D28" s="71">
        <v>11</v>
      </c>
      <c r="E28" s="148" t="s">
        <v>534</v>
      </c>
      <c r="F28" s="149"/>
      <c r="G28" s="191">
        <v>97</v>
      </c>
      <c r="H28" s="82"/>
      <c r="I28" s="82"/>
      <c r="J28" s="79" t="s">
        <v>129</v>
      </c>
      <c r="K28" s="82"/>
    </row>
    <row r="29" spans="2:11">
      <c r="B29" s="82"/>
      <c r="H29" s="82"/>
      <c r="I29" s="82"/>
      <c r="J29" s="79" t="s">
        <v>129</v>
      </c>
      <c r="K29" s="82"/>
    </row>
    <row r="30" spans="2:11" ht="22.5" customHeight="1">
      <c r="C30" s="454" t="s">
        <v>546</v>
      </c>
      <c r="D30" s="454"/>
      <c r="E30" s="454"/>
      <c r="F30" s="80" t="s">
        <v>149</v>
      </c>
      <c r="H30" s="82"/>
      <c r="I30" s="82"/>
      <c r="J30" s="79" t="s">
        <v>81</v>
      </c>
      <c r="K30" s="82"/>
    </row>
    <row r="32" spans="2:11" ht="14.5" thickBot="1">
      <c r="B32" s="83" t="s">
        <v>92</v>
      </c>
      <c r="C32" s="82"/>
      <c r="D32" s="82"/>
      <c r="E32" s="82"/>
      <c r="F32" s="82"/>
      <c r="G32" s="82"/>
      <c r="H32" s="82"/>
      <c r="I32" s="82"/>
      <c r="J32" s="82"/>
      <c r="K32" s="82"/>
    </row>
    <row r="33" spans="2:21" ht="22.5" customHeight="1" thickBot="1">
      <c r="B33" s="92" t="s">
        <v>4</v>
      </c>
      <c r="C33" s="93" t="s">
        <v>5</v>
      </c>
      <c r="D33" s="94" t="s">
        <v>6</v>
      </c>
      <c r="E33" s="443" t="s">
        <v>7</v>
      </c>
      <c r="F33" s="444"/>
      <c r="G33" s="95" t="s">
        <v>8</v>
      </c>
      <c r="H33" s="82"/>
      <c r="I33" s="82"/>
      <c r="J33" s="79" t="s">
        <v>71</v>
      </c>
      <c r="K33" s="82"/>
    </row>
    <row r="34" spans="2:21" ht="22.5" customHeight="1" thickBot="1">
      <c r="B34" s="141">
        <v>1</v>
      </c>
      <c r="C34" s="142" t="s">
        <v>91</v>
      </c>
      <c r="D34" s="78">
        <v>1</v>
      </c>
      <c r="E34" s="450" t="s">
        <v>547</v>
      </c>
      <c r="F34" s="451"/>
      <c r="G34" s="150">
        <v>30</v>
      </c>
      <c r="H34" s="82"/>
      <c r="I34" s="79" t="s">
        <v>84</v>
      </c>
      <c r="J34" s="79" t="s">
        <v>81</v>
      </c>
      <c r="K34" s="79">
        <v>1</v>
      </c>
    </row>
    <row r="35" spans="2:21" ht="15" customHeight="1">
      <c r="H35" s="82"/>
      <c r="I35" s="82"/>
      <c r="J35" s="82"/>
      <c r="K35" s="82"/>
    </row>
    <row r="36" spans="2:21" ht="22.5" customHeight="1">
      <c r="C36" s="79" t="s">
        <v>147</v>
      </c>
      <c r="E36" s="80"/>
      <c r="F36" s="80" t="s">
        <v>111</v>
      </c>
      <c r="H36" s="82"/>
      <c r="I36" s="82"/>
      <c r="J36" s="82"/>
      <c r="K36" s="82"/>
    </row>
    <row r="39" spans="2:21" ht="16.5">
      <c r="B39" s="81" t="s">
        <v>87</v>
      </c>
      <c r="C39" s="82"/>
      <c r="D39" s="82"/>
      <c r="E39" s="82"/>
      <c r="F39" s="82"/>
      <c r="G39" s="82"/>
      <c r="H39" s="82"/>
      <c r="I39" s="82"/>
      <c r="J39" s="82"/>
      <c r="K39" s="82"/>
    </row>
    <row r="40" spans="2:21" ht="22.5" customHeight="1" thickBot="1">
      <c r="B40" s="82"/>
      <c r="C40" s="82"/>
      <c r="D40" s="82"/>
      <c r="E40" s="82"/>
      <c r="F40" s="82"/>
      <c r="G40" s="82"/>
      <c r="H40" s="82"/>
      <c r="I40" s="82"/>
      <c r="J40" s="82"/>
      <c r="K40" s="82"/>
    </row>
    <row r="41" spans="2:21" ht="22.5" customHeight="1" thickBot="1">
      <c r="B41" s="92" t="s">
        <v>4</v>
      </c>
      <c r="C41" s="93" t="s">
        <v>5</v>
      </c>
      <c r="D41" s="94" t="s">
        <v>6</v>
      </c>
      <c r="E41" s="443" t="s">
        <v>7</v>
      </c>
      <c r="F41" s="444"/>
      <c r="G41" s="95" t="s">
        <v>8</v>
      </c>
      <c r="H41" s="82"/>
      <c r="I41" s="82"/>
      <c r="J41" s="79" t="s">
        <v>71</v>
      </c>
      <c r="K41" s="82"/>
    </row>
    <row r="42" spans="2:21" ht="22.5" customHeight="1">
      <c r="B42" s="72">
        <v>1</v>
      </c>
      <c r="C42" s="97" t="s">
        <v>548</v>
      </c>
      <c r="D42" s="107">
        <v>2</v>
      </c>
      <c r="E42" s="439" t="s">
        <v>549</v>
      </c>
      <c r="F42" s="440"/>
      <c r="G42" s="102">
        <v>35</v>
      </c>
      <c r="H42" s="82"/>
      <c r="I42" s="82"/>
      <c r="J42" s="82"/>
      <c r="K42" s="82"/>
    </row>
    <row r="43" spans="2:21" ht="22.5" customHeight="1">
      <c r="B43" s="98">
        <v>2</v>
      </c>
      <c r="C43" s="151" t="s">
        <v>80</v>
      </c>
      <c r="D43" s="43">
        <v>2</v>
      </c>
      <c r="E43" s="433" t="s">
        <v>550</v>
      </c>
      <c r="F43" s="434"/>
      <c r="G43" s="48">
        <v>25</v>
      </c>
      <c r="H43" s="82"/>
      <c r="I43" s="82"/>
      <c r="J43" s="82"/>
      <c r="K43" s="82"/>
    </row>
    <row r="44" spans="2:21" ht="22.5" customHeight="1">
      <c r="B44" s="74">
        <v>3</v>
      </c>
      <c r="C44" s="151" t="s">
        <v>551</v>
      </c>
      <c r="D44" s="43">
        <v>2</v>
      </c>
      <c r="E44" s="433" t="s">
        <v>552</v>
      </c>
      <c r="F44" s="434"/>
      <c r="G44" s="48">
        <v>28</v>
      </c>
      <c r="H44" s="82"/>
      <c r="I44" s="82"/>
      <c r="J44" s="82"/>
      <c r="K44" s="82"/>
    </row>
    <row r="45" spans="2:21" ht="21.75" customHeight="1">
      <c r="B45" s="98">
        <v>4</v>
      </c>
      <c r="C45" s="151" t="s">
        <v>553</v>
      </c>
      <c r="D45" s="43">
        <v>1</v>
      </c>
      <c r="E45" s="433" t="s">
        <v>554</v>
      </c>
      <c r="F45" s="434"/>
      <c r="G45" s="190">
        <v>14</v>
      </c>
      <c r="H45" s="82"/>
      <c r="I45" s="82"/>
      <c r="J45" s="82"/>
      <c r="K45" s="82"/>
      <c r="U45" s="2"/>
    </row>
    <row r="46" spans="2:21" ht="21.75" customHeight="1" thickBot="1">
      <c r="B46" s="74">
        <v>5</v>
      </c>
      <c r="C46" s="67" t="s">
        <v>555</v>
      </c>
      <c r="D46" s="58">
        <v>1</v>
      </c>
      <c r="E46" s="435" t="s">
        <v>556</v>
      </c>
      <c r="F46" s="436"/>
      <c r="G46" s="292">
        <v>30</v>
      </c>
      <c r="H46" s="82"/>
      <c r="I46" s="82"/>
      <c r="J46" s="82"/>
      <c r="K46" s="82"/>
    </row>
    <row r="47" spans="2:21" ht="14.25" customHeight="1">
      <c r="B47" s="100"/>
      <c r="C47" s="100"/>
      <c r="G47" s="100"/>
      <c r="H47" s="82"/>
      <c r="I47" s="82"/>
      <c r="J47" s="82"/>
      <c r="K47" s="82"/>
    </row>
    <row r="48" spans="2:21">
      <c r="C48" s="79" t="s">
        <v>557</v>
      </c>
      <c r="E48" s="80"/>
      <c r="F48" s="80" t="s">
        <v>558</v>
      </c>
      <c r="H48" s="82"/>
      <c r="I48" s="82"/>
      <c r="J48" s="82"/>
      <c r="K48" s="82"/>
    </row>
    <row r="49" spans="2:11">
      <c r="B49" s="82"/>
      <c r="C49" s="82"/>
      <c r="D49" s="82"/>
      <c r="E49" s="82"/>
      <c r="F49" s="152" t="s">
        <v>559</v>
      </c>
      <c r="G49" s="82"/>
      <c r="H49" s="82"/>
      <c r="I49" s="82"/>
      <c r="J49" s="82"/>
      <c r="K49" s="82"/>
    </row>
    <row r="50" spans="2:11" ht="16.5">
      <c r="B50" s="81"/>
    </row>
    <row r="51" spans="2:11" ht="16.5">
      <c r="B51" s="81" t="s">
        <v>74</v>
      </c>
      <c r="C51" s="82"/>
      <c r="D51" s="82"/>
      <c r="E51" s="82"/>
      <c r="F51" s="82"/>
      <c r="G51" s="82"/>
      <c r="H51" s="82"/>
      <c r="I51" s="82"/>
      <c r="J51" s="82"/>
      <c r="K51" s="82"/>
    </row>
    <row r="52" spans="2:11" ht="22.5" customHeight="1" thickBot="1">
      <c r="B52" s="82"/>
      <c r="C52" s="82"/>
      <c r="D52" s="82"/>
      <c r="E52" s="82"/>
      <c r="F52" s="82"/>
      <c r="G52" s="82"/>
      <c r="H52" s="82"/>
      <c r="I52" s="82"/>
      <c r="J52" s="82"/>
      <c r="K52" s="82"/>
    </row>
    <row r="53" spans="2:11" ht="22.5" customHeight="1" thickBot="1">
      <c r="B53" s="153" t="s">
        <v>4</v>
      </c>
      <c r="C53" s="154" t="s">
        <v>5</v>
      </c>
      <c r="D53" s="86" t="s">
        <v>6</v>
      </c>
      <c r="E53" s="465" t="s">
        <v>7</v>
      </c>
      <c r="F53" s="466"/>
      <c r="G53" s="87" t="s">
        <v>8</v>
      </c>
      <c r="H53" s="82"/>
      <c r="I53" s="82"/>
      <c r="J53" s="79" t="s">
        <v>71</v>
      </c>
      <c r="K53" s="82"/>
    </row>
    <row r="54" spans="2:11" ht="22.5" customHeight="1">
      <c r="B54" s="72">
        <v>1</v>
      </c>
      <c r="C54" s="155" t="s">
        <v>560</v>
      </c>
      <c r="D54" s="107">
        <v>1</v>
      </c>
      <c r="E54" s="439" t="s">
        <v>561</v>
      </c>
      <c r="F54" s="440"/>
      <c r="G54" s="102">
        <v>11</v>
      </c>
      <c r="H54" s="82"/>
      <c r="I54" s="82"/>
      <c r="J54" s="82"/>
      <c r="K54" s="184"/>
    </row>
    <row r="55" spans="2:11" ht="22.5" customHeight="1">
      <c r="B55" s="98">
        <v>2</v>
      </c>
      <c r="C55" s="42" t="s">
        <v>562</v>
      </c>
      <c r="D55" s="34">
        <v>1</v>
      </c>
      <c r="E55" s="433" t="s">
        <v>563</v>
      </c>
      <c r="F55" s="434"/>
      <c r="G55" s="190">
        <v>42</v>
      </c>
      <c r="H55" s="82"/>
      <c r="I55" s="82"/>
      <c r="J55" s="82"/>
      <c r="K55" s="82"/>
    </row>
    <row r="56" spans="2:11" ht="21.75" customHeight="1" thickBot="1">
      <c r="B56" s="76">
        <v>3</v>
      </c>
      <c r="C56" s="156" t="s">
        <v>564</v>
      </c>
      <c r="D56" s="78">
        <v>1</v>
      </c>
      <c r="E56" s="450" t="s">
        <v>565</v>
      </c>
      <c r="F56" s="451"/>
      <c r="G56" s="293">
        <v>174</v>
      </c>
      <c r="H56" s="82"/>
      <c r="I56" s="82"/>
      <c r="J56" s="82"/>
      <c r="K56" s="82"/>
    </row>
    <row r="57" spans="2:11">
      <c r="B57" s="82"/>
      <c r="D57" s="82"/>
      <c r="E57" s="82"/>
      <c r="F57" s="82"/>
      <c r="H57" s="82"/>
      <c r="I57" s="82"/>
      <c r="J57" s="79" t="s">
        <v>129</v>
      </c>
      <c r="K57" s="82"/>
    </row>
    <row r="58" spans="2:11" ht="22.5" customHeight="1">
      <c r="H58" s="82"/>
      <c r="I58" s="82"/>
      <c r="J58" s="82"/>
      <c r="K58" s="82"/>
    </row>
    <row r="59" spans="2:11" ht="23.25" customHeight="1">
      <c r="C59" s="79" t="s">
        <v>566</v>
      </c>
      <c r="E59" s="80"/>
      <c r="F59" s="80" t="s">
        <v>63</v>
      </c>
      <c r="H59" s="82"/>
      <c r="I59" s="82"/>
      <c r="J59" s="82"/>
      <c r="K59" s="82"/>
    </row>
  </sheetData>
  <mergeCells count="20">
    <mergeCell ref="E42:F42"/>
    <mergeCell ref="E5:F5"/>
    <mergeCell ref="E8:F8"/>
    <mergeCell ref="Q8:R8"/>
    <mergeCell ref="E14:F14"/>
    <mergeCell ref="E15:F15"/>
    <mergeCell ref="E24:F24"/>
    <mergeCell ref="E26:F26"/>
    <mergeCell ref="C30:E30"/>
    <mergeCell ref="E33:F33"/>
    <mergeCell ref="E34:F34"/>
    <mergeCell ref="E41:F41"/>
    <mergeCell ref="E55:F55"/>
    <mergeCell ref="E56:F56"/>
    <mergeCell ref="E43:F43"/>
    <mergeCell ref="E44:F44"/>
    <mergeCell ref="E45:F45"/>
    <mergeCell ref="E46:F46"/>
    <mergeCell ref="E53:F53"/>
    <mergeCell ref="E54:F54"/>
  </mergeCells>
  <phoneticPr fontId="7"/>
  <pageMargins left="0.23622047244094491" right="0.23622047244094491" top="0.74803149606299213" bottom="0.74803149606299213" header="0.31496062992125984" footer="0.31496062992125984"/>
  <pageSetup paperSize="9" orientation="portrait" r:id="rId1"/>
  <rowBreaks count="1" manualBreakCount="1">
    <brk id="38" max="6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9A45D-CD2D-4D17-9945-024C73729929}">
  <sheetPr>
    <tabColor rgb="FFFFFF00"/>
  </sheetPr>
  <dimension ref="B1:K32"/>
  <sheetViews>
    <sheetView view="pageBreakPreview" topLeftCell="A10" zoomScale="60" zoomScaleNormal="69" workbookViewId="0">
      <selection activeCell="G27" sqref="G27"/>
    </sheetView>
  </sheetViews>
  <sheetFormatPr defaultRowHeight="14"/>
  <cols>
    <col min="1" max="1" width="8.6640625" style="82"/>
    <col min="2" max="2" width="3.33203125" style="82" customWidth="1"/>
    <col min="3" max="3" width="23.58203125" style="82" customWidth="1"/>
    <col min="4" max="4" width="5.5" style="82" customWidth="1"/>
    <col min="5" max="5" width="11.83203125" style="82" customWidth="1"/>
    <col min="6" max="6" width="9" style="82" customWidth="1"/>
    <col min="7" max="7" width="20" style="82" customWidth="1"/>
    <col min="8" max="8" width="4.83203125" style="82" customWidth="1"/>
    <col min="9" max="9" width="63.5" style="82" customWidth="1"/>
    <col min="10" max="10" width="18.25" style="82" customWidth="1"/>
    <col min="11" max="16384" width="8.6640625" style="82"/>
  </cols>
  <sheetData>
    <row r="1" spans="2:11" ht="23.5">
      <c r="B1" s="206" t="s">
        <v>721</v>
      </c>
    </row>
    <row r="2" spans="2:11" ht="14.25" customHeight="1">
      <c r="B2" s="206"/>
    </row>
    <row r="3" spans="2:11" ht="39.75" customHeight="1">
      <c r="C3" s="454" t="s">
        <v>1</v>
      </c>
      <c r="D3" s="454"/>
      <c r="E3" s="454"/>
      <c r="F3" s="454"/>
      <c r="G3" s="454"/>
    </row>
    <row r="4" spans="2:11" ht="14.25" customHeight="1">
      <c r="B4" s="206"/>
    </row>
    <row r="5" spans="2:11" ht="16.5">
      <c r="B5" s="81" t="s">
        <v>2</v>
      </c>
    </row>
    <row r="6" spans="2:11" ht="15" customHeight="1">
      <c r="C6" s="157"/>
      <c r="D6" s="157"/>
      <c r="E6" s="157"/>
      <c r="F6" s="157"/>
      <c r="G6" s="157"/>
    </row>
    <row r="7" spans="2:11">
      <c r="C7" s="83" t="s">
        <v>3</v>
      </c>
    </row>
    <row r="8" spans="2:11" ht="14.5" thickBot="1"/>
    <row r="9" spans="2:11" ht="23.25" customHeight="1" thickBot="1">
      <c r="B9" s="132" t="s">
        <v>4</v>
      </c>
      <c r="C9" s="133" t="s">
        <v>5</v>
      </c>
      <c r="D9" s="94" t="s">
        <v>6</v>
      </c>
      <c r="E9" s="94" t="s">
        <v>7</v>
      </c>
      <c r="F9" s="194" t="s">
        <v>8</v>
      </c>
      <c r="G9" s="195" t="s">
        <v>9</v>
      </c>
      <c r="H9" s="79"/>
      <c r="I9" s="133" t="s">
        <v>10</v>
      </c>
      <c r="J9" s="160" t="s">
        <v>11</v>
      </c>
      <c r="K9" s="79"/>
    </row>
    <row r="10" spans="2:11" ht="26.5" customHeight="1">
      <c r="B10" s="188">
        <v>1</v>
      </c>
      <c r="C10" s="37" t="s">
        <v>722</v>
      </c>
      <c r="D10" s="33">
        <v>1</v>
      </c>
      <c r="E10" s="32" t="s">
        <v>132</v>
      </c>
      <c r="F10" s="33">
        <v>193</v>
      </c>
      <c r="G10" s="38" t="s">
        <v>723</v>
      </c>
      <c r="H10" s="79"/>
      <c r="I10" s="314" t="s">
        <v>724</v>
      </c>
      <c r="J10" s="48" t="s">
        <v>725</v>
      </c>
      <c r="K10" s="79"/>
    </row>
    <row r="11" spans="2:11" ht="26.5" customHeight="1">
      <c r="B11" s="177">
        <v>2</v>
      </c>
      <c r="C11" s="268" t="s">
        <v>726</v>
      </c>
      <c r="D11" s="33">
        <v>1</v>
      </c>
      <c r="E11" s="68" t="s">
        <v>727</v>
      </c>
      <c r="F11" s="33">
        <v>15</v>
      </c>
      <c r="G11" s="38" t="s">
        <v>47</v>
      </c>
      <c r="H11" s="79"/>
      <c r="I11" s="109" t="s">
        <v>728</v>
      </c>
      <c r="J11" s="48" t="s">
        <v>24</v>
      </c>
      <c r="K11" s="79"/>
    </row>
    <row r="12" spans="2:11" ht="45" customHeight="1">
      <c r="B12" s="98">
        <v>3</v>
      </c>
      <c r="C12" s="268" t="s">
        <v>16</v>
      </c>
      <c r="D12" s="33">
        <v>1</v>
      </c>
      <c r="E12" s="51" t="s">
        <v>667</v>
      </c>
      <c r="F12" s="33">
        <v>52</v>
      </c>
      <c r="G12" s="199" t="s">
        <v>729</v>
      </c>
      <c r="H12" s="79"/>
      <c r="I12" s="111" t="s">
        <v>730</v>
      </c>
      <c r="J12" s="315" t="s">
        <v>899</v>
      </c>
      <c r="K12" s="79"/>
    </row>
    <row r="13" spans="2:11" ht="45" customHeight="1">
      <c r="B13" s="177">
        <v>4</v>
      </c>
      <c r="C13" s="249" t="s">
        <v>20</v>
      </c>
      <c r="D13" s="34">
        <v>1</v>
      </c>
      <c r="E13" s="51" t="s">
        <v>21</v>
      </c>
      <c r="F13" s="45">
        <v>19000</v>
      </c>
      <c r="G13" s="46" t="s">
        <v>732</v>
      </c>
      <c r="H13" s="79"/>
      <c r="I13" s="47" t="s">
        <v>944</v>
      </c>
      <c r="J13" s="48" t="s">
        <v>24</v>
      </c>
      <c r="K13" s="79"/>
    </row>
    <row r="14" spans="2:11" ht="45.75" customHeight="1">
      <c r="B14" s="177">
        <v>5</v>
      </c>
      <c r="C14" s="249" t="s">
        <v>248</v>
      </c>
      <c r="D14" s="34">
        <v>1</v>
      </c>
      <c r="E14" s="34" t="s">
        <v>733</v>
      </c>
      <c r="F14" s="34">
        <v>48</v>
      </c>
      <c r="G14" s="46" t="s">
        <v>729</v>
      </c>
      <c r="H14" s="79"/>
      <c r="I14" s="111" t="s">
        <v>734</v>
      </c>
      <c r="J14" s="315" t="s">
        <v>899</v>
      </c>
      <c r="K14" s="79"/>
    </row>
    <row r="15" spans="2:11" ht="21.75" customHeight="1">
      <c r="B15" s="98">
        <v>6</v>
      </c>
      <c r="C15" s="249" t="s">
        <v>197</v>
      </c>
      <c r="D15" s="34">
        <v>1</v>
      </c>
      <c r="E15" s="51" t="s">
        <v>735</v>
      </c>
      <c r="F15" s="34">
        <v>129</v>
      </c>
      <c r="G15" s="48" t="s">
        <v>736</v>
      </c>
      <c r="H15" s="79"/>
      <c r="I15" s="110" t="s">
        <v>737</v>
      </c>
      <c r="J15" s="48" t="s">
        <v>15</v>
      </c>
      <c r="K15" s="79"/>
    </row>
    <row r="16" spans="2:11" ht="21.75" customHeight="1">
      <c r="B16" s="177">
        <v>7</v>
      </c>
      <c r="C16" s="249" t="s">
        <v>377</v>
      </c>
      <c r="D16" s="34">
        <v>1</v>
      </c>
      <c r="E16" s="51" t="s">
        <v>115</v>
      </c>
      <c r="F16" s="34">
        <v>147</v>
      </c>
      <c r="G16" s="46" t="s">
        <v>738</v>
      </c>
      <c r="H16" s="79"/>
      <c r="I16" s="47" t="s">
        <v>945</v>
      </c>
      <c r="J16" s="46" t="s">
        <v>24</v>
      </c>
      <c r="K16" s="79"/>
    </row>
    <row r="17" spans="2:11" ht="66.75" customHeight="1">
      <c r="B17" s="177">
        <v>8</v>
      </c>
      <c r="C17" s="249" t="s">
        <v>210</v>
      </c>
      <c r="D17" s="34">
        <v>1</v>
      </c>
      <c r="E17" s="51" t="s">
        <v>739</v>
      </c>
      <c r="F17" s="45">
        <v>934</v>
      </c>
      <c r="G17" s="55" t="s">
        <v>319</v>
      </c>
      <c r="H17" s="79"/>
      <c r="I17" s="47" t="s">
        <v>946</v>
      </c>
      <c r="J17" s="50" t="s">
        <v>24</v>
      </c>
      <c r="K17" s="79"/>
    </row>
    <row r="18" spans="2:11" ht="22.5" customHeight="1">
      <c r="B18" s="98">
        <v>9</v>
      </c>
      <c r="C18" s="249" t="s">
        <v>740</v>
      </c>
      <c r="D18" s="34">
        <v>1</v>
      </c>
      <c r="E18" s="34" t="s">
        <v>469</v>
      </c>
      <c r="F18" s="34">
        <v>130</v>
      </c>
      <c r="G18" s="50" t="s">
        <v>47</v>
      </c>
      <c r="H18" s="79"/>
      <c r="I18" s="110" t="s">
        <v>741</v>
      </c>
      <c r="J18" s="315" t="s">
        <v>899</v>
      </c>
      <c r="K18" s="79"/>
    </row>
    <row r="19" spans="2:11" ht="22.5" customHeight="1">
      <c r="B19" s="177">
        <v>10</v>
      </c>
      <c r="C19" s="249" t="s">
        <v>402</v>
      </c>
      <c r="D19" s="34">
        <v>1</v>
      </c>
      <c r="E19" s="34" t="s">
        <v>742</v>
      </c>
      <c r="F19" s="34">
        <v>312</v>
      </c>
      <c r="G19" s="50" t="s">
        <v>743</v>
      </c>
      <c r="H19" s="79"/>
      <c r="I19" s="110" t="s">
        <v>744</v>
      </c>
      <c r="J19" s="315" t="s">
        <v>731</v>
      </c>
      <c r="K19" s="79"/>
    </row>
    <row r="20" spans="2:11" ht="45" customHeight="1">
      <c r="B20" s="177">
        <v>11</v>
      </c>
      <c r="C20" s="249" t="s">
        <v>745</v>
      </c>
      <c r="D20" s="34">
        <v>1</v>
      </c>
      <c r="E20" s="51" t="s">
        <v>515</v>
      </c>
      <c r="F20" s="34">
        <v>16</v>
      </c>
      <c r="G20" s="55" t="s">
        <v>389</v>
      </c>
      <c r="H20" s="79"/>
      <c r="I20" s="110" t="s">
        <v>746</v>
      </c>
      <c r="J20" s="50" t="s">
        <v>747</v>
      </c>
      <c r="K20" s="79"/>
    </row>
    <row r="21" spans="2:11" ht="22.5" customHeight="1">
      <c r="B21" s="98">
        <v>12</v>
      </c>
      <c r="C21" s="249" t="s">
        <v>225</v>
      </c>
      <c r="D21" s="34">
        <v>1</v>
      </c>
      <c r="E21" s="51" t="s">
        <v>282</v>
      </c>
      <c r="F21" s="43">
        <v>60</v>
      </c>
      <c r="G21" s="50" t="s">
        <v>748</v>
      </c>
      <c r="H21" s="79"/>
      <c r="I21" s="47" t="s">
        <v>749</v>
      </c>
      <c r="J21" s="315" t="s">
        <v>899</v>
      </c>
      <c r="K21" s="79"/>
    </row>
    <row r="22" spans="2:11" ht="56.5" customHeight="1">
      <c r="B22" s="177">
        <v>13</v>
      </c>
      <c r="C22" s="249" t="s">
        <v>750</v>
      </c>
      <c r="D22" s="34">
        <v>1</v>
      </c>
      <c r="E22" s="32" t="s">
        <v>751</v>
      </c>
      <c r="F22" s="34">
        <v>30</v>
      </c>
      <c r="G22" s="48" t="s">
        <v>480</v>
      </c>
      <c r="H22" s="243"/>
      <c r="I22" s="42" t="s">
        <v>752</v>
      </c>
      <c r="J22" s="315" t="s">
        <v>731</v>
      </c>
      <c r="K22" s="79"/>
    </row>
    <row r="23" spans="2:11" ht="22.5" customHeight="1" thickBot="1">
      <c r="B23" s="89">
        <v>14</v>
      </c>
      <c r="C23" s="272" t="s">
        <v>229</v>
      </c>
      <c r="D23" s="31">
        <v>1</v>
      </c>
      <c r="E23" s="71" t="s">
        <v>751</v>
      </c>
      <c r="F23" s="31">
        <v>98</v>
      </c>
      <c r="G23" s="118" t="s">
        <v>375</v>
      </c>
      <c r="H23" s="79"/>
      <c r="I23" s="96" t="s">
        <v>753</v>
      </c>
      <c r="J23" s="118" t="s">
        <v>24</v>
      </c>
      <c r="K23" s="79"/>
    </row>
    <row r="24" spans="2:11" ht="22.5" customHeight="1">
      <c r="B24" s="79"/>
      <c r="C24" s="79"/>
      <c r="D24" s="79"/>
      <c r="E24" s="79"/>
      <c r="F24" s="79"/>
      <c r="G24" s="79"/>
      <c r="H24" s="79"/>
      <c r="I24" s="79"/>
      <c r="J24" s="79"/>
      <c r="K24" s="79"/>
    </row>
    <row r="25" spans="2:11" ht="22.5" customHeight="1">
      <c r="B25" s="79"/>
      <c r="C25" s="79"/>
      <c r="D25" s="79"/>
      <c r="E25" s="79"/>
      <c r="F25" s="79"/>
      <c r="G25" s="79"/>
      <c r="H25" s="79"/>
      <c r="I25" s="79"/>
      <c r="J25" s="79"/>
      <c r="K25" s="79"/>
    </row>
    <row r="26" spans="2:11" ht="22.5" customHeight="1">
      <c r="B26" s="79"/>
      <c r="C26" s="186"/>
      <c r="D26" s="79"/>
      <c r="E26" s="79"/>
      <c r="F26" s="79"/>
      <c r="G26" s="79"/>
      <c r="H26" s="79"/>
      <c r="I26" s="79"/>
      <c r="J26" s="79"/>
      <c r="K26" s="79"/>
    </row>
    <row r="27" spans="2:11">
      <c r="B27" s="79"/>
      <c r="C27" s="186"/>
      <c r="D27" s="79"/>
      <c r="E27" s="79"/>
      <c r="F27" s="79"/>
      <c r="G27" s="79"/>
      <c r="H27" s="79"/>
      <c r="I27" s="79"/>
      <c r="J27" s="79"/>
      <c r="K27" s="79"/>
    </row>
    <row r="28" spans="2:11">
      <c r="B28" s="79"/>
      <c r="C28" s="79"/>
      <c r="D28" s="79"/>
      <c r="E28" s="79"/>
      <c r="F28" s="79"/>
      <c r="G28" s="79"/>
      <c r="H28" s="79"/>
      <c r="I28" s="79"/>
      <c r="J28" s="79"/>
      <c r="K28" s="79"/>
    </row>
    <row r="29" spans="2:11">
      <c r="B29" s="79"/>
      <c r="C29" s="79"/>
      <c r="D29" s="79"/>
      <c r="E29" s="79"/>
      <c r="F29" s="79"/>
      <c r="G29" s="79"/>
      <c r="H29" s="79"/>
      <c r="I29" s="79"/>
      <c r="J29" s="79"/>
      <c r="K29" s="79"/>
    </row>
    <row r="30" spans="2:11">
      <c r="B30" s="79"/>
      <c r="C30" s="186"/>
      <c r="D30" s="79"/>
      <c r="E30" s="79"/>
      <c r="F30" s="79"/>
      <c r="G30" s="79"/>
      <c r="H30" s="79"/>
      <c r="I30" s="79"/>
      <c r="J30" s="79"/>
      <c r="K30" s="79"/>
    </row>
    <row r="31" spans="2:11">
      <c r="B31" s="79"/>
      <c r="C31" s="79"/>
      <c r="D31" s="79"/>
      <c r="E31" s="79"/>
      <c r="F31" s="79"/>
      <c r="G31" s="79"/>
      <c r="H31" s="79"/>
      <c r="I31" s="79"/>
      <c r="J31" s="79"/>
      <c r="K31" s="79"/>
    </row>
    <row r="32" spans="2:11">
      <c r="B32" s="79"/>
      <c r="C32" s="79"/>
      <c r="D32" s="79"/>
      <c r="E32" s="79"/>
      <c r="F32" s="79"/>
      <c r="G32" s="79"/>
      <c r="H32" s="79"/>
      <c r="I32" s="79"/>
      <c r="J32" s="79"/>
      <c r="K32" s="79"/>
    </row>
  </sheetData>
  <mergeCells count="1">
    <mergeCell ref="C3:G3"/>
  </mergeCells>
  <phoneticPr fontId="7"/>
  <pageMargins left="0.23622047244094491" right="0.23622047244094491" top="0.74803149606299213" bottom="0.74803149606299213" header="0.31496062992125984" footer="0.31496062992125984"/>
  <pageSetup paperSize="9" orientation="portrait" r:id="rId1"/>
  <colBreaks count="1" manualBreakCount="1">
    <brk id="7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1C6C6-17B8-4459-96E6-CE1B22057373}">
  <sheetPr>
    <tabColor rgb="FFFFFF00"/>
  </sheetPr>
  <dimension ref="A2:M70"/>
  <sheetViews>
    <sheetView view="pageBreakPreview" zoomScale="60" zoomScaleNormal="60" workbookViewId="0">
      <selection activeCell="S32" sqref="S32"/>
    </sheetView>
  </sheetViews>
  <sheetFormatPr defaultColWidth="9" defaultRowHeight="14"/>
  <cols>
    <col min="1" max="1" width="5.25" style="79" customWidth="1"/>
    <col min="2" max="2" width="3.33203125" style="79" customWidth="1"/>
    <col min="3" max="3" width="27.58203125" style="79" customWidth="1"/>
    <col min="4" max="4" width="5.5" style="79" customWidth="1"/>
    <col min="5" max="6" width="18.75" style="79" customWidth="1"/>
    <col min="7" max="7" width="9" style="79" customWidth="1"/>
    <col min="8" max="8" width="9" style="79"/>
    <col min="9" max="13" width="0" style="79" hidden="1" customWidth="1"/>
    <col min="14" max="16384" width="9" style="79"/>
  </cols>
  <sheetData>
    <row r="2" spans="1:11" ht="16.5">
      <c r="A2" s="82"/>
      <c r="B2" s="81" t="s">
        <v>126</v>
      </c>
      <c r="C2" s="82"/>
      <c r="D2" s="82"/>
      <c r="E2" s="82"/>
      <c r="F2" s="82"/>
      <c r="G2" s="82"/>
      <c r="H2" s="82"/>
      <c r="I2" s="186" t="s">
        <v>56</v>
      </c>
      <c r="J2" s="82"/>
      <c r="K2" s="82"/>
    </row>
    <row r="3" spans="1:11" ht="15" customHeight="1"/>
    <row r="4" spans="1:11" ht="22.5" customHeight="1" thickBot="1">
      <c r="A4" s="82"/>
      <c r="B4" s="80" t="s">
        <v>125</v>
      </c>
      <c r="C4" s="82"/>
      <c r="D4" s="82"/>
      <c r="E4" s="82"/>
      <c r="F4" s="82"/>
      <c r="G4" s="82"/>
      <c r="H4" s="82"/>
      <c r="I4" s="82"/>
      <c r="J4" s="82"/>
      <c r="K4" s="82"/>
    </row>
    <row r="5" spans="1:11" ht="22.5" customHeight="1">
      <c r="A5" s="82"/>
      <c r="B5" s="84" t="s">
        <v>4</v>
      </c>
      <c r="C5" s="85" t="s">
        <v>5</v>
      </c>
      <c r="D5" s="86" t="s">
        <v>6</v>
      </c>
      <c r="E5" s="465" t="s">
        <v>7</v>
      </c>
      <c r="F5" s="466"/>
      <c r="G5" s="87" t="s">
        <v>8</v>
      </c>
      <c r="H5" s="82"/>
      <c r="I5" s="82"/>
      <c r="J5" s="82"/>
      <c r="K5" s="82"/>
    </row>
    <row r="6" spans="1:11" ht="22.5" customHeight="1">
      <c r="A6" s="82"/>
      <c r="B6" s="41">
        <v>1</v>
      </c>
      <c r="C6" s="42" t="s">
        <v>947</v>
      </c>
      <c r="D6" s="43">
        <v>4</v>
      </c>
      <c r="E6" s="433" t="s">
        <v>886</v>
      </c>
      <c r="F6" s="434"/>
      <c r="G6" s="48">
        <v>57</v>
      </c>
      <c r="H6" s="82"/>
      <c r="I6" s="79" t="s">
        <v>84</v>
      </c>
      <c r="J6" s="79" t="s">
        <v>81</v>
      </c>
      <c r="K6" s="79">
        <v>235</v>
      </c>
    </row>
    <row r="7" spans="1:11" ht="44.25" customHeight="1">
      <c r="A7" s="82"/>
      <c r="B7" s="98">
        <v>2</v>
      </c>
      <c r="C7" s="66" t="s">
        <v>754</v>
      </c>
      <c r="D7" s="43">
        <v>7</v>
      </c>
      <c r="E7" s="497" t="s">
        <v>884</v>
      </c>
      <c r="F7" s="498"/>
      <c r="G7" s="48">
        <v>115</v>
      </c>
      <c r="H7" s="82"/>
      <c r="I7" s="79" t="s">
        <v>84</v>
      </c>
      <c r="J7" s="79" t="s">
        <v>81</v>
      </c>
      <c r="K7" s="79">
        <v>7</v>
      </c>
    </row>
    <row r="8" spans="1:11" ht="22.5" customHeight="1">
      <c r="A8" s="259"/>
      <c r="B8" s="41">
        <v>3</v>
      </c>
      <c r="C8" s="42" t="s">
        <v>755</v>
      </c>
      <c r="D8" s="43">
        <v>2</v>
      </c>
      <c r="E8" s="437" t="s">
        <v>756</v>
      </c>
      <c r="F8" s="437"/>
      <c r="G8" s="40">
        <v>13</v>
      </c>
      <c r="H8" s="82"/>
      <c r="I8" s="79" t="s">
        <v>84</v>
      </c>
      <c r="J8" s="79" t="s">
        <v>81</v>
      </c>
      <c r="K8" s="79">
        <v>234</v>
      </c>
    </row>
    <row r="9" spans="1:11" ht="44.25" customHeight="1">
      <c r="A9" s="82"/>
      <c r="B9" s="98">
        <v>4</v>
      </c>
      <c r="C9" s="261" t="s">
        <v>757</v>
      </c>
      <c r="D9" s="35">
        <v>3</v>
      </c>
      <c r="E9" s="433" t="s">
        <v>885</v>
      </c>
      <c r="F9" s="434"/>
      <c r="G9" s="48">
        <v>38</v>
      </c>
      <c r="H9" s="82"/>
      <c r="I9" s="79" t="s">
        <v>84</v>
      </c>
      <c r="J9" s="79" t="s">
        <v>81</v>
      </c>
      <c r="K9" s="79">
        <v>3</v>
      </c>
    </row>
    <row r="10" spans="1:11" ht="22.5" customHeight="1">
      <c r="A10" s="82"/>
      <c r="B10" s="41">
        <v>5</v>
      </c>
      <c r="C10" s="42" t="s">
        <v>690</v>
      </c>
      <c r="D10" s="43">
        <v>1</v>
      </c>
      <c r="E10" s="437" t="s">
        <v>758</v>
      </c>
      <c r="F10" s="437"/>
      <c r="G10" s="48">
        <v>9</v>
      </c>
      <c r="H10" s="82"/>
      <c r="I10" s="79" t="s">
        <v>84</v>
      </c>
      <c r="J10" s="79" t="s">
        <v>81</v>
      </c>
      <c r="K10" s="79">
        <v>229</v>
      </c>
    </row>
    <row r="11" spans="1:11" ht="22.5" customHeight="1">
      <c r="A11" s="82"/>
      <c r="B11" s="98">
        <v>6</v>
      </c>
      <c r="C11" s="42" t="s">
        <v>948</v>
      </c>
      <c r="D11" s="43">
        <v>4</v>
      </c>
      <c r="E11" s="437" t="s">
        <v>887</v>
      </c>
      <c r="F11" s="437"/>
      <c r="G11" s="40">
        <v>59</v>
      </c>
      <c r="H11" s="82"/>
      <c r="I11" s="79" t="s">
        <v>84</v>
      </c>
      <c r="J11" s="79" t="s">
        <v>81</v>
      </c>
      <c r="K11" s="79">
        <v>232</v>
      </c>
    </row>
    <row r="12" spans="1:11" ht="22.5" customHeight="1">
      <c r="A12" s="82"/>
      <c r="B12" s="41">
        <v>7</v>
      </c>
      <c r="C12" s="42" t="s">
        <v>759</v>
      </c>
      <c r="D12" s="43">
        <v>2</v>
      </c>
      <c r="E12" s="437" t="s">
        <v>760</v>
      </c>
      <c r="F12" s="437"/>
      <c r="G12" s="190">
        <v>20</v>
      </c>
      <c r="H12" s="82"/>
      <c r="I12" s="79" t="s">
        <v>84</v>
      </c>
      <c r="J12" s="79" t="s">
        <v>81</v>
      </c>
      <c r="K12" s="79">
        <v>232</v>
      </c>
    </row>
    <row r="13" spans="1:11" ht="22.5" customHeight="1" thickBot="1">
      <c r="B13" s="174">
        <v>8</v>
      </c>
      <c r="C13" s="57" t="s">
        <v>761</v>
      </c>
      <c r="D13" s="115" t="s">
        <v>406</v>
      </c>
      <c r="E13" s="130" t="s">
        <v>762</v>
      </c>
      <c r="F13" s="140"/>
      <c r="G13" s="158">
        <v>0</v>
      </c>
      <c r="H13" s="82"/>
      <c r="I13" s="79" t="s">
        <v>84</v>
      </c>
      <c r="J13" s="79" t="s">
        <v>81</v>
      </c>
      <c r="K13" s="79">
        <v>0</v>
      </c>
    </row>
    <row r="14" spans="1:11" ht="15" customHeight="1">
      <c r="A14" s="82"/>
      <c r="B14" s="82"/>
      <c r="C14" s="82"/>
      <c r="D14" s="82"/>
      <c r="E14" s="82"/>
      <c r="F14" s="82"/>
      <c r="G14" s="82"/>
      <c r="H14" s="82"/>
      <c r="I14" s="82"/>
      <c r="J14" s="79" t="s">
        <v>129</v>
      </c>
      <c r="K14" s="82"/>
    </row>
    <row r="15" spans="1:11" ht="23.25" customHeight="1">
      <c r="B15" s="82"/>
      <c r="C15" s="79" t="s">
        <v>888</v>
      </c>
      <c r="D15" s="82"/>
      <c r="E15" s="82"/>
      <c r="F15" s="82"/>
      <c r="G15" s="82"/>
      <c r="H15" s="82"/>
      <c r="J15" s="82"/>
      <c r="K15" s="82"/>
    </row>
    <row r="16" spans="1:11">
      <c r="H16" s="82"/>
      <c r="I16" s="82"/>
      <c r="J16" s="82"/>
      <c r="K16" s="82"/>
    </row>
    <row r="17" spans="1:11" ht="21.75" customHeight="1">
      <c r="C17" s="79" t="s">
        <v>763</v>
      </c>
      <c r="E17" s="80"/>
      <c r="F17" s="80" t="s">
        <v>163</v>
      </c>
      <c r="H17" s="82"/>
      <c r="I17" s="82"/>
      <c r="J17" s="79" t="s">
        <v>129</v>
      </c>
      <c r="K17" s="82"/>
    </row>
    <row r="18" spans="1:11" ht="15" customHeight="1">
      <c r="B18" s="216"/>
      <c r="C18" s="218"/>
      <c r="D18" s="218"/>
      <c r="E18" s="218"/>
      <c r="F18" s="218"/>
      <c r="G18" s="219"/>
    </row>
    <row r="19" spans="1:11" ht="22.5" customHeight="1" thickBot="1">
      <c r="B19" s="83" t="s">
        <v>92</v>
      </c>
      <c r="C19" s="82"/>
      <c r="D19" s="82"/>
      <c r="E19" s="82"/>
      <c r="F19" s="82"/>
      <c r="G19" s="82"/>
      <c r="H19" s="82"/>
      <c r="I19" s="82"/>
      <c r="J19" s="82"/>
      <c r="K19" s="82"/>
    </row>
    <row r="20" spans="1:11" ht="21.75" customHeight="1" thickBot="1">
      <c r="B20" s="132" t="s">
        <v>4</v>
      </c>
      <c r="C20" s="133" t="s">
        <v>5</v>
      </c>
      <c r="D20" s="94" t="s">
        <v>6</v>
      </c>
      <c r="E20" s="443" t="s">
        <v>7</v>
      </c>
      <c r="F20" s="444"/>
      <c r="G20" s="95" t="s">
        <v>8</v>
      </c>
      <c r="H20" s="82"/>
      <c r="I20" s="82"/>
      <c r="J20" s="79" t="s">
        <v>71</v>
      </c>
      <c r="K20" s="82"/>
    </row>
    <row r="21" spans="1:11" ht="21.75" customHeight="1" thickBot="1">
      <c r="B21" s="141">
        <v>1</v>
      </c>
      <c r="C21" s="316" t="s">
        <v>764</v>
      </c>
      <c r="D21" s="143">
        <v>13</v>
      </c>
      <c r="E21" s="441" t="s">
        <v>889</v>
      </c>
      <c r="F21" s="442"/>
      <c r="G21" s="176">
        <v>136</v>
      </c>
      <c r="H21" s="82"/>
      <c r="I21" s="79" t="s">
        <v>84</v>
      </c>
      <c r="J21" s="79" t="s">
        <v>81</v>
      </c>
      <c r="K21" s="79">
        <v>11</v>
      </c>
    </row>
    <row r="22" spans="1:11" ht="21.75" hidden="1" customHeight="1" thickBot="1">
      <c r="A22" s="317"/>
      <c r="B22" s="318">
        <v>2</v>
      </c>
      <c r="C22" s="319" t="s">
        <v>766</v>
      </c>
      <c r="D22" s="320">
        <v>1</v>
      </c>
      <c r="E22" s="531" t="s">
        <v>469</v>
      </c>
      <c r="F22" s="532"/>
      <c r="G22" s="321">
        <v>18</v>
      </c>
      <c r="H22" s="317"/>
    </row>
    <row r="23" spans="1:11">
      <c r="C23" s="100"/>
      <c r="H23" s="82"/>
      <c r="I23" s="82"/>
      <c r="J23" s="82"/>
      <c r="K23" s="82"/>
    </row>
    <row r="24" spans="1:11" ht="22.5" customHeight="1">
      <c r="C24" s="79" t="s">
        <v>104</v>
      </c>
      <c r="E24" s="80"/>
      <c r="F24" s="454" t="s">
        <v>63</v>
      </c>
      <c r="G24" s="454"/>
      <c r="H24" s="82"/>
      <c r="I24" s="82"/>
      <c r="J24" s="82"/>
      <c r="K24" s="82"/>
    </row>
    <row r="25" spans="1:11">
      <c r="B25" s="82"/>
      <c r="C25" s="82"/>
      <c r="D25" s="82"/>
      <c r="E25" s="82"/>
      <c r="F25" s="82"/>
      <c r="G25" s="82"/>
      <c r="H25" s="82"/>
      <c r="I25" s="82"/>
      <c r="J25" s="79" t="s">
        <v>129</v>
      </c>
      <c r="K25" s="82"/>
    </row>
    <row r="26" spans="1:11">
      <c r="B26" s="83"/>
    </row>
    <row r="27" spans="1:11" ht="22.5" customHeight="1">
      <c r="B27" s="81" t="s">
        <v>103</v>
      </c>
      <c r="C27" s="82"/>
      <c r="D27" s="82"/>
      <c r="E27" s="82"/>
      <c r="F27" s="82"/>
      <c r="G27" s="82"/>
      <c r="H27" s="82"/>
      <c r="I27" s="82"/>
      <c r="J27" s="82"/>
      <c r="K27" s="82"/>
    </row>
    <row r="28" spans="1:11" ht="15" customHeight="1">
      <c r="D28" s="91"/>
      <c r="E28" s="80"/>
      <c r="F28" s="80"/>
      <c r="G28" s="322"/>
    </row>
    <row r="29" spans="1:11" ht="22.5" customHeight="1" thickBot="1">
      <c r="B29" s="83" t="s">
        <v>102</v>
      </c>
      <c r="C29" s="82"/>
      <c r="D29" s="82"/>
      <c r="E29" s="82"/>
      <c r="F29" s="82"/>
      <c r="G29" s="82"/>
      <c r="H29" s="82"/>
      <c r="I29" s="82"/>
      <c r="J29" s="82"/>
      <c r="K29" s="82"/>
    </row>
    <row r="30" spans="1:11" ht="22.5" customHeight="1" thickBot="1">
      <c r="B30" s="132" t="s">
        <v>4</v>
      </c>
      <c r="C30" s="85" t="s">
        <v>5</v>
      </c>
      <c r="D30" s="86" t="s">
        <v>6</v>
      </c>
      <c r="E30" s="443" t="s">
        <v>7</v>
      </c>
      <c r="F30" s="444"/>
      <c r="G30" s="87" t="s">
        <v>8</v>
      </c>
      <c r="H30" s="82"/>
      <c r="I30" s="82"/>
      <c r="J30" s="79" t="s">
        <v>71</v>
      </c>
      <c r="K30" s="82"/>
    </row>
    <row r="31" spans="1:11" ht="23.25" customHeight="1">
      <c r="B31" s="173">
        <v>1</v>
      </c>
      <c r="C31" s="73" t="s">
        <v>289</v>
      </c>
      <c r="D31" s="101">
        <v>234</v>
      </c>
      <c r="E31" s="439" t="s">
        <v>767</v>
      </c>
      <c r="F31" s="440"/>
      <c r="G31" s="295">
        <v>4575</v>
      </c>
      <c r="H31" s="82"/>
      <c r="I31" s="79" t="s">
        <v>84</v>
      </c>
      <c r="J31" s="79" t="s">
        <v>81</v>
      </c>
      <c r="K31" s="79">
        <v>209</v>
      </c>
    </row>
    <row r="32" spans="1:11" ht="23.25" customHeight="1">
      <c r="B32" s="41">
        <v>2</v>
      </c>
      <c r="C32" s="42" t="s">
        <v>768</v>
      </c>
      <c r="D32" s="247">
        <v>8</v>
      </c>
      <c r="E32" s="433" t="s">
        <v>890</v>
      </c>
      <c r="F32" s="434"/>
      <c r="G32" s="190">
        <v>111</v>
      </c>
      <c r="H32" s="82"/>
      <c r="I32" s="82"/>
      <c r="J32" s="79" t="s">
        <v>81</v>
      </c>
      <c r="K32" s="82"/>
    </row>
    <row r="33" spans="2:13" ht="23.25" customHeight="1" thickBot="1">
      <c r="B33" s="174">
        <v>3</v>
      </c>
      <c r="C33" s="57" t="s">
        <v>769</v>
      </c>
      <c r="D33" s="254">
        <v>8</v>
      </c>
      <c r="E33" s="435" t="s">
        <v>891</v>
      </c>
      <c r="F33" s="436"/>
      <c r="G33" s="191">
        <v>54</v>
      </c>
      <c r="H33" s="82"/>
      <c r="I33" s="82"/>
      <c r="J33" s="82"/>
      <c r="K33" s="82"/>
    </row>
    <row r="34" spans="2:13">
      <c r="H34" s="82"/>
      <c r="I34" s="82"/>
      <c r="J34" s="82"/>
      <c r="K34" s="82"/>
    </row>
    <row r="35" spans="2:13" ht="22.5" customHeight="1">
      <c r="C35" s="454" t="s">
        <v>770</v>
      </c>
      <c r="D35" s="480"/>
      <c r="E35" s="480"/>
      <c r="F35" s="80" t="s">
        <v>149</v>
      </c>
      <c r="H35" s="82"/>
      <c r="I35" s="82"/>
      <c r="J35" s="82"/>
      <c r="K35" s="82"/>
    </row>
    <row r="36" spans="2:13" ht="14.25" customHeight="1">
      <c r="D36" s="91"/>
      <c r="E36" s="80"/>
      <c r="F36" s="80"/>
    </row>
    <row r="37" spans="2:13" ht="23.25" customHeight="1" thickBot="1">
      <c r="B37" s="83" t="s">
        <v>92</v>
      </c>
      <c r="C37" s="82"/>
      <c r="D37" s="82"/>
      <c r="E37" s="82"/>
      <c r="F37" s="82"/>
      <c r="G37" s="82"/>
      <c r="H37" s="82"/>
      <c r="I37" s="82"/>
      <c r="J37" s="82"/>
      <c r="K37" s="82"/>
    </row>
    <row r="38" spans="2:13" ht="23.25" customHeight="1" thickBot="1">
      <c r="B38" s="92" t="s">
        <v>4</v>
      </c>
      <c r="C38" s="93" t="s">
        <v>5</v>
      </c>
      <c r="D38" s="94" t="s">
        <v>6</v>
      </c>
      <c r="E38" s="443" t="s">
        <v>7</v>
      </c>
      <c r="F38" s="444"/>
      <c r="G38" s="95" t="s">
        <v>8</v>
      </c>
      <c r="H38" s="82"/>
      <c r="I38" s="82"/>
      <c r="J38" s="79" t="s">
        <v>71</v>
      </c>
      <c r="K38" s="82"/>
    </row>
    <row r="39" spans="2:13" ht="23.25" customHeight="1" thickBot="1">
      <c r="B39" s="141">
        <v>1</v>
      </c>
      <c r="C39" s="142" t="s">
        <v>91</v>
      </c>
      <c r="D39" s="143">
        <v>1</v>
      </c>
      <c r="E39" s="441" t="s">
        <v>742</v>
      </c>
      <c r="F39" s="442"/>
      <c r="G39" s="176">
        <v>56</v>
      </c>
      <c r="H39" s="82"/>
      <c r="I39" s="79" t="s">
        <v>84</v>
      </c>
      <c r="J39" s="79" t="s">
        <v>81</v>
      </c>
      <c r="K39" s="79">
        <v>1</v>
      </c>
    </row>
    <row r="40" spans="2:13">
      <c r="H40" s="82"/>
      <c r="I40" s="82"/>
      <c r="J40" s="82"/>
      <c r="K40" s="82"/>
    </row>
    <row r="41" spans="2:13" ht="22.5" customHeight="1">
      <c r="C41" s="79" t="s">
        <v>771</v>
      </c>
      <c r="E41" s="80"/>
      <c r="F41" s="80" t="s">
        <v>149</v>
      </c>
      <c r="H41" s="82"/>
      <c r="I41" s="82"/>
      <c r="J41" s="82"/>
      <c r="K41" s="82"/>
    </row>
    <row r="42" spans="2:13" ht="11.25" customHeight="1">
      <c r="B42" s="81"/>
    </row>
    <row r="43" spans="2:13" ht="11.25" customHeight="1"/>
    <row r="44" spans="2:13" ht="11.25" customHeight="1">
      <c r="B44" s="216"/>
      <c r="C44" s="218"/>
      <c r="D44" s="218"/>
      <c r="E44" s="218"/>
      <c r="F44" s="218"/>
      <c r="G44" s="219"/>
    </row>
    <row r="45" spans="2:13" ht="22.5" customHeight="1">
      <c r="B45" s="81" t="s">
        <v>87</v>
      </c>
      <c r="C45" s="82"/>
      <c r="D45" s="82"/>
      <c r="E45" s="82"/>
      <c r="F45" s="82"/>
      <c r="G45" s="82"/>
      <c r="H45" s="82"/>
      <c r="I45" s="82"/>
      <c r="J45" s="82"/>
      <c r="K45" s="82"/>
    </row>
    <row r="46" spans="2:13" ht="18.75" customHeight="1" thickBot="1">
      <c r="B46" s="82"/>
      <c r="C46" s="82"/>
      <c r="D46" s="82"/>
      <c r="E46" s="82"/>
      <c r="F46" s="82"/>
      <c r="G46" s="82"/>
      <c r="H46" s="82"/>
      <c r="I46" s="82"/>
      <c r="J46" s="82"/>
      <c r="K46" s="82"/>
    </row>
    <row r="47" spans="2:13" ht="22.5" customHeight="1" thickBot="1">
      <c r="B47" s="92" t="s">
        <v>4</v>
      </c>
      <c r="C47" s="93" t="s">
        <v>5</v>
      </c>
      <c r="D47" s="94" t="s">
        <v>6</v>
      </c>
      <c r="E47" s="443" t="s">
        <v>7</v>
      </c>
      <c r="F47" s="444"/>
      <c r="G47" s="95" t="s">
        <v>8</v>
      </c>
      <c r="H47" s="82"/>
      <c r="I47" s="82"/>
      <c r="J47" s="79" t="s">
        <v>71</v>
      </c>
      <c r="K47" s="82"/>
      <c r="L47" s="82"/>
      <c r="M47" s="82"/>
    </row>
    <row r="48" spans="2:13" ht="22.5" customHeight="1">
      <c r="B48" s="72">
        <v>1</v>
      </c>
      <c r="C48" s="310" t="s">
        <v>772</v>
      </c>
      <c r="D48" s="107">
        <v>1</v>
      </c>
      <c r="E48" s="439" t="s">
        <v>892</v>
      </c>
      <c r="F48" s="440"/>
      <c r="G48" s="187">
        <v>13</v>
      </c>
      <c r="H48" s="82"/>
      <c r="I48" s="82"/>
      <c r="J48" s="79" t="s">
        <v>129</v>
      </c>
      <c r="K48" s="184">
        <v>175</v>
      </c>
      <c r="L48" s="82"/>
      <c r="M48" s="82"/>
    </row>
    <row r="49" spans="2:13" ht="22.5" customHeight="1">
      <c r="B49" s="98">
        <v>2</v>
      </c>
      <c r="C49" s="99" t="s">
        <v>141</v>
      </c>
      <c r="D49" s="43">
        <v>2</v>
      </c>
      <c r="E49" s="507" t="s">
        <v>773</v>
      </c>
      <c r="F49" s="508"/>
      <c r="G49" s="190">
        <v>16</v>
      </c>
      <c r="H49" s="82"/>
      <c r="I49" s="82"/>
      <c r="J49" s="79" t="s">
        <v>129</v>
      </c>
      <c r="K49" s="82"/>
      <c r="L49" s="82"/>
      <c r="M49" s="82"/>
    </row>
    <row r="50" spans="2:13" ht="22.5" customHeight="1">
      <c r="B50" s="98">
        <v>3</v>
      </c>
      <c r="C50" s="323" t="s">
        <v>548</v>
      </c>
      <c r="D50" s="43">
        <v>2</v>
      </c>
      <c r="E50" s="433" t="s">
        <v>774</v>
      </c>
      <c r="F50" s="434"/>
      <c r="G50" s="48">
        <v>25</v>
      </c>
      <c r="J50" s="79" t="s">
        <v>129</v>
      </c>
      <c r="K50" s="184">
        <v>39</v>
      </c>
    </row>
    <row r="51" spans="2:13" ht="22.5" customHeight="1">
      <c r="B51" s="98">
        <v>4</v>
      </c>
      <c r="C51" s="323" t="s">
        <v>80</v>
      </c>
      <c r="D51" s="43">
        <v>2</v>
      </c>
      <c r="E51" s="124" t="s">
        <v>893</v>
      </c>
      <c r="F51" s="137"/>
      <c r="G51" s="48">
        <v>21</v>
      </c>
      <c r="K51" s="184"/>
    </row>
    <row r="52" spans="2:13" ht="33" customHeight="1">
      <c r="B52" s="98">
        <v>5</v>
      </c>
      <c r="C52" s="323" t="s">
        <v>775</v>
      </c>
      <c r="D52" s="43">
        <v>1</v>
      </c>
      <c r="E52" s="124" t="s">
        <v>894</v>
      </c>
      <c r="F52" s="137"/>
      <c r="G52" s="48">
        <v>7</v>
      </c>
      <c r="K52" s="184"/>
    </row>
    <row r="53" spans="2:13" ht="22.5" customHeight="1">
      <c r="B53" s="98">
        <v>6</v>
      </c>
      <c r="C53" s="66" t="s">
        <v>776</v>
      </c>
      <c r="D53" s="43">
        <v>1</v>
      </c>
      <c r="E53" s="433" t="s">
        <v>469</v>
      </c>
      <c r="F53" s="434"/>
      <c r="G53" s="190">
        <v>22</v>
      </c>
      <c r="H53" s="82"/>
      <c r="I53" s="82"/>
      <c r="J53" s="79" t="s">
        <v>81</v>
      </c>
      <c r="K53" s="82"/>
      <c r="L53" s="82"/>
      <c r="M53" s="82"/>
    </row>
    <row r="54" spans="2:13" ht="22.5" customHeight="1">
      <c r="B54" s="98">
        <v>7</v>
      </c>
      <c r="C54" s="323" t="s">
        <v>777</v>
      </c>
      <c r="D54" s="43">
        <v>1</v>
      </c>
      <c r="E54" s="433" t="s">
        <v>778</v>
      </c>
      <c r="F54" s="434"/>
      <c r="G54" s="48">
        <v>20</v>
      </c>
      <c r="H54" s="82"/>
      <c r="I54" s="82"/>
      <c r="J54" s="79" t="s">
        <v>129</v>
      </c>
      <c r="K54" s="184">
        <v>13</v>
      </c>
      <c r="L54" s="82"/>
      <c r="M54" s="82"/>
    </row>
    <row r="55" spans="2:13" ht="22.5" customHeight="1">
      <c r="B55" s="98">
        <v>8</v>
      </c>
      <c r="C55" s="66" t="s">
        <v>779</v>
      </c>
      <c r="D55" s="43">
        <v>1</v>
      </c>
      <c r="E55" s="433" t="s">
        <v>895</v>
      </c>
      <c r="F55" s="434"/>
      <c r="G55" s="48">
        <v>18</v>
      </c>
      <c r="H55" s="82"/>
      <c r="I55" s="79" t="s">
        <v>76</v>
      </c>
      <c r="J55" s="82"/>
      <c r="K55" s="82"/>
      <c r="L55" s="82"/>
      <c r="M55" s="82"/>
    </row>
    <row r="56" spans="2:13" ht="22.5" customHeight="1">
      <c r="B56" s="98">
        <v>9</v>
      </c>
      <c r="C56" s="99" t="s">
        <v>780</v>
      </c>
      <c r="D56" s="43">
        <v>1</v>
      </c>
      <c r="E56" s="433" t="s">
        <v>781</v>
      </c>
      <c r="F56" s="434"/>
      <c r="G56" s="190">
        <v>7</v>
      </c>
      <c r="H56" s="82"/>
      <c r="I56" s="79" t="s">
        <v>84</v>
      </c>
      <c r="J56" s="79" t="s">
        <v>81</v>
      </c>
      <c r="K56" s="79">
        <v>1</v>
      </c>
      <c r="L56" s="82"/>
      <c r="M56" s="82"/>
    </row>
    <row r="57" spans="2:13" ht="22.5" customHeight="1" thickBot="1">
      <c r="B57" s="89">
        <v>10</v>
      </c>
      <c r="C57" s="90" t="s">
        <v>782</v>
      </c>
      <c r="D57" s="58">
        <v>3</v>
      </c>
      <c r="E57" s="435" t="s">
        <v>896</v>
      </c>
      <c r="F57" s="436"/>
      <c r="G57" s="191">
        <v>24</v>
      </c>
      <c r="H57" s="82"/>
      <c r="I57" s="79" t="s">
        <v>84</v>
      </c>
      <c r="J57" s="79" t="s">
        <v>81</v>
      </c>
      <c r="K57" s="79">
        <v>1</v>
      </c>
      <c r="L57" s="82"/>
      <c r="M57" s="82"/>
    </row>
    <row r="58" spans="2:13">
      <c r="H58" s="82"/>
      <c r="I58" s="82"/>
      <c r="J58" s="82"/>
      <c r="K58" s="82"/>
    </row>
    <row r="59" spans="2:13" ht="22.5" customHeight="1">
      <c r="C59" s="79" t="s">
        <v>783</v>
      </c>
      <c r="E59" s="80"/>
      <c r="F59" s="80" t="s">
        <v>63</v>
      </c>
      <c r="H59" s="82"/>
      <c r="I59" s="82"/>
      <c r="J59" s="82"/>
      <c r="K59" s="82"/>
      <c r="L59" s="82"/>
      <c r="M59" s="82"/>
    </row>
    <row r="61" spans="2:13" ht="22.5" customHeight="1">
      <c r="B61" s="216"/>
      <c r="C61" s="218"/>
      <c r="D61" s="218"/>
      <c r="E61" s="218"/>
      <c r="F61" s="218"/>
      <c r="G61" s="219"/>
    </row>
    <row r="62" spans="2:13" ht="22.5" customHeight="1">
      <c r="B62" s="81" t="s">
        <v>74</v>
      </c>
      <c r="C62" s="82"/>
      <c r="D62" s="82"/>
      <c r="E62" s="82"/>
      <c r="F62" s="82"/>
      <c r="G62" s="82"/>
      <c r="H62" s="82"/>
      <c r="I62" s="82"/>
      <c r="J62" s="82"/>
      <c r="K62" s="82"/>
      <c r="L62" s="82"/>
      <c r="M62" s="82"/>
    </row>
    <row r="63" spans="2:13" ht="18" customHeight="1" thickBot="1">
      <c r="B63" s="82"/>
      <c r="C63" s="82"/>
      <c r="D63" s="82"/>
      <c r="E63" s="82"/>
      <c r="F63" s="82"/>
      <c r="G63" s="82"/>
      <c r="H63" s="82"/>
      <c r="I63" s="82"/>
      <c r="J63" s="82"/>
      <c r="K63" s="82"/>
      <c r="L63" s="82"/>
      <c r="M63" s="82"/>
    </row>
    <row r="64" spans="2:13" ht="21.75" customHeight="1" thickBot="1">
      <c r="B64" s="92" t="s">
        <v>4</v>
      </c>
      <c r="C64" s="93" t="s">
        <v>5</v>
      </c>
      <c r="D64" s="94" t="s">
        <v>6</v>
      </c>
      <c r="E64" s="530" t="s">
        <v>7</v>
      </c>
      <c r="F64" s="530"/>
      <c r="G64" s="95" t="s">
        <v>8</v>
      </c>
      <c r="H64" s="82"/>
      <c r="I64" s="82"/>
      <c r="J64" s="79" t="s">
        <v>71</v>
      </c>
      <c r="K64" s="82"/>
    </row>
    <row r="65" spans="2:11" ht="21.75" customHeight="1">
      <c r="B65" s="72">
        <v>1</v>
      </c>
      <c r="C65" s="88" t="s">
        <v>784</v>
      </c>
      <c r="D65" s="107">
        <v>26</v>
      </c>
      <c r="E65" s="119" t="s">
        <v>949</v>
      </c>
      <c r="F65" s="120"/>
      <c r="G65" s="187">
        <v>125</v>
      </c>
      <c r="H65" s="82"/>
      <c r="I65" s="82"/>
      <c r="J65" s="82"/>
      <c r="K65" s="82"/>
    </row>
    <row r="66" spans="2:11" ht="21.75" customHeight="1">
      <c r="B66" s="74">
        <v>2</v>
      </c>
      <c r="C66" s="324" t="s">
        <v>785</v>
      </c>
      <c r="D66" s="35">
        <v>1</v>
      </c>
      <c r="E66" s="470" t="s">
        <v>786</v>
      </c>
      <c r="F66" s="470"/>
      <c r="G66" s="40">
        <v>28</v>
      </c>
      <c r="H66" s="82"/>
      <c r="I66" s="82"/>
      <c r="J66" s="82"/>
      <c r="K66" s="184"/>
    </row>
    <row r="67" spans="2:11" ht="21.75" customHeight="1">
      <c r="B67" s="248">
        <v>3</v>
      </c>
      <c r="C67" s="42" t="s">
        <v>787</v>
      </c>
      <c r="D67" s="127">
        <v>1</v>
      </c>
      <c r="E67" s="437" t="s">
        <v>859</v>
      </c>
      <c r="F67" s="437"/>
      <c r="G67" s="48">
        <v>27</v>
      </c>
      <c r="H67" s="82"/>
      <c r="I67" s="82"/>
      <c r="J67" s="82"/>
      <c r="K67" s="82"/>
    </row>
    <row r="68" spans="2:11" ht="21.75" customHeight="1" thickBot="1">
      <c r="B68" s="89">
        <v>4</v>
      </c>
      <c r="C68" s="96" t="s">
        <v>788</v>
      </c>
      <c r="D68" s="58">
        <v>1</v>
      </c>
      <c r="E68" s="463" t="s">
        <v>393</v>
      </c>
      <c r="F68" s="463"/>
      <c r="G68" s="150">
        <v>30</v>
      </c>
      <c r="H68" s="82"/>
      <c r="I68" s="82"/>
      <c r="J68" s="82"/>
      <c r="K68" s="82"/>
    </row>
    <row r="69" spans="2:11">
      <c r="H69" s="82"/>
      <c r="I69" s="82"/>
      <c r="J69" s="82"/>
      <c r="K69" s="82"/>
    </row>
    <row r="70" spans="2:11" ht="22.5" customHeight="1">
      <c r="C70" s="79" t="s">
        <v>950</v>
      </c>
      <c r="E70" s="80"/>
      <c r="F70" s="80" t="s">
        <v>63</v>
      </c>
      <c r="H70" s="82"/>
      <c r="I70" s="82"/>
      <c r="J70" s="82"/>
      <c r="K70" s="82"/>
    </row>
  </sheetData>
  <mergeCells count="32">
    <mergeCell ref="F24:G24"/>
    <mergeCell ref="E5:F5"/>
    <mergeCell ref="E6:F6"/>
    <mergeCell ref="E7:F7"/>
    <mergeCell ref="E8:F8"/>
    <mergeCell ref="E9:F9"/>
    <mergeCell ref="E10:F10"/>
    <mergeCell ref="E11:F11"/>
    <mergeCell ref="E12:F12"/>
    <mergeCell ref="E20:F20"/>
    <mergeCell ref="E21:F21"/>
    <mergeCell ref="E22:F22"/>
    <mergeCell ref="E53:F53"/>
    <mergeCell ref="E30:F30"/>
    <mergeCell ref="E31:F31"/>
    <mergeCell ref="E32:F32"/>
    <mergeCell ref="E33:F33"/>
    <mergeCell ref="C35:E35"/>
    <mergeCell ref="E38:F38"/>
    <mergeCell ref="E39:F39"/>
    <mergeCell ref="E47:F47"/>
    <mergeCell ref="E48:F48"/>
    <mergeCell ref="E49:F49"/>
    <mergeCell ref="E50:F50"/>
    <mergeCell ref="E67:F67"/>
    <mergeCell ref="E68:F68"/>
    <mergeCell ref="E54:F54"/>
    <mergeCell ref="E55:F55"/>
    <mergeCell ref="E56:F56"/>
    <mergeCell ref="E57:F57"/>
    <mergeCell ref="E64:F64"/>
    <mergeCell ref="E66:F66"/>
  </mergeCells>
  <phoneticPr fontId="7"/>
  <pageMargins left="0.23622047244094491" right="0.23622047244094491" top="0.74803149606299213" bottom="0.74803149606299213" header="0.31496062992125984" footer="0.31496062992125984"/>
  <pageSetup paperSize="9" orientation="portrait" r:id="rId1"/>
  <rowBreaks count="1" manualBreakCount="1">
    <brk id="36" max="6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17353-CED5-4DE5-A745-AED37865D13B}">
  <sheetPr>
    <tabColor rgb="FFFFFF00"/>
  </sheetPr>
  <dimension ref="A2:K67"/>
  <sheetViews>
    <sheetView view="pageBreakPreview" topLeftCell="A50" zoomScale="60" zoomScaleNormal="69" workbookViewId="0"/>
  </sheetViews>
  <sheetFormatPr defaultColWidth="9" defaultRowHeight="14"/>
  <cols>
    <col min="1" max="1" width="5.25" style="79" customWidth="1"/>
    <col min="2" max="2" width="3.33203125" style="79" customWidth="1"/>
    <col min="3" max="3" width="27.58203125" style="79" customWidth="1"/>
    <col min="4" max="4" width="5.5" style="79" customWidth="1"/>
    <col min="5" max="6" width="18.75" style="79" customWidth="1"/>
    <col min="7" max="7" width="9" style="79" customWidth="1"/>
    <col min="8" max="8" width="9" style="79"/>
    <col min="9" max="13" width="0" style="79" hidden="1" customWidth="1"/>
    <col min="14" max="16384" width="9" style="79"/>
  </cols>
  <sheetData>
    <row r="2" spans="2:11" ht="16.5">
      <c r="B2" s="81" t="s">
        <v>126</v>
      </c>
      <c r="C2" s="82"/>
      <c r="D2" s="82"/>
      <c r="E2" s="82"/>
      <c r="F2" s="82"/>
      <c r="G2" s="82"/>
      <c r="I2" s="186" t="s">
        <v>56</v>
      </c>
    </row>
    <row r="3" spans="2:11" ht="23.25" customHeight="1"/>
    <row r="4" spans="2:11" ht="14.5" thickBot="1">
      <c r="B4" s="80" t="s">
        <v>125</v>
      </c>
      <c r="C4" s="82"/>
      <c r="D4" s="82"/>
      <c r="E4" s="82"/>
      <c r="F4" s="82"/>
      <c r="G4" s="82"/>
    </row>
    <row r="5" spans="2:11" ht="22.5" customHeight="1" thickBot="1">
      <c r="B5" s="132" t="s">
        <v>4</v>
      </c>
      <c r="C5" s="133" t="s">
        <v>5</v>
      </c>
      <c r="D5" s="94" t="s">
        <v>6</v>
      </c>
      <c r="E5" s="443" t="s">
        <v>7</v>
      </c>
      <c r="F5" s="444"/>
      <c r="G5" s="95" t="s">
        <v>8</v>
      </c>
    </row>
    <row r="6" spans="2:11" ht="22.5" customHeight="1">
      <c r="B6" s="72">
        <v>1</v>
      </c>
      <c r="C6" s="88" t="s">
        <v>124</v>
      </c>
      <c r="D6" s="107">
        <v>1</v>
      </c>
      <c r="E6" s="438" t="s">
        <v>123</v>
      </c>
      <c r="F6" s="438"/>
      <c r="G6" s="187">
        <v>12</v>
      </c>
    </row>
    <row r="7" spans="2:11" ht="22.5" customHeight="1">
      <c r="B7" s="188">
        <v>2</v>
      </c>
      <c r="C7" s="189" t="s">
        <v>122</v>
      </c>
      <c r="D7" s="35">
        <v>2</v>
      </c>
      <c r="E7" s="445" t="s">
        <v>121</v>
      </c>
      <c r="F7" s="446"/>
      <c r="G7" s="40">
        <v>18</v>
      </c>
      <c r="I7" s="79" t="s">
        <v>84</v>
      </c>
      <c r="J7" s="79" t="s">
        <v>81</v>
      </c>
      <c r="K7" s="79">
        <f>SUM(D7:D36)</f>
        <v>308</v>
      </c>
    </row>
    <row r="8" spans="2:11" ht="22.5" customHeight="1">
      <c r="B8" s="98">
        <v>3</v>
      </c>
      <c r="C8" s="99" t="s">
        <v>120</v>
      </c>
      <c r="D8" s="43">
        <v>2</v>
      </c>
      <c r="E8" s="433" t="s">
        <v>119</v>
      </c>
      <c r="F8" s="434"/>
      <c r="G8" s="48">
        <v>18</v>
      </c>
      <c r="I8" s="79" t="s">
        <v>84</v>
      </c>
      <c r="J8" s="79" t="s">
        <v>81</v>
      </c>
      <c r="K8" s="79">
        <f>SUM(D8:D36)</f>
        <v>306</v>
      </c>
    </row>
    <row r="9" spans="2:11" ht="22.5" customHeight="1">
      <c r="B9" s="98">
        <v>4</v>
      </c>
      <c r="C9" s="99" t="s">
        <v>118</v>
      </c>
      <c r="D9" s="43">
        <v>1</v>
      </c>
      <c r="E9" s="437" t="s">
        <v>117</v>
      </c>
      <c r="F9" s="437"/>
      <c r="G9" s="190">
        <v>7</v>
      </c>
    </row>
    <row r="10" spans="2:11" ht="22.5" customHeight="1">
      <c r="B10" s="98">
        <v>5</v>
      </c>
      <c r="C10" s="42" t="s">
        <v>116</v>
      </c>
      <c r="D10" s="43">
        <v>1</v>
      </c>
      <c r="E10" s="437" t="s">
        <v>115</v>
      </c>
      <c r="F10" s="437"/>
      <c r="G10" s="190">
        <v>11</v>
      </c>
    </row>
    <row r="11" spans="2:11" ht="22.5" customHeight="1" thickBot="1">
      <c r="B11" s="89">
        <v>6</v>
      </c>
      <c r="C11" s="90" t="s">
        <v>114</v>
      </c>
      <c r="D11" s="58">
        <v>4</v>
      </c>
      <c r="E11" s="447" t="s">
        <v>113</v>
      </c>
      <c r="F11" s="447"/>
      <c r="G11" s="191">
        <v>46</v>
      </c>
      <c r="I11" s="79" t="s">
        <v>84</v>
      </c>
      <c r="J11" s="79" t="s">
        <v>81</v>
      </c>
      <c r="K11" s="79">
        <f>SUM(D7:D36)</f>
        <v>308</v>
      </c>
    </row>
    <row r="12" spans="2:11" ht="22.5" customHeight="1"/>
    <row r="13" spans="2:11" ht="22.5" customHeight="1"/>
    <row r="14" spans="2:11">
      <c r="B14" s="82"/>
      <c r="C14" s="82"/>
      <c r="D14" s="82"/>
      <c r="E14" s="82"/>
      <c r="F14" s="82"/>
      <c r="G14" s="82"/>
      <c r="J14" s="79" t="s">
        <v>62</v>
      </c>
    </row>
    <row r="15" spans="2:11" ht="23.25" customHeight="1">
      <c r="C15" s="79" t="s">
        <v>112</v>
      </c>
      <c r="E15" s="80"/>
      <c r="F15" s="80" t="s">
        <v>111</v>
      </c>
      <c r="J15" s="79" t="s">
        <v>62</v>
      </c>
    </row>
    <row r="17" spans="2:11" ht="14.5" thickBot="1">
      <c r="B17" s="83" t="s">
        <v>92</v>
      </c>
      <c r="C17" s="82"/>
      <c r="D17" s="82"/>
      <c r="E17" s="82"/>
      <c r="F17" s="82"/>
      <c r="G17" s="82"/>
    </row>
    <row r="18" spans="2:11" ht="22.5" customHeight="1" thickBot="1">
      <c r="B18" s="132" t="s">
        <v>4</v>
      </c>
      <c r="C18" s="133" t="s">
        <v>5</v>
      </c>
      <c r="D18" s="94" t="s">
        <v>6</v>
      </c>
      <c r="E18" s="443" t="s">
        <v>7</v>
      </c>
      <c r="F18" s="444"/>
      <c r="G18" s="95" t="s">
        <v>8</v>
      </c>
      <c r="J18" s="79" t="s">
        <v>71</v>
      </c>
    </row>
    <row r="19" spans="2:11" ht="22.5" customHeight="1">
      <c r="B19" s="72">
        <v>1</v>
      </c>
      <c r="C19" s="88" t="s">
        <v>110</v>
      </c>
      <c r="D19" s="64">
        <v>9</v>
      </c>
      <c r="E19" s="439" t="s">
        <v>109</v>
      </c>
      <c r="F19" s="440"/>
      <c r="G19" s="102">
        <v>91</v>
      </c>
      <c r="J19" s="79" t="s">
        <v>62</v>
      </c>
      <c r="K19" s="184">
        <f>SUM(G42:G42)</f>
        <v>89</v>
      </c>
    </row>
    <row r="20" spans="2:11" ht="22.5" customHeight="1">
      <c r="B20" s="98">
        <v>2</v>
      </c>
      <c r="C20" s="99" t="s">
        <v>108</v>
      </c>
      <c r="D20" s="34">
        <v>9</v>
      </c>
      <c r="E20" s="433" t="s">
        <v>107</v>
      </c>
      <c r="F20" s="434"/>
      <c r="G20" s="48">
        <v>46</v>
      </c>
      <c r="I20" s="79" t="s">
        <v>76</v>
      </c>
    </row>
    <row r="21" spans="2:11" ht="22.5" customHeight="1" thickBot="1">
      <c r="B21" s="185">
        <v>3</v>
      </c>
      <c r="C21" s="96" t="s">
        <v>106</v>
      </c>
      <c r="D21" s="106">
        <v>2</v>
      </c>
      <c r="E21" s="435" t="s">
        <v>105</v>
      </c>
      <c r="F21" s="436"/>
      <c r="G21" s="150">
        <v>56</v>
      </c>
      <c r="I21" s="79" t="s">
        <v>84</v>
      </c>
      <c r="J21" s="79" t="s">
        <v>81</v>
      </c>
      <c r="K21" s="79">
        <f>SUM(D21:D21)</f>
        <v>2</v>
      </c>
    </row>
    <row r="22" spans="2:11" ht="15" customHeight="1">
      <c r="I22" s="79" t="s">
        <v>76</v>
      </c>
    </row>
    <row r="23" spans="2:11">
      <c r="B23" s="82"/>
      <c r="D23" s="82"/>
      <c r="E23" s="82"/>
      <c r="F23" s="82"/>
      <c r="G23" s="82"/>
    </row>
    <row r="24" spans="2:11" ht="15" customHeight="1"/>
    <row r="25" spans="2:11" ht="22.5" customHeight="1">
      <c r="C25" s="79" t="s">
        <v>104</v>
      </c>
      <c r="E25" s="80"/>
      <c r="F25" s="80" t="s">
        <v>63</v>
      </c>
      <c r="J25" s="79" t="s">
        <v>81</v>
      </c>
    </row>
    <row r="26" spans="2:11">
      <c r="B26" s="82"/>
      <c r="C26" s="82"/>
      <c r="D26" s="82"/>
      <c r="E26" s="82"/>
      <c r="F26" s="82"/>
      <c r="G26" s="82"/>
      <c r="J26" s="79" t="s">
        <v>62</v>
      </c>
    </row>
    <row r="28" spans="2:11" ht="16.5">
      <c r="B28" s="81" t="s">
        <v>103</v>
      </c>
      <c r="C28" s="82"/>
      <c r="D28" s="82"/>
      <c r="E28" s="82"/>
      <c r="F28" s="82"/>
      <c r="G28" s="82"/>
    </row>
    <row r="29" spans="2:11" ht="23.25" customHeight="1"/>
    <row r="30" spans="2:11" ht="14.5" thickBot="1">
      <c r="B30" s="83" t="s">
        <v>102</v>
      </c>
      <c r="C30" s="82"/>
      <c r="D30" s="82"/>
      <c r="E30" s="82"/>
      <c r="F30" s="82"/>
      <c r="G30" s="82"/>
    </row>
    <row r="31" spans="2:11" ht="22.5" customHeight="1" thickBot="1">
      <c r="B31" s="132" t="s">
        <v>4</v>
      </c>
      <c r="C31" s="85" t="s">
        <v>5</v>
      </c>
      <c r="D31" s="86" t="s">
        <v>6</v>
      </c>
      <c r="E31" s="443" t="s">
        <v>7</v>
      </c>
      <c r="F31" s="444"/>
      <c r="G31" s="87" t="s">
        <v>8</v>
      </c>
      <c r="J31" s="79" t="s">
        <v>71</v>
      </c>
    </row>
    <row r="32" spans="2:11" ht="22.5" customHeight="1">
      <c r="B32" s="173">
        <v>1</v>
      </c>
      <c r="C32" s="73" t="s">
        <v>101</v>
      </c>
      <c r="D32" s="193">
        <v>213</v>
      </c>
      <c r="E32" s="439" t="s">
        <v>100</v>
      </c>
      <c r="F32" s="440"/>
      <c r="G32" s="65">
        <v>4572</v>
      </c>
      <c r="I32" s="79" t="s">
        <v>84</v>
      </c>
      <c r="J32" s="79" t="s">
        <v>81</v>
      </c>
      <c r="K32" s="79">
        <f>SUM(D32:D36)</f>
        <v>278</v>
      </c>
    </row>
    <row r="33" spans="2:11" ht="43.5" customHeight="1">
      <c r="B33" s="41">
        <v>2</v>
      </c>
      <c r="C33" s="47" t="s">
        <v>99</v>
      </c>
      <c r="D33" s="30">
        <v>20</v>
      </c>
      <c r="E33" s="433" t="s">
        <v>94</v>
      </c>
      <c r="F33" s="434"/>
      <c r="G33" s="48">
        <v>317</v>
      </c>
      <c r="I33" s="79" t="s">
        <v>76</v>
      </c>
    </row>
    <row r="34" spans="2:11" ht="22.5" customHeight="1">
      <c r="B34" s="41">
        <v>3</v>
      </c>
      <c r="C34" s="42" t="s">
        <v>98</v>
      </c>
      <c r="D34" s="30">
        <v>23</v>
      </c>
      <c r="E34" s="433" t="s">
        <v>94</v>
      </c>
      <c r="F34" s="434"/>
      <c r="G34" s="48">
        <v>501</v>
      </c>
      <c r="J34" s="79" t="s">
        <v>81</v>
      </c>
    </row>
    <row r="35" spans="2:11" ht="22.5" customHeight="1">
      <c r="B35" s="41">
        <v>4</v>
      </c>
      <c r="C35" s="42" t="s">
        <v>97</v>
      </c>
      <c r="D35" s="30">
        <v>11</v>
      </c>
      <c r="E35" s="433" t="s">
        <v>96</v>
      </c>
      <c r="F35" s="434"/>
      <c r="G35" s="48">
        <v>149</v>
      </c>
      <c r="J35" s="79" t="s">
        <v>62</v>
      </c>
    </row>
    <row r="36" spans="2:11" ht="22.5" customHeight="1" thickBot="1">
      <c r="B36" s="174">
        <v>5</v>
      </c>
      <c r="C36" s="57" t="s">
        <v>95</v>
      </c>
      <c r="D36" s="175">
        <v>11</v>
      </c>
      <c r="E36" s="435" t="s">
        <v>94</v>
      </c>
      <c r="F36" s="436"/>
      <c r="G36" s="158">
        <v>111</v>
      </c>
    </row>
    <row r="37" spans="2:11" ht="15" customHeight="1"/>
    <row r="38" spans="2:11" ht="20" customHeight="1">
      <c r="C38" s="449" t="s">
        <v>93</v>
      </c>
      <c r="D38" s="449"/>
      <c r="E38" s="449"/>
      <c r="F38" s="448" t="s">
        <v>163</v>
      </c>
      <c r="G38" s="448"/>
    </row>
    <row r="40" spans="2:11" ht="14.5" thickBot="1">
      <c r="B40" s="83" t="s">
        <v>92</v>
      </c>
      <c r="C40" s="82"/>
      <c r="D40" s="82"/>
      <c r="E40" s="82"/>
      <c r="F40" s="82"/>
      <c r="G40" s="82"/>
    </row>
    <row r="41" spans="2:11" ht="22.5" customHeight="1" thickBot="1">
      <c r="B41" s="92" t="s">
        <v>4</v>
      </c>
      <c r="C41" s="93" t="s">
        <v>5</v>
      </c>
      <c r="D41" s="94" t="s">
        <v>6</v>
      </c>
      <c r="E41" s="443" t="s">
        <v>7</v>
      </c>
      <c r="F41" s="444"/>
      <c r="G41" s="95" t="s">
        <v>8</v>
      </c>
      <c r="J41" s="79" t="s">
        <v>71</v>
      </c>
    </row>
    <row r="42" spans="2:11" ht="22.5" customHeight="1" thickBot="1">
      <c r="B42" s="141">
        <v>1</v>
      </c>
      <c r="C42" s="142" t="s">
        <v>91</v>
      </c>
      <c r="D42" s="143">
        <v>1</v>
      </c>
      <c r="E42" s="441" t="s">
        <v>90</v>
      </c>
      <c r="F42" s="442"/>
      <c r="G42" s="176">
        <v>89</v>
      </c>
      <c r="I42" s="79" t="s">
        <v>84</v>
      </c>
      <c r="J42" s="79" t="s">
        <v>81</v>
      </c>
      <c r="K42" s="79">
        <f>SUM(D42:D42)</f>
        <v>1</v>
      </c>
    </row>
    <row r="43" spans="2:11" ht="15" customHeight="1">
      <c r="J43" s="79" t="s">
        <v>62</v>
      </c>
    </row>
    <row r="44" spans="2:11" ht="22.5" customHeight="1">
      <c r="C44" s="79" t="s">
        <v>89</v>
      </c>
      <c r="E44" s="80"/>
      <c r="F44" s="80" t="s">
        <v>88</v>
      </c>
    </row>
    <row r="47" spans="2:11" ht="16.5">
      <c r="B47" s="81" t="s">
        <v>87</v>
      </c>
      <c r="C47" s="82"/>
      <c r="D47" s="82"/>
      <c r="E47" s="82"/>
      <c r="F47" s="82"/>
      <c r="G47" s="82"/>
    </row>
    <row r="48" spans="2:11" ht="22.5" customHeight="1" thickBot="1">
      <c r="B48" s="82"/>
      <c r="C48" s="82"/>
      <c r="D48" s="82"/>
      <c r="E48" s="82"/>
      <c r="F48" s="82"/>
      <c r="G48" s="82"/>
    </row>
    <row r="49" spans="2:11" ht="22.5" customHeight="1" thickBot="1">
      <c r="B49" s="92" t="s">
        <v>4</v>
      </c>
      <c r="C49" s="93" t="s">
        <v>5</v>
      </c>
      <c r="D49" s="94" t="s">
        <v>6</v>
      </c>
      <c r="E49" s="443" t="s">
        <v>7</v>
      </c>
      <c r="F49" s="444"/>
      <c r="G49" s="95" t="s">
        <v>8</v>
      </c>
      <c r="J49" s="79" t="s">
        <v>71</v>
      </c>
    </row>
    <row r="50" spans="2:11" ht="22.5" customHeight="1">
      <c r="B50" s="72">
        <v>1</v>
      </c>
      <c r="C50" s="97" t="s">
        <v>86</v>
      </c>
      <c r="D50" s="107">
        <v>1</v>
      </c>
      <c r="E50" s="439" t="s">
        <v>85</v>
      </c>
      <c r="F50" s="440"/>
      <c r="G50" s="102">
        <v>12</v>
      </c>
      <c r="I50" s="79" t="s">
        <v>84</v>
      </c>
      <c r="J50" s="79" t="s">
        <v>81</v>
      </c>
      <c r="K50" s="79">
        <f>SUM(D51:D51)</f>
        <v>2</v>
      </c>
    </row>
    <row r="51" spans="2:11" ht="22.5" customHeight="1">
      <c r="B51" s="177">
        <v>2</v>
      </c>
      <c r="C51" s="178" t="s">
        <v>83</v>
      </c>
      <c r="D51" s="34">
        <v>2</v>
      </c>
      <c r="E51" s="433" t="s">
        <v>82</v>
      </c>
      <c r="F51" s="434"/>
      <c r="G51" s="48">
        <v>27</v>
      </c>
      <c r="J51" s="79" t="s">
        <v>81</v>
      </c>
    </row>
    <row r="52" spans="2:11" ht="22.5" customHeight="1">
      <c r="B52" s="98">
        <v>3</v>
      </c>
      <c r="C52" s="179" t="s">
        <v>80</v>
      </c>
      <c r="D52" s="34">
        <v>2</v>
      </c>
      <c r="E52" s="433" t="s">
        <v>79</v>
      </c>
      <c r="F52" s="434"/>
      <c r="G52" s="48">
        <v>16</v>
      </c>
      <c r="J52" s="79" t="s">
        <v>62</v>
      </c>
    </row>
    <row r="53" spans="2:11" ht="43.5" customHeight="1" thickBot="1">
      <c r="B53" s="76">
        <v>4</v>
      </c>
      <c r="C53" s="180" t="s">
        <v>78</v>
      </c>
      <c r="D53" s="31">
        <v>4</v>
      </c>
      <c r="E53" s="450" t="s">
        <v>77</v>
      </c>
      <c r="F53" s="451"/>
      <c r="G53" s="150">
        <v>17</v>
      </c>
      <c r="I53" s="79" t="s">
        <v>76</v>
      </c>
    </row>
    <row r="54" spans="2:11" ht="15" customHeight="1">
      <c r="B54" s="82"/>
      <c r="C54" s="82"/>
      <c r="D54" s="82"/>
      <c r="E54" s="82"/>
      <c r="F54" s="82"/>
      <c r="G54" s="82"/>
      <c r="J54" s="79" t="s">
        <v>62</v>
      </c>
    </row>
    <row r="55" spans="2:11" ht="22.5" customHeight="1">
      <c r="C55" s="79" t="s">
        <v>75</v>
      </c>
      <c r="E55" s="80"/>
      <c r="F55" s="80" t="s">
        <v>63</v>
      </c>
    </row>
    <row r="56" spans="2:11" ht="22.5" customHeight="1">
      <c r="B56" s="82"/>
      <c r="C56" s="82"/>
      <c r="D56" s="82"/>
      <c r="E56" s="82"/>
      <c r="F56" s="82"/>
      <c r="G56" s="82"/>
    </row>
    <row r="58" spans="2:11" ht="16.5">
      <c r="B58" s="81" t="s">
        <v>74</v>
      </c>
      <c r="C58" s="82"/>
      <c r="D58" s="82"/>
      <c r="E58" s="82"/>
      <c r="F58" s="82"/>
      <c r="G58" s="82"/>
    </row>
    <row r="59" spans="2:11" ht="22.5" customHeight="1" thickBot="1">
      <c r="B59" s="82"/>
      <c r="C59" s="82"/>
      <c r="D59" s="82"/>
      <c r="E59" s="82"/>
      <c r="F59" s="82"/>
      <c r="G59" s="82"/>
    </row>
    <row r="60" spans="2:11" ht="14.5" thickBot="1">
      <c r="B60" s="92" t="s">
        <v>4</v>
      </c>
      <c r="C60" s="93" t="s">
        <v>5</v>
      </c>
      <c r="D60" s="94" t="s">
        <v>6</v>
      </c>
      <c r="E60" s="443" t="s">
        <v>7</v>
      </c>
      <c r="F60" s="444"/>
      <c r="G60" s="95" t="s">
        <v>8</v>
      </c>
    </row>
    <row r="61" spans="2:11" ht="22.5" customHeight="1">
      <c r="B61" s="74">
        <v>1</v>
      </c>
      <c r="C61" s="181" t="s">
        <v>73</v>
      </c>
      <c r="D61" s="35">
        <v>48</v>
      </c>
      <c r="E61" s="439" t="s">
        <v>72</v>
      </c>
      <c r="F61" s="440"/>
      <c r="G61" s="182">
        <v>1591</v>
      </c>
      <c r="J61" s="79" t="s">
        <v>71</v>
      </c>
    </row>
    <row r="62" spans="2:11" ht="22.5" customHeight="1">
      <c r="B62" s="98">
        <v>2</v>
      </c>
      <c r="C62" s="183" t="s">
        <v>70</v>
      </c>
      <c r="D62" s="43">
        <v>22</v>
      </c>
      <c r="E62" s="433" t="s">
        <v>69</v>
      </c>
      <c r="F62" s="434"/>
      <c r="G62" s="48">
        <v>75</v>
      </c>
    </row>
    <row r="63" spans="2:11" ht="22.5" customHeight="1">
      <c r="B63" s="98">
        <v>3</v>
      </c>
      <c r="C63" s="99" t="s">
        <v>68</v>
      </c>
      <c r="D63" s="43">
        <v>24</v>
      </c>
      <c r="E63" s="433" t="s">
        <v>67</v>
      </c>
      <c r="F63" s="434"/>
      <c r="G63" s="48">
        <v>556</v>
      </c>
      <c r="K63" s="184"/>
    </row>
    <row r="64" spans="2:11" ht="22.5" customHeight="1" thickBot="1">
      <c r="B64" s="89">
        <v>4</v>
      </c>
      <c r="C64" s="90" t="s">
        <v>66</v>
      </c>
      <c r="D64" s="58">
        <v>1</v>
      </c>
      <c r="E64" s="435" t="s">
        <v>65</v>
      </c>
      <c r="F64" s="436"/>
      <c r="G64" s="158">
        <v>16</v>
      </c>
    </row>
    <row r="65" spans="1:10" ht="15" customHeight="1">
      <c r="B65" s="82"/>
      <c r="C65" s="82"/>
      <c r="D65" s="82"/>
      <c r="E65" s="82"/>
      <c r="F65" s="82"/>
      <c r="G65" s="82"/>
      <c r="J65" s="79" t="s">
        <v>62</v>
      </c>
    </row>
    <row r="66" spans="1:10" ht="23.25" customHeight="1">
      <c r="C66" s="79" t="s">
        <v>64</v>
      </c>
      <c r="E66" s="80"/>
      <c r="F66" s="80" t="s">
        <v>63</v>
      </c>
      <c r="J66" s="79" t="s">
        <v>62</v>
      </c>
    </row>
    <row r="67" spans="1:10" ht="22.5" customHeight="1">
      <c r="A67" s="82"/>
      <c r="E67" s="80"/>
      <c r="F67" s="80"/>
    </row>
  </sheetData>
  <mergeCells count="31">
    <mergeCell ref="E49:F49"/>
    <mergeCell ref="E64:F64"/>
    <mergeCell ref="E60:F60"/>
    <mergeCell ref="E50:F50"/>
    <mergeCell ref="E61:F61"/>
    <mergeCell ref="E62:F62"/>
    <mergeCell ref="E63:F63"/>
    <mergeCell ref="E53:F53"/>
    <mergeCell ref="E51:F51"/>
    <mergeCell ref="E52:F52"/>
    <mergeCell ref="E32:F32"/>
    <mergeCell ref="E42:F42"/>
    <mergeCell ref="E34:F34"/>
    <mergeCell ref="E35:F35"/>
    <mergeCell ref="E5:F5"/>
    <mergeCell ref="E18:F18"/>
    <mergeCell ref="E31:F31"/>
    <mergeCell ref="E7:F7"/>
    <mergeCell ref="E8:F8"/>
    <mergeCell ref="E11:F11"/>
    <mergeCell ref="E36:F36"/>
    <mergeCell ref="E33:F33"/>
    <mergeCell ref="F38:G38"/>
    <mergeCell ref="C38:E38"/>
    <mergeCell ref="E41:F41"/>
    <mergeCell ref="E19:F19"/>
    <mergeCell ref="E20:F20"/>
    <mergeCell ref="E21:F21"/>
    <mergeCell ref="E9:F9"/>
    <mergeCell ref="E6:F6"/>
    <mergeCell ref="E10:F10"/>
  </mergeCells>
  <phoneticPr fontId="7"/>
  <pageMargins left="0.25" right="0.25" top="0.75" bottom="0.75" header="0.3" footer="0.3"/>
  <pageSetup paperSize="9" orientation="portrait" r:id="rId1"/>
  <rowBreaks count="1" manualBreakCount="1">
    <brk id="3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1F1B4-9360-40FB-A705-A8D653D9B842}">
  <sheetPr>
    <tabColor rgb="FFFFFF00"/>
  </sheetPr>
  <dimension ref="B1:J45"/>
  <sheetViews>
    <sheetView view="pageBreakPreview" topLeftCell="H1" zoomScale="60" zoomScaleNormal="69" workbookViewId="0">
      <selection activeCell="N16" sqref="N16"/>
    </sheetView>
  </sheetViews>
  <sheetFormatPr defaultColWidth="9" defaultRowHeight="14"/>
  <cols>
    <col min="1" max="1" width="9" style="79"/>
    <col min="2" max="2" width="3.33203125" style="79" customWidth="1"/>
    <col min="3" max="3" width="23.58203125" style="79" customWidth="1"/>
    <col min="4" max="4" width="5.5" style="79" customWidth="1"/>
    <col min="5" max="5" width="11.83203125" style="79" customWidth="1"/>
    <col min="6" max="6" width="9" style="79" customWidth="1"/>
    <col min="7" max="7" width="20" style="79" customWidth="1"/>
    <col min="8" max="8" width="4.83203125" style="79" customWidth="1"/>
    <col min="9" max="9" width="65.33203125" style="79" customWidth="1"/>
    <col min="10" max="10" width="18.25" style="79" customWidth="1"/>
    <col min="11" max="16384" width="9" style="79"/>
  </cols>
  <sheetData>
    <row r="1" spans="2:10" ht="23.5">
      <c r="B1" s="206" t="s">
        <v>185</v>
      </c>
      <c r="C1" s="82"/>
      <c r="D1" s="82"/>
      <c r="E1" s="82"/>
      <c r="F1" s="82"/>
      <c r="G1" s="82"/>
      <c r="H1" s="82"/>
      <c r="I1" s="82"/>
      <c r="J1" s="82"/>
    </row>
    <row r="3" spans="2:10" ht="39.75" customHeight="1">
      <c r="B3" s="82"/>
      <c r="C3" s="454" t="s">
        <v>1</v>
      </c>
      <c r="D3" s="454"/>
      <c r="E3" s="454"/>
      <c r="F3" s="454"/>
      <c r="G3" s="454"/>
      <c r="H3" s="82"/>
      <c r="I3" s="82"/>
      <c r="J3" s="82"/>
    </row>
    <row r="5" spans="2:10" ht="16.5">
      <c r="B5" s="81" t="s">
        <v>2</v>
      </c>
      <c r="C5" s="82"/>
      <c r="D5" s="82"/>
      <c r="E5" s="82"/>
      <c r="F5" s="82"/>
      <c r="G5" s="82"/>
      <c r="H5" s="82"/>
      <c r="I5" s="82"/>
      <c r="J5" s="82"/>
    </row>
    <row r="7" spans="2:10">
      <c r="B7" s="82"/>
      <c r="C7" s="83" t="s">
        <v>3</v>
      </c>
      <c r="D7" s="82"/>
      <c r="E7" s="82"/>
      <c r="F7" s="82"/>
      <c r="G7" s="82"/>
      <c r="H7" s="82"/>
      <c r="I7" s="82"/>
      <c r="J7" s="82"/>
    </row>
    <row r="8" spans="2:10" ht="14.5" thickBot="1">
      <c r="B8" s="82"/>
      <c r="C8" s="82"/>
      <c r="D8" s="82"/>
      <c r="E8" s="82"/>
      <c r="F8" s="82"/>
      <c r="G8" s="82"/>
      <c r="H8" s="82"/>
      <c r="I8" s="82"/>
      <c r="J8" s="82"/>
    </row>
    <row r="9" spans="2:10" ht="22.5" customHeight="1" thickBot="1">
      <c r="B9" s="132" t="s">
        <v>4</v>
      </c>
      <c r="C9" s="133" t="s">
        <v>5</v>
      </c>
      <c r="D9" s="94" t="s">
        <v>6</v>
      </c>
      <c r="E9" s="94" t="s">
        <v>7</v>
      </c>
      <c r="F9" s="194" t="s">
        <v>8</v>
      </c>
      <c r="G9" s="195" t="s">
        <v>9</v>
      </c>
      <c r="H9" s="82"/>
      <c r="I9" s="133" t="s">
        <v>10</v>
      </c>
      <c r="J9" s="160" t="s">
        <v>11</v>
      </c>
    </row>
    <row r="10" spans="2:10" ht="45.75" customHeight="1">
      <c r="B10" s="72">
        <v>1</v>
      </c>
      <c r="C10" s="73" t="s">
        <v>16</v>
      </c>
      <c r="D10" s="107">
        <v>1</v>
      </c>
      <c r="E10" s="64" t="s">
        <v>186</v>
      </c>
      <c r="F10" s="64">
        <v>128</v>
      </c>
      <c r="G10" s="196" t="s">
        <v>187</v>
      </c>
      <c r="I10" s="207" t="s">
        <v>188</v>
      </c>
      <c r="J10" s="102" t="s">
        <v>189</v>
      </c>
    </row>
    <row r="11" spans="2:10" ht="44.25" customHeight="1">
      <c r="B11" s="98">
        <v>2</v>
      </c>
      <c r="C11" s="42" t="s">
        <v>20</v>
      </c>
      <c r="D11" s="197">
        <v>1</v>
      </c>
      <c r="E11" s="51" t="s">
        <v>190</v>
      </c>
      <c r="F11" s="45">
        <v>18000</v>
      </c>
      <c r="G11" s="48" t="s">
        <v>191</v>
      </c>
      <c r="I11" s="47" t="s">
        <v>192</v>
      </c>
      <c r="J11" s="48" t="s">
        <v>24</v>
      </c>
    </row>
    <row r="12" spans="2:10" ht="22.5" customHeight="1">
      <c r="B12" s="98">
        <v>3</v>
      </c>
      <c r="C12" s="42" t="s">
        <v>193</v>
      </c>
      <c r="D12" s="198">
        <v>1</v>
      </c>
      <c r="E12" s="34" t="s">
        <v>194</v>
      </c>
      <c r="F12" s="34">
        <v>510</v>
      </c>
      <c r="G12" s="46" t="s">
        <v>195</v>
      </c>
      <c r="I12" s="47" t="s">
        <v>196</v>
      </c>
      <c r="J12" s="48" t="s">
        <v>24</v>
      </c>
    </row>
    <row r="13" spans="2:10" ht="45.75" customHeight="1">
      <c r="B13" s="98">
        <v>4</v>
      </c>
      <c r="C13" s="37" t="s">
        <v>197</v>
      </c>
      <c r="D13" s="197">
        <v>1</v>
      </c>
      <c r="E13" s="164" t="s">
        <v>198</v>
      </c>
      <c r="F13" s="33">
        <v>91</v>
      </c>
      <c r="G13" s="38" t="s">
        <v>199</v>
      </c>
      <c r="I13" s="121" t="s">
        <v>200</v>
      </c>
      <c r="J13" s="40" t="s">
        <v>15</v>
      </c>
    </row>
    <row r="14" spans="2:10" ht="22.5" customHeight="1">
      <c r="B14" s="98">
        <v>5</v>
      </c>
      <c r="C14" s="42" t="s">
        <v>201</v>
      </c>
      <c r="D14" s="198">
        <v>1</v>
      </c>
      <c r="E14" s="34" t="s">
        <v>202</v>
      </c>
      <c r="F14" s="34">
        <v>138</v>
      </c>
      <c r="G14" s="50" t="s">
        <v>203</v>
      </c>
      <c r="I14" s="47" t="s">
        <v>204</v>
      </c>
      <c r="J14" s="48" t="s">
        <v>19</v>
      </c>
    </row>
    <row r="15" spans="2:10" ht="45" customHeight="1">
      <c r="B15" s="98">
        <v>6</v>
      </c>
      <c r="C15" s="37" t="s">
        <v>205</v>
      </c>
      <c r="D15" s="198">
        <v>1</v>
      </c>
      <c r="E15" s="33" t="s">
        <v>206</v>
      </c>
      <c r="F15" s="33">
        <v>106</v>
      </c>
      <c r="G15" s="199" t="s">
        <v>207</v>
      </c>
      <c r="I15" s="208" t="s">
        <v>208</v>
      </c>
      <c r="J15" s="54" t="s">
        <v>209</v>
      </c>
    </row>
    <row r="16" spans="2:10" ht="44.25" customHeight="1">
      <c r="B16" s="98">
        <v>7</v>
      </c>
      <c r="C16" s="42" t="s">
        <v>210</v>
      </c>
      <c r="D16" s="198">
        <v>1</v>
      </c>
      <c r="E16" s="51" t="s">
        <v>211</v>
      </c>
      <c r="F16" s="34">
        <v>1074</v>
      </c>
      <c r="G16" s="46" t="s">
        <v>212</v>
      </c>
      <c r="I16" s="47" t="s">
        <v>213</v>
      </c>
      <c r="J16" s="46" t="s">
        <v>24</v>
      </c>
    </row>
    <row r="17" spans="2:10" ht="43.5" customHeight="1">
      <c r="B17" s="98">
        <v>8</v>
      </c>
      <c r="C17" s="42" t="s">
        <v>12</v>
      </c>
      <c r="D17" s="198">
        <v>1</v>
      </c>
      <c r="E17" s="51" t="s">
        <v>135</v>
      </c>
      <c r="F17" s="34">
        <v>188</v>
      </c>
      <c r="G17" s="48" t="s">
        <v>214</v>
      </c>
      <c r="I17" s="47" t="s">
        <v>215</v>
      </c>
      <c r="J17" s="50" t="s">
        <v>24</v>
      </c>
    </row>
    <row r="18" spans="2:10" ht="44" customHeight="1">
      <c r="B18" s="98">
        <v>9</v>
      </c>
      <c r="C18" s="200" t="s">
        <v>216</v>
      </c>
      <c r="D18" s="201">
        <v>1</v>
      </c>
      <c r="E18" s="32" t="s">
        <v>217</v>
      </c>
      <c r="F18" s="32">
        <v>20</v>
      </c>
      <c r="G18" s="202" t="s">
        <v>218</v>
      </c>
      <c r="I18" s="209" t="s">
        <v>219</v>
      </c>
      <c r="J18" s="210" t="s">
        <v>220</v>
      </c>
    </row>
    <row r="19" spans="2:10" ht="21.75" customHeight="1">
      <c r="B19" s="98">
        <v>10</v>
      </c>
      <c r="C19" s="42" t="s">
        <v>221</v>
      </c>
      <c r="D19" s="198">
        <v>1</v>
      </c>
      <c r="E19" s="34" t="s">
        <v>222</v>
      </c>
      <c r="F19" s="34">
        <v>120</v>
      </c>
      <c r="G19" s="50" t="s">
        <v>223</v>
      </c>
      <c r="I19" s="114" t="s">
        <v>224</v>
      </c>
      <c r="J19" s="50" t="s">
        <v>24</v>
      </c>
    </row>
    <row r="20" spans="2:10" ht="31" customHeight="1">
      <c r="B20" s="98">
        <v>11</v>
      </c>
      <c r="C20" s="42" t="s">
        <v>225</v>
      </c>
      <c r="D20" s="198">
        <v>1</v>
      </c>
      <c r="E20" s="51" t="s">
        <v>226</v>
      </c>
      <c r="F20" s="34">
        <v>104</v>
      </c>
      <c r="G20" s="50" t="s">
        <v>214</v>
      </c>
      <c r="I20" s="47" t="s">
        <v>227</v>
      </c>
      <c r="J20" s="50" t="s">
        <v>228</v>
      </c>
    </row>
    <row r="21" spans="2:10" ht="22.5" customHeight="1">
      <c r="B21" s="455">
        <v>12</v>
      </c>
      <c r="C21" s="457" t="s">
        <v>229</v>
      </c>
      <c r="D21" s="459">
        <v>2</v>
      </c>
      <c r="E21" s="203" t="s">
        <v>230</v>
      </c>
      <c r="F21" s="162">
        <v>239</v>
      </c>
      <c r="G21" s="461" t="s">
        <v>231</v>
      </c>
      <c r="I21" s="211" t="s">
        <v>232</v>
      </c>
      <c r="J21" s="452" t="s">
        <v>24</v>
      </c>
    </row>
    <row r="22" spans="2:10" ht="22.5" customHeight="1">
      <c r="B22" s="456"/>
      <c r="C22" s="458"/>
      <c r="D22" s="460"/>
      <c r="E22" s="33" t="s">
        <v>233</v>
      </c>
      <c r="F22" s="33">
        <v>48</v>
      </c>
      <c r="G22" s="462"/>
      <c r="I22" s="212" t="s">
        <v>234</v>
      </c>
      <c r="J22" s="453"/>
    </row>
    <row r="23" spans="2:10" ht="22.5" customHeight="1" thickBot="1">
      <c r="B23" s="89">
        <v>13</v>
      </c>
      <c r="C23" s="57" t="s">
        <v>52</v>
      </c>
      <c r="D23" s="205">
        <v>1</v>
      </c>
      <c r="E23" s="71" t="s">
        <v>235</v>
      </c>
      <c r="F23" s="71">
        <v>106</v>
      </c>
      <c r="G23" s="60" t="s">
        <v>236</v>
      </c>
      <c r="I23" s="213" t="s">
        <v>237</v>
      </c>
      <c r="J23" s="158" t="s">
        <v>209</v>
      </c>
    </row>
    <row r="24" spans="2:10">
      <c r="B24" s="82"/>
      <c r="D24" s="82"/>
      <c r="E24" s="82"/>
      <c r="F24" s="82"/>
      <c r="G24" s="82"/>
      <c r="H24" s="82"/>
      <c r="I24" s="82"/>
      <c r="J24" s="82"/>
    </row>
    <row r="26" spans="2:10">
      <c r="B26" s="82"/>
      <c r="C26" s="186"/>
      <c r="D26" s="82"/>
      <c r="E26" s="82"/>
      <c r="F26" s="82"/>
      <c r="G26" s="82"/>
      <c r="H26" s="82"/>
      <c r="I26" s="82"/>
      <c r="J26" s="82"/>
    </row>
    <row r="27" spans="2:10">
      <c r="C27" s="186"/>
    </row>
    <row r="31" spans="2:10" hidden="1"/>
    <row r="32" spans="2:10" hidden="1"/>
    <row r="33" spans="2:10" hidden="1">
      <c r="C33" s="186" t="s">
        <v>56</v>
      </c>
    </row>
    <row r="34" spans="2:10" hidden="1">
      <c r="C34" s="79" t="s">
        <v>57</v>
      </c>
    </row>
    <row r="35" spans="2:10" hidden="1">
      <c r="B35" s="214" t="s">
        <v>58</v>
      </c>
      <c r="C35" s="34" t="s">
        <v>59</v>
      </c>
      <c r="D35" s="34">
        <f>SUM(D10:D23)</f>
        <v>14</v>
      </c>
    </row>
    <row r="36" spans="2:10" hidden="1">
      <c r="C36" s="34" t="s">
        <v>60</v>
      </c>
      <c r="D36" s="215">
        <f>SUM(F10:F23)</f>
        <v>20872</v>
      </c>
    </row>
    <row r="37" spans="2:10" hidden="1">
      <c r="B37" s="79" t="s">
        <v>61</v>
      </c>
    </row>
    <row r="38" spans="2:10" hidden="1">
      <c r="B38" s="216"/>
      <c r="C38" s="34" t="s">
        <v>59</v>
      </c>
      <c r="D38" s="217"/>
      <c r="E38" s="218"/>
      <c r="F38" s="219"/>
      <c r="G38" s="218"/>
      <c r="I38" s="218"/>
      <c r="J38" s="218"/>
    </row>
    <row r="39" spans="2:10" hidden="1">
      <c r="C39" s="34" t="s">
        <v>60</v>
      </c>
      <c r="D39" s="34"/>
      <c r="G39" s="83"/>
      <c r="I39" s="220"/>
      <c r="J39" s="83"/>
    </row>
    <row r="40" spans="2:10" hidden="1"/>
    <row r="41" spans="2:10" hidden="1">
      <c r="I41" s="221"/>
    </row>
    <row r="42" spans="2:10" hidden="1">
      <c r="G42" s="221"/>
      <c r="I42" s="221"/>
      <c r="J42" s="83"/>
    </row>
    <row r="43" spans="2:10" hidden="1"/>
    <row r="44" spans="2:10" hidden="1"/>
    <row r="45" spans="2:10" hidden="1"/>
  </sheetData>
  <mergeCells count="6">
    <mergeCell ref="J21:J22"/>
    <mergeCell ref="C3:G3"/>
    <mergeCell ref="B21:B22"/>
    <mergeCell ref="C21:C22"/>
    <mergeCell ref="D21:D22"/>
    <mergeCell ref="G21:G22"/>
  </mergeCells>
  <phoneticPr fontId="7"/>
  <pageMargins left="0.23622047244094491" right="0.23622047244094491" top="0.74803149606299213" bottom="0.74803149606299213" header="0.31496062992125984" footer="0.31496062992125984"/>
  <pageSetup paperSize="9" orientation="portrait" r:id="rId1"/>
  <colBreaks count="1" manualBreakCount="1">
    <brk id="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DBC47-2433-4274-924C-4B1BAA6BA015}">
  <sheetPr>
    <tabColor rgb="FFFFFF00"/>
  </sheetPr>
  <dimension ref="A1:M69"/>
  <sheetViews>
    <sheetView view="pageBreakPreview" topLeftCell="A52" zoomScale="60" zoomScaleNormal="69" zoomScalePageLayoutView="70" workbookViewId="0">
      <selection activeCell="N52" sqref="N52"/>
    </sheetView>
  </sheetViews>
  <sheetFormatPr defaultRowHeight="14"/>
  <cols>
    <col min="1" max="1" width="5.25" style="82" customWidth="1"/>
    <col min="2" max="2" width="3.33203125" style="82" customWidth="1"/>
    <col min="3" max="3" width="27.58203125" style="82" customWidth="1"/>
    <col min="4" max="4" width="5.5" style="82" customWidth="1"/>
    <col min="5" max="6" width="18.75" style="82" customWidth="1"/>
    <col min="7" max="7" width="9" style="82" customWidth="1"/>
    <col min="8" max="8" width="8.6640625" style="82"/>
    <col min="9" max="13" width="0" style="82" hidden="1" customWidth="1"/>
    <col min="14" max="16384" width="8.6640625" style="82"/>
  </cols>
  <sheetData>
    <row r="1" spans="1:13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3" ht="16.5">
      <c r="A2" s="79"/>
      <c r="B2" s="81" t="s">
        <v>126</v>
      </c>
      <c r="C2" s="79"/>
      <c r="D2" s="79"/>
      <c r="E2" s="79"/>
      <c r="F2" s="79"/>
      <c r="G2" s="79"/>
      <c r="H2" s="79"/>
      <c r="I2" s="186" t="s">
        <v>56</v>
      </c>
      <c r="J2" s="79"/>
      <c r="K2" s="79"/>
      <c r="L2" s="79"/>
      <c r="M2" s="79"/>
    </row>
    <row r="3" spans="1:13" ht="19.5" customHeight="1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</row>
    <row r="4" spans="1:13" ht="14.5" thickBot="1">
      <c r="A4" s="79"/>
      <c r="B4" s="80" t="s">
        <v>125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</row>
    <row r="5" spans="1:13" ht="22.5" customHeight="1" thickBot="1">
      <c r="A5" s="79"/>
      <c r="B5" s="92" t="s">
        <v>4</v>
      </c>
      <c r="C5" s="93" t="s">
        <v>5</v>
      </c>
      <c r="D5" s="94" t="s">
        <v>6</v>
      </c>
      <c r="E5" s="443" t="s">
        <v>7</v>
      </c>
      <c r="F5" s="444"/>
      <c r="G5" s="95" t="s">
        <v>8</v>
      </c>
      <c r="H5" s="79"/>
      <c r="I5" s="79"/>
      <c r="J5" s="79"/>
      <c r="K5" s="79"/>
      <c r="L5" s="79"/>
      <c r="M5" s="79"/>
    </row>
    <row r="6" spans="1:13" ht="45" customHeight="1">
      <c r="A6" s="79"/>
      <c r="B6" s="74">
        <v>1</v>
      </c>
      <c r="C6" s="75" t="s">
        <v>184</v>
      </c>
      <c r="D6" s="35">
        <v>9</v>
      </c>
      <c r="E6" s="469" t="s">
        <v>183</v>
      </c>
      <c r="F6" s="470"/>
      <c r="G6" s="40">
        <v>65</v>
      </c>
      <c r="H6" s="79"/>
      <c r="I6" s="79"/>
      <c r="J6" s="79"/>
      <c r="K6" s="79"/>
      <c r="L6" s="79"/>
      <c r="M6" s="79"/>
    </row>
    <row r="7" spans="1:13" ht="22.5" customHeight="1">
      <c r="A7" s="79"/>
      <c r="B7" s="98">
        <v>2</v>
      </c>
      <c r="C7" s="222" t="s">
        <v>182</v>
      </c>
      <c r="D7" s="34">
        <v>4</v>
      </c>
      <c r="E7" s="437" t="s">
        <v>181</v>
      </c>
      <c r="F7" s="471"/>
      <c r="G7" s="48">
        <v>30</v>
      </c>
      <c r="H7" s="79"/>
      <c r="I7" s="79"/>
      <c r="J7" s="79"/>
      <c r="K7" s="79"/>
      <c r="L7" s="79"/>
      <c r="M7" s="79"/>
    </row>
    <row r="8" spans="1:13" ht="22.5" customHeight="1">
      <c r="A8" s="79"/>
      <c r="B8" s="74">
        <v>3</v>
      </c>
      <c r="C8" s="223" t="s">
        <v>180</v>
      </c>
      <c r="D8" s="33">
        <v>2</v>
      </c>
      <c r="E8" s="433" t="s">
        <v>179</v>
      </c>
      <c r="F8" s="434"/>
      <c r="G8" s="40">
        <v>20</v>
      </c>
      <c r="H8" s="79"/>
      <c r="I8" s="79"/>
      <c r="J8" s="79"/>
      <c r="K8" s="79"/>
      <c r="L8" s="79"/>
      <c r="M8" s="79"/>
    </row>
    <row r="9" spans="1:13" ht="22.5" customHeight="1">
      <c r="A9" s="79"/>
      <c r="B9" s="98">
        <v>4</v>
      </c>
      <c r="C9" s="224" t="s">
        <v>178</v>
      </c>
      <c r="D9" s="32">
        <v>2</v>
      </c>
      <c r="E9" s="433" t="s">
        <v>177</v>
      </c>
      <c r="F9" s="434"/>
      <c r="G9" s="225">
        <v>29</v>
      </c>
      <c r="H9" s="79"/>
      <c r="I9" s="79"/>
      <c r="J9" s="79"/>
      <c r="K9" s="79"/>
      <c r="L9" s="79"/>
      <c r="M9" s="79"/>
    </row>
    <row r="10" spans="1:13" ht="22.5" customHeight="1">
      <c r="A10" s="79"/>
      <c r="B10" s="74">
        <v>5</v>
      </c>
      <c r="C10" s="99" t="s">
        <v>176</v>
      </c>
      <c r="D10" s="34">
        <v>1</v>
      </c>
      <c r="E10" s="433" t="s">
        <v>175</v>
      </c>
      <c r="F10" s="434"/>
      <c r="G10" s="48">
        <v>8</v>
      </c>
      <c r="H10" s="79"/>
      <c r="I10" s="79"/>
      <c r="J10" s="79" t="s">
        <v>129</v>
      </c>
      <c r="K10" s="184">
        <v>85</v>
      </c>
      <c r="L10" s="79"/>
      <c r="M10" s="79"/>
    </row>
    <row r="11" spans="1:13" ht="22.5" customHeight="1">
      <c r="A11" s="79"/>
      <c r="B11" s="98">
        <v>6</v>
      </c>
      <c r="C11" s="178" t="s">
        <v>174</v>
      </c>
      <c r="D11" s="68">
        <v>2</v>
      </c>
      <c r="E11" s="467" t="s">
        <v>173</v>
      </c>
      <c r="F11" s="468"/>
      <c r="G11" s="69">
        <v>20</v>
      </c>
      <c r="H11" s="79"/>
      <c r="I11" s="79"/>
      <c r="J11" s="79"/>
      <c r="K11" s="184"/>
      <c r="L11" s="79"/>
      <c r="M11" s="79"/>
    </row>
    <row r="12" spans="1:13" ht="22.5" customHeight="1">
      <c r="A12" s="79"/>
      <c r="B12" s="74">
        <v>7</v>
      </c>
      <c r="C12" s="99" t="s">
        <v>172</v>
      </c>
      <c r="D12" s="43">
        <v>2</v>
      </c>
      <c r="E12" s="433" t="s">
        <v>171</v>
      </c>
      <c r="F12" s="434"/>
      <c r="G12" s="48">
        <v>17</v>
      </c>
      <c r="H12" s="79"/>
      <c r="I12" s="79" t="s">
        <v>84</v>
      </c>
      <c r="J12" s="79" t="s">
        <v>81</v>
      </c>
      <c r="K12" s="79">
        <v>2</v>
      </c>
      <c r="L12" s="79"/>
      <c r="M12" s="79"/>
    </row>
    <row r="13" spans="1:13" ht="22.5" customHeight="1">
      <c r="A13" s="79"/>
      <c r="B13" s="188">
        <v>8</v>
      </c>
      <c r="C13" s="42" t="s">
        <v>170</v>
      </c>
      <c r="D13" s="43">
        <v>4</v>
      </c>
      <c r="E13" s="433" t="s">
        <v>169</v>
      </c>
      <c r="F13" s="434"/>
      <c r="G13" s="48">
        <v>15</v>
      </c>
      <c r="H13" s="79"/>
      <c r="I13" s="79"/>
      <c r="J13" s="79"/>
      <c r="K13" s="79"/>
      <c r="L13" s="79"/>
      <c r="M13" s="79"/>
    </row>
    <row r="14" spans="1:13" ht="22.5" customHeight="1">
      <c r="A14" s="79"/>
      <c r="B14" s="98">
        <v>9</v>
      </c>
      <c r="C14" s="42" t="s">
        <v>168</v>
      </c>
      <c r="D14" s="43">
        <v>1</v>
      </c>
      <c r="E14" s="433" t="s">
        <v>167</v>
      </c>
      <c r="F14" s="434"/>
      <c r="G14" s="48">
        <v>8</v>
      </c>
      <c r="H14" s="79"/>
      <c r="I14" s="79"/>
      <c r="J14" s="79"/>
      <c r="K14" s="79"/>
      <c r="L14" s="79"/>
      <c r="M14" s="79"/>
    </row>
    <row r="15" spans="1:13" ht="22.5" customHeight="1" thickBot="1">
      <c r="A15" s="79"/>
      <c r="B15" s="89">
        <v>10</v>
      </c>
      <c r="C15" s="77" t="s">
        <v>166</v>
      </c>
      <c r="D15" s="31">
        <v>3</v>
      </c>
      <c r="E15" s="463" t="s">
        <v>165</v>
      </c>
      <c r="F15" s="464"/>
      <c r="G15" s="150">
        <v>52</v>
      </c>
      <c r="H15" s="79"/>
      <c r="I15" s="79"/>
      <c r="J15" s="79"/>
      <c r="K15" s="79"/>
      <c r="L15" s="79"/>
      <c r="M15" s="79"/>
    </row>
    <row r="16" spans="1:13">
      <c r="A16" s="79"/>
      <c r="B16" s="79"/>
      <c r="C16" s="79"/>
      <c r="D16" s="79"/>
      <c r="E16" s="79"/>
      <c r="F16" s="79"/>
      <c r="G16" s="79"/>
      <c r="H16" s="79"/>
      <c r="I16" s="79"/>
      <c r="J16" s="79" t="s">
        <v>129</v>
      </c>
      <c r="K16" s="79"/>
      <c r="L16" s="79"/>
      <c r="M16" s="79"/>
    </row>
    <row r="17" spans="1:13" ht="22.5" customHeight="1">
      <c r="A17" s="79"/>
      <c r="B17" s="79"/>
      <c r="C17" s="79" t="s">
        <v>164</v>
      </c>
      <c r="D17" s="79"/>
      <c r="E17" s="80"/>
      <c r="F17" s="80" t="s">
        <v>163</v>
      </c>
      <c r="G17" s="79"/>
      <c r="H17" s="79"/>
      <c r="I17" s="79"/>
      <c r="J17" s="79" t="s">
        <v>129</v>
      </c>
      <c r="K17" s="79"/>
      <c r="L17" s="79"/>
      <c r="M17" s="79"/>
    </row>
    <row r="18" spans="1:13">
      <c r="A18" s="79"/>
      <c r="B18" s="79"/>
      <c r="C18" s="79"/>
      <c r="D18" s="79"/>
      <c r="E18" s="79"/>
      <c r="F18" s="79"/>
      <c r="G18" s="79"/>
      <c r="H18" s="79"/>
      <c r="I18" s="79"/>
      <c r="J18" s="79" t="s">
        <v>129</v>
      </c>
      <c r="K18" s="79"/>
      <c r="L18" s="79"/>
      <c r="M18" s="79"/>
    </row>
    <row r="19" spans="1:13" ht="22.5" customHeight="1" thickBot="1">
      <c r="A19" s="79"/>
      <c r="B19" s="83" t="s">
        <v>92</v>
      </c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</row>
    <row r="20" spans="1:13" ht="22.5" customHeight="1" thickBot="1">
      <c r="A20" s="79"/>
      <c r="B20" s="92" t="s">
        <v>4</v>
      </c>
      <c r="C20" s="93" t="s">
        <v>5</v>
      </c>
      <c r="D20" s="94" t="s">
        <v>6</v>
      </c>
      <c r="E20" s="443" t="s">
        <v>7</v>
      </c>
      <c r="F20" s="444"/>
      <c r="G20" s="95" t="s">
        <v>8</v>
      </c>
      <c r="H20" s="79"/>
      <c r="I20" s="79"/>
      <c r="J20" s="79" t="s">
        <v>71</v>
      </c>
      <c r="K20" s="79"/>
      <c r="L20" s="79"/>
      <c r="M20" s="79"/>
    </row>
    <row r="21" spans="1:13" ht="22.5" customHeight="1">
      <c r="A21" s="79"/>
      <c r="B21" s="72">
        <v>1</v>
      </c>
      <c r="C21" s="88" t="s">
        <v>162</v>
      </c>
      <c r="D21" s="107">
        <v>5</v>
      </c>
      <c r="E21" s="439" t="s">
        <v>160</v>
      </c>
      <c r="F21" s="440"/>
      <c r="G21" s="102">
        <v>32</v>
      </c>
      <c r="H21" s="79"/>
      <c r="I21" s="79" t="s">
        <v>84</v>
      </c>
      <c r="J21" s="79" t="s">
        <v>81</v>
      </c>
      <c r="K21" s="79">
        <v>1</v>
      </c>
      <c r="L21" s="79"/>
      <c r="M21" s="79"/>
    </row>
    <row r="22" spans="1:13" ht="22.5" customHeight="1" thickBot="1">
      <c r="A22" s="79"/>
      <c r="B22" s="76">
        <v>2</v>
      </c>
      <c r="C22" s="77" t="s">
        <v>161</v>
      </c>
      <c r="D22" s="78">
        <v>4</v>
      </c>
      <c r="E22" s="450" t="s">
        <v>160</v>
      </c>
      <c r="F22" s="451"/>
      <c r="G22" s="150">
        <v>44</v>
      </c>
      <c r="H22" s="79"/>
      <c r="I22" s="79" t="s">
        <v>84</v>
      </c>
      <c r="J22" s="79" t="s">
        <v>81</v>
      </c>
      <c r="K22" s="79">
        <v>1</v>
      </c>
      <c r="L22" s="79"/>
      <c r="M22" s="79"/>
    </row>
    <row r="23" spans="1:13" ht="13.5" customHeight="1">
      <c r="A23" s="79"/>
      <c r="B23" s="79"/>
      <c r="C23" s="79"/>
      <c r="D23" s="79"/>
      <c r="E23" s="79"/>
      <c r="F23" s="79"/>
      <c r="G23" s="79"/>
      <c r="H23" s="79"/>
      <c r="M23" s="79"/>
    </row>
    <row r="24" spans="1:13" ht="23.25" customHeight="1">
      <c r="A24" s="79"/>
      <c r="B24" s="79"/>
      <c r="C24" s="79" t="s">
        <v>159</v>
      </c>
      <c r="D24" s="79"/>
      <c r="E24" s="80"/>
      <c r="F24" s="80" t="s">
        <v>63</v>
      </c>
      <c r="G24" s="79"/>
      <c r="H24" s="79"/>
      <c r="I24" s="79"/>
      <c r="J24" s="79"/>
      <c r="K24" s="79"/>
      <c r="L24" s="79"/>
      <c r="M24" s="79"/>
    </row>
    <row r="25" spans="1:13">
      <c r="A25" s="79"/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</row>
    <row r="26" spans="1:13">
      <c r="A26" s="79"/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</row>
    <row r="27" spans="1:13" ht="16.5">
      <c r="A27" s="79"/>
      <c r="B27" s="81" t="s">
        <v>103</v>
      </c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</row>
    <row r="28" spans="1:13" ht="20" customHeight="1">
      <c r="A28" s="79"/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</row>
    <row r="29" spans="1:13" ht="22.5" customHeight="1" thickBot="1">
      <c r="A29" s="79"/>
      <c r="B29" s="83" t="s">
        <v>102</v>
      </c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</row>
    <row r="30" spans="1:13" ht="22.5" customHeight="1" thickBot="1">
      <c r="A30" s="79"/>
      <c r="B30" s="84" t="s">
        <v>4</v>
      </c>
      <c r="C30" s="85" t="s">
        <v>5</v>
      </c>
      <c r="D30" s="86" t="s">
        <v>6</v>
      </c>
      <c r="E30" s="465" t="s">
        <v>7</v>
      </c>
      <c r="F30" s="466"/>
      <c r="G30" s="87" t="s">
        <v>8</v>
      </c>
      <c r="H30" s="79"/>
      <c r="I30" s="79"/>
      <c r="J30" s="79" t="s">
        <v>71</v>
      </c>
      <c r="K30" s="79"/>
      <c r="L30" s="79"/>
      <c r="M30" s="79"/>
    </row>
    <row r="31" spans="1:13" ht="22.5" customHeight="1">
      <c r="A31" s="79"/>
      <c r="B31" s="72">
        <v>1</v>
      </c>
      <c r="C31" s="88" t="s">
        <v>101</v>
      </c>
      <c r="D31" s="64">
        <v>226</v>
      </c>
      <c r="E31" s="439" t="s">
        <v>100</v>
      </c>
      <c r="F31" s="440"/>
      <c r="G31" s="65">
        <v>6085</v>
      </c>
      <c r="H31" s="79"/>
      <c r="I31" s="79" t="s">
        <v>84</v>
      </c>
      <c r="J31" s="79" t="s">
        <v>81</v>
      </c>
      <c r="K31" s="79">
        <v>53</v>
      </c>
      <c r="L31" s="79"/>
      <c r="M31" s="79"/>
    </row>
    <row r="32" spans="1:13" ht="22.5" customHeight="1">
      <c r="A32" s="79"/>
      <c r="B32" s="98">
        <v>2</v>
      </c>
      <c r="C32" s="227" t="s">
        <v>157</v>
      </c>
      <c r="D32" s="34">
        <v>20</v>
      </c>
      <c r="E32" s="433" t="s">
        <v>156</v>
      </c>
      <c r="F32" s="434"/>
      <c r="G32" s="48">
        <v>650</v>
      </c>
      <c r="H32" s="79"/>
      <c r="I32" s="79" t="s">
        <v>76</v>
      </c>
      <c r="J32" s="79"/>
      <c r="K32" s="79"/>
      <c r="L32" s="79"/>
      <c r="M32" s="79"/>
    </row>
    <row r="33" spans="1:13" ht="22.5" customHeight="1">
      <c r="A33" s="79"/>
      <c r="B33" s="98">
        <v>3</v>
      </c>
      <c r="C33" s="99" t="s">
        <v>155</v>
      </c>
      <c r="D33" s="34">
        <v>5</v>
      </c>
      <c r="E33" s="433" t="s">
        <v>152</v>
      </c>
      <c r="F33" s="434"/>
      <c r="G33" s="48">
        <v>41</v>
      </c>
      <c r="H33" s="79"/>
      <c r="I33" s="79"/>
      <c r="J33" s="79" t="s">
        <v>129</v>
      </c>
      <c r="K33" s="79"/>
      <c r="L33" s="79"/>
      <c r="M33" s="79"/>
    </row>
    <row r="34" spans="1:13" ht="22.5" customHeight="1">
      <c r="A34" s="79"/>
      <c r="B34" s="98">
        <v>4</v>
      </c>
      <c r="C34" s="99" t="s">
        <v>154</v>
      </c>
      <c r="D34" s="34">
        <v>9</v>
      </c>
      <c r="E34" s="433" t="s">
        <v>152</v>
      </c>
      <c r="F34" s="434"/>
      <c r="G34" s="48">
        <v>81</v>
      </c>
      <c r="H34" s="79"/>
      <c r="I34" s="79"/>
      <c r="J34" s="79"/>
      <c r="K34" s="79"/>
      <c r="L34" s="79"/>
      <c r="M34" s="79"/>
    </row>
    <row r="35" spans="1:13" ht="22.5" customHeight="1">
      <c r="A35" s="79"/>
      <c r="B35" s="98">
        <v>5</v>
      </c>
      <c r="C35" s="99" t="s">
        <v>153</v>
      </c>
      <c r="D35" s="34">
        <v>8</v>
      </c>
      <c r="E35" s="433" t="s">
        <v>152</v>
      </c>
      <c r="F35" s="434"/>
      <c r="G35" s="48">
        <v>85</v>
      </c>
      <c r="H35" s="79"/>
      <c r="I35" s="79"/>
      <c r="J35" s="79" t="s">
        <v>71</v>
      </c>
      <c r="K35" s="79"/>
      <c r="L35" s="79"/>
      <c r="M35" s="79"/>
    </row>
    <row r="36" spans="1:13" ht="22.5" customHeight="1" thickBot="1">
      <c r="A36" s="79"/>
      <c r="B36" s="76">
        <v>6</v>
      </c>
      <c r="C36" s="77" t="s">
        <v>95</v>
      </c>
      <c r="D36" s="31">
        <v>8</v>
      </c>
      <c r="E36" s="435" t="s">
        <v>151</v>
      </c>
      <c r="F36" s="436"/>
      <c r="G36" s="150">
        <v>55</v>
      </c>
      <c r="H36" s="79"/>
      <c r="I36" s="79"/>
      <c r="J36" s="79"/>
      <c r="K36" s="79"/>
      <c r="L36" s="79"/>
      <c r="M36" s="79"/>
    </row>
    <row r="37" spans="1:13" ht="13.5" customHeight="1">
      <c r="A37" s="79"/>
      <c r="B37" s="79"/>
      <c r="C37" s="79"/>
      <c r="D37" s="79"/>
      <c r="E37" s="79"/>
      <c r="F37" s="79"/>
      <c r="G37" s="79"/>
      <c r="H37" s="79"/>
      <c r="M37" s="79"/>
    </row>
    <row r="38" spans="1:13" ht="23.25" customHeight="1">
      <c r="A38" s="79"/>
      <c r="B38" s="79"/>
      <c r="C38" s="79" t="s">
        <v>150</v>
      </c>
      <c r="D38" s="79"/>
      <c r="E38" s="80"/>
      <c r="F38" s="80"/>
      <c r="G38" s="91" t="s">
        <v>149</v>
      </c>
      <c r="H38" s="79"/>
      <c r="I38" s="79"/>
      <c r="J38" s="79"/>
      <c r="K38" s="79"/>
      <c r="L38" s="79"/>
      <c r="M38" s="79"/>
    </row>
    <row r="39" spans="1:13">
      <c r="A39" s="79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</row>
    <row r="40" spans="1:13" ht="22.5" customHeight="1" thickBot="1">
      <c r="A40" s="79"/>
      <c r="B40" s="83" t="s">
        <v>92</v>
      </c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</row>
    <row r="41" spans="1:13" ht="22.5" customHeight="1" thickBot="1">
      <c r="A41" s="79"/>
      <c r="B41" s="92" t="s">
        <v>4</v>
      </c>
      <c r="C41" s="93" t="s">
        <v>5</v>
      </c>
      <c r="D41" s="94" t="s">
        <v>6</v>
      </c>
      <c r="E41" s="443" t="s">
        <v>7</v>
      </c>
      <c r="F41" s="444"/>
      <c r="G41" s="95" t="s">
        <v>8</v>
      </c>
      <c r="H41" s="79"/>
      <c r="I41" s="79"/>
      <c r="J41" s="79" t="s">
        <v>71</v>
      </c>
      <c r="K41" s="79"/>
      <c r="L41" s="79"/>
      <c r="M41" s="79"/>
    </row>
    <row r="42" spans="1:13" ht="22.5" customHeight="1" thickBot="1">
      <c r="A42" s="79"/>
      <c r="B42" s="141">
        <v>1</v>
      </c>
      <c r="C42" s="142" t="s">
        <v>91</v>
      </c>
      <c r="D42" s="143">
        <v>1</v>
      </c>
      <c r="E42" s="435" t="s">
        <v>148</v>
      </c>
      <c r="F42" s="436"/>
      <c r="G42" s="176">
        <v>106</v>
      </c>
      <c r="H42" s="79"/>
      <c r="I42" s="79" t="s">
        <v>84</v>
      </c>
      <c r="J42" s="79" t="s">
        <v>81</v>
      </c>
      <c r="K42" s="79">
        <v>1</v>
      </c>
      <c r="L42" s="79"/>
      <c r="M42" s="79"/>
    </row>
    <row r="43" spans="1:13" ht="15" customHeight="1">
      <c r="A43" s="79"/>
      <c r="B43" s="79"/>
      <c r="C43" s="79"/>
      <c r="D43" s="79"/>
      <c r="E43" s="79"/>
      <c r="F43" s="79"/>
      <c r="G43" s="79"/>
      <c r="H43" s="79"/>
      <c r="M43" s="79"/>
    </row>
    <row r="44" spans="1:13" ht="23.25" customHeight="1">
      <c r="A44" s="79"/>
      <c r="B44" s="79"/>
      <c r="C44" s="79" t="s">
        <v>147</v>
      </c>
      <c r="D44" s="79"/>
      <c r="E44" s="80"/>
      <c r="F44" s="80" t="s">
        <v>146</v>
      </c>
      <c r="G44" s="79"/>
      <c r="H44" s="79"/>
      <c r="I44" s="79"/>
      <c r="J44" s="79"/>
      <c r="K44" s="79"/>
      <c r="L44" s="79"/>
      <c r="M44" s="79"/>
    </row>
    <row r="45" spans="1:13" ht="10" customHeight="1">
      <c r="A45" s="79"/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</row>
    <row r="46" spans="1:13">
      <c r="A46" s="79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</row>
    <row r="47" spans="1:13" ht="16.5">
      <c r="A47" s="79"/>
      <c r="B47" s="81" t="s">
        <v>87</v>
      </c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</row>
    <row r="48" spans="1:13" ht="22.5" customHeight="1" thickBot="1">
      <c r="A48" s="79"/>
      <c r="B48" s="79"/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</row>
    <row r="49" spans="1:13" ht="22.5" customHeight="1" thickBot="1">
      <c r="A49" s="79"/>
      <c r="B49" s="92" t="s">
        <v>4</v>
      </c>
      <c r="C49" s="93" t="s">
        <v>5</v>
      </c>
      <c r="D49" s="94" t="s">
        <v>6</v>
      </c>
      <c r="E49" s="443" t="s">
        <v>7</v>
      </c>
      <c r="F49" s="444"/>
      <c r="G49" s="95" t="s">
        <v>8</v>
      </c>
      <c r="H49" s="79"/>
      <c r="I49" s="79"/>
      <c r="J49" s="79" t="s">
        <v>71</v>
      </c>
      <c r="K49" s="79"/>
      <c r="L49" s="79"/>
      <c r="M49" s="79"/>
    </row>
    <row r="50" spans="1:13" ht="22.5" customHeight="1">
      <c r="A50" s="79"/>
      <c r="B50" s="72">
        <v>1</v>
      </c>
      <c r="C50" s="228" t="s">
        <v>145</v>
      </c>
      <c r="D50" s="107">
        <v>3</v>
      </c>
      <c r="E50" s="439" t="s">
        <v>144</v>
      </c>
      <c r="F50" s="440"/>
      <c r="G50" s="102">
        <v>76</v>
      </c>
      <c r="H50" s="79"/>
      <c r="I50" s="79" t="s">
        <v>84</v>
      </c>
      <c r="J50" s="79" t="s">
        <v>81</v>
      </c>
      <c r="K50" s="79">
        <v>7</v>
      </c>
      <c r="L50" s="79"/>
      <c r="M50" s="79"/>
    </row>
    <row r="51" spans="1:13" ht="22.5" customHeight="1">
      <c r="A51" s="79"/>
      <c r="B51" s="138">
        <v>2</v>
      </c>
      <c r="C51" s="229" t="s">
        <v>143</v>
      </c>
      <c r="D51" s="43">
        <v>2</v>
      </c>
      <c r="E51" s="433" t="s">
        <v>142</v>
      </c>
      <c r="F51" s="434"/>
      <c r="G51" s="48">
        <v>27</v>
      </c>
      <c r="H51" s="79"/>
      <c r="I51" s="79"/>
      <c r="J51" s="79"/>
      <c r="K51" s="79"/>
      <c r="L51" s="79"/>
      <c r="M51" s="79"/>
    </row>
    <row r="52" spans="1:13" ht="22.5" customHeight="1">
      <c r="A52" s="79"/>
      <c r="B52" s="37">
        <v>3</v>
      </c>
      <c r="C52" s="229" t="s">
        <v>141</v>
      </c>
      <c r="D52" s="43">
        <v>1</v>
      </c>
      <c r="E52" s="433" t="s">
        <v>140</v>
      </c>
      <c r="F52" s="434"/>
      <c r="G52" s="48">
        <v>11</v>
      </c>
      <c r="H52" s="79"/>
      <c r="I52" s="79"/>
      <c r="J52" s="79"/>
      <c r="K52" s="79"/>
      <c r="L52" s="79"/>
      <c r="M52" s="79"/>
    </row>
    <row r="53" spans="1:13" ht="35.5" customHeight="1">
      <c r="A53" s="79"/>
      <c r="B53" s="36">
        <v>4</v>
      </c>
      <c r="C53" s="229" t="s">
        <v>139</v>
      </c>
      <c r="D53" s="52">
        <v>1</v>
      </c>
      <c r="E53" s="433" t="s">
        <v>137</v>
      </c>
      <c r="F53" s="434"/>
      <c r="G53" s="225">
        <v>10</v>
      </c>
      <c r="H53" s="79"/>
      <c r="I53" s="79"/>
      <c r="J53" s="79"/>
      <c r="K53" s="79"/>
      <c r="L53" s="79"/>
      <c r="M53" s="79"/>
    </row>
    <row r="54" spans="1:13" ht="45" customHeight="1">
      <c r="A54" s="79"/>
      <c r="B54" s="98">
        <v>5</v>
      </c>
      <c r="C54" s="230" t="s">
        <v>138</v>
      </c>
      <c r="D54" s="43">
        <v>1</v>
      </c>
      <c r="E54" s="433" t="s">
        <v>137</v>
      </c>
      <c r="F54" s="434"/>
      <c r="G54" s="48">
        <v>30</v>
      </c>
      <c r="H54" s="79"/>
      <c r="I54" s="79"/>
      <c r="J54" s="79"/>
      <c r="K54" s="79"/>
      <c r="L54" s="79"/>
      <c r="M54" s="79"/>
    </row>
    <row r="55" spans="1:13" ht="45" customHeight="1" thickBot="1">
      <c r="A55" s="79"/>
      <c r="B55" s="76">
        <v>6</v>
      </c>
      <c r="C55" s="231" t="s">
        <v>136</v>
      </c>
      <c r="D55" s="78">
        <v>1</v>
      </c>
      <c r="E55" s="450" t="s">
        <v>135</v>
      </c>
      <c r="F55" s="451"/>
      <c r="G55" s="150">
        <v>29</v>
      </c>
      <c r="H55" s="79"/>
      <c r="I55" s="79"/>
      <c r="J55" s="79" t="s">
        <v>129</v>
      </c>
      <c r="K55" s="184">
        <v>198</v>
      </c>
      <c r="L55" s="79"/>
      <c r="M55" s="79"/>
    </row>
    <row r="56" spans="1:13">
      <c r="A56" s="79"/>
      <c r="B56" s="79"/>
      <c r="C56" s="79"/>
      <c r="D56" s="79"/>
      <c r="E56" s="79"/>
      <c r="F56" s="79"/>
      <c r="G56" s="79"/>
      <c r="H56" s="79"/>
      <c r="M56" s="79"/>
    </row>
    <row r="57" spans="1:13" ht="23.25" customHeight="1">
      <c r="A57" s="79"/>
      <c r="B57" s="79"/>
      <c r="C57" s="79" t="s">
        <v>134</v>
      </c>
      <c r="D57" s="79"/>
      <c r="E57" s="80"/>
      <c r="F57" s="80" t="s">
        <v>63</v>
      </c>
      <c r="G57" s="79"/>
      <c r="H57" s="79"/>
      <c r="I57" s="79"/>
      <c r="J57" s="79"/>
      <c r="K57" s="79"/>
      <c r="L57" s="79"/>
      <c r="M57" s="79"/>
    </row>
    <row r="58" spans="1:13" ht="22.5" customHeight="1">
      <c r="A58" s="79"/>
      <c r="B58" s="79"/>
      <c r="C58" s="79"/>
      <c r="D58" s="79"/>
      <c r="E58" s="79"/>
      <c r="F58" s="79"/>
      <c r="G58" s="79"/>
      <c r="H58" s="79"/>
      <c r="I58" s="79"/>
      <c r="J58" s="79"/>
      <c r="K58" s="79"/>
      <c r="L58" s="79"/>
      <c r="M58" s="79"/>
    </row>
    <row r="59" spans="1:13" ht="22.5" customHeight="1">
      <c r="A59" s="79"/>
      <c r="B59" s="79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</row>
    <row r="60" spans="1:13" ht="22.5" customHeight="1">
      <c r="A60" s="79"/>
      <c r="B60" s="81" t="s">
        <v>74</v>
      </c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79"/>
    </row>
    <row r="61" spans="1:13" ht="22.5" customHeight="1" thickBot="1">
      <c r="A61" s="79"/>
      <c r="B61" s="79"/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</row>
    <row r="62" spans="1:13" ht="22.5" customHeight="1" thickBot="1">
      <c r="A62" s="79"/>
      <c r="B62" s="132" t="s">
        <v>4</v>
      </c>
      <c r="C62" s="133" t="s">
        <v>5</v>
      </c>
      <c r="D62" s="94" t="s">
        <v>6</v>
      </c>
      <c r="E62" s="443" t="s">
        <v>7</v>
      </c>
      <c r="F62" s="444"/>
      <c r="G62" s="95" t="s">
        <v>8</v>
      </c>
      <c r="H62" s="79"/>
      <c r="I62" s="79"/>
      <c r="J62" s="79" t="s">
        <v>71</v>
      </c>
      <c r="K62" s="79"/>
      <c r="L62" s="79"/>
      <c r="M62" s="79"/>
    </row>
    <row r="63" spans="1:13" ht="23.25" customHeight="1">
      <c r="A63" s="79"/>
      <c r="B63" s="72">
        <v>1</v>
      </c>
      <c r="C63" s="232" t="s">
        <v>133</v>
      </c>
      <c r="D63" s="233">
        <v>1</v>
      </c>
      <c r="E63" s="439" t="s">
        <v>132</v>
      </c>
      <c r="F63" s="440"/>
      <c r="G63" s="102">
        <v>80</v>
      </c>
      <c r="H63" s="79"/>
      <c r="I63" s="79" t="s">
        <v>84</v>
      </c>
      <c r="J63" s="79" t="s">
        <v>81</v>
      </c>
      <c r="K63" s="79">
        <v>2</v>
      </c>
      <c r="L63" s="79"/>
      <c r="M63" s="79"/>
    </row>
    <row r="64" spans="1:13" ht="23.25" customHeight="1">
      <c r="A64" s="79"/>
      <c r="B64" s="74">
        <v>2</v>
      </c>
      <c r="C64" s="232" t="s">
        <v>131</v>
      </c>
      <c r="D64" s="43">
        <v>1</v>
      </c>
      <c r="E64" s="445" t="s">
        <v>130</v>
      </c>
      <c r="F64" s="446"/>
      <c r="G64" s="40">
        <v>98</v>
      </c>
      <c r="H64" s="79"/>
      <c r="I64" s="79"/>
      <c r="J64" s="79" t="s">
        <v>129</v>
      </c>
      <c r="K64" s="184">
        <v>169</v>
      </c>
      <c r="L64" s="79"/>
      <c r="M64" s="79"/>
    </row>
    <row r="65" spans="1:13" ht="23.25" customHeight="1" thickBot="1">
      <c r="A65" s="79"/>
      <c r="B65" s="89">
        <v>3</v>
      </c>
      <c r="C65" s="234" t="s">
        <v>128</v>
      </c>
      <c r="D65" s="58">
        <v>1</v>
      </c>
      <c r="E65" s="435" t="s">
        <v>127</v>
      </c>
      <c r="F65" s="436"/>
      <c r="G65" s="158">
        <v>54</v>
      </c>
      <c r="H65" s="79"/>
      <c r="I65" s="79" t="s">
        <v>76</v>
      </c>
      <c r="J65" s="79"/>
      <c r="K65" s="79"/>
      <c r="L65" s="79"/>
      <c r="M65" s="79"/>
    </row>
    <row r="66" spans="1:13">
      <c r="A66" s="79"/>
      <c r="B66" s="79"/>
      <c r="C66" s="79"/>
      <c r="D66" s="79"/>
      <c r="E66" s="79"/>
      <c r="F66" s="79"/>
      <c r="G66" s="79"/>
      <c r="H66" s="79"/>
      <c r="M66" s="79"/>
    </row>
    <row r="67" spans="1:13" ht="23.25" customHeight="1">
      <c r="A67" s="79"/>
      <c r="B67" s="79"/>
      <c r="C67" s="79" t="s">
        <v>900</v>
      </c>
      <c r="D67" s="79"/>
      <c r="E67" s="80"/>
      <c r="F67" s="80" t="s">
        <v>63</v>
      </c>
      <c r="G67" s="79"/>
      <c r="H67" s="79"/>
      <c r="I67" s="79"/>
      <c r="J67" s="79"/>
      <c r="K67" s="79"/>
      <c r="L67" s="79"/>
      <c r="M67" s="79"/>
    </row>
    <row r="68" spans="1:13">
      <c r="A68" s="79"/>
      <c r="B68" s="79"/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</row>
    <row r="69" spans="1:13">
      <c r="A69" s="79"/>
      <c r="B69" s="79"/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79"/>
    </row>
  </sheetData>
  <mergeCells count="34">
    <mergeCell ref="E10:F10"/>
    <mergeCell ref="E11:F11"/>
    <mergeCell ref="E12:F12"/>
    <mergeCell ref="E5:F5"/>
    <mergeCell ref="E6:F6"/>
    <mergeCell ref="E7:F7"/>
    <mergeCell ref="E8:F8"/>
    <mergeCell ref="E9:F9"/>
    <mergeCell ref="E13:F13"/>
    <mergeCell ref="E14:F14"/>
    <mergeCell ref="E15:F15"/>
    <mergeCell ref="E50:F50"/>
    <mergeCell ref="E22:F22"/>
    <mergeCell ref="E30:F30"/>
    <mergeCell ref="E31:F31"/>
    <mergeCell ref="E32:F32"/>
    <mergeCell ref="E33:F33"/>
    <mergeCell ref="E34:F34"/>
    <mergeCell ref="E21:F21"/>
    <mergeCell ref="E20:F20"/>
    <mergeCell ref="E35:F35"/>
    <mergeCell ref="E36:F36"/>
    <mergeCell ref="E41:F41"/>
    <mergeCell ref="E42:F42"/>
    <mergeCell ref="E49:F49"/>
    <mergeCell ref="E64:F64"/>
    <mergeCell ref="E65:F65"/>
    <mergeCell ref="E51:F51"/>
    <mergeCell ref="E52:F52"/>
    <mergeCell ref="E53:F53"/>
    <mergeCell ref="E54:F54"/>
    <mergeCell ref="E55:F55"/>
    <mergeCell ref="E62:F62"/>
    <mergeCell ref="E63:F63"/>
  </mergeCells>
  <phoneticPr fontId="7"/>
  <pageMargins left="0.23622047244094491" right="0.23622047244094491" top="0.74803149606299213" bottom="0.74803149606299213" header="0.31496062992125984" footer="0.31496062992125984"/>
  <pageSetup paperSize="9" scale="83" orientation="portrait" r:id="rId1"/>
  <rowBreaks count="1" manualBreakCount="1">
    <brk id="45" max="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34D25-E11C-43EB-8665-F14F9DE0CE8B}">
  <sheetPr>
    <tabColor rgb="FFFFFF00"/>
  </sheetPr>
  <dimension ref="B1:N42"/>
  <sheetViews>
    <sheetView view="pageBreakPreview" topLeftCell="G12" zoomScale="60" zoomScaleNormal="71" zoomScalePageLayoutView="60" workbookViewId="0">
      <selection activeCell="E23" sqref="E23"/>
    </sheetView>
  </sheetViews>
  <sheetFormatPr defaultColWidth="9" defaultRowHeight="14"/>
  <cols>
    <col min="1" max="1" width="9" style="79"/>
    <col min="2" max="2" width="3.33203125" style="79" customWidth="1"/>
    <col min="3" max="3" width="23.58203125" style="79" customWidth="1"/>
    <col min="4" max="4" width="5.5" style="79" customWidth="1"/>
    <col min="5" max="5" width="11.83203125" style="79" customWidth="1"/>
    <col min="6" max="6" width="9" style="79" customWidth="1"/>
    <col min="7" max="7" width="20" style="79" customWidth="1"/>
    <col min="8" max="8" width="4.83203125" style="79" customWidth="1"/>
    <col min="9" max="9" width="63.5" style="79" customWidth="1"/>
    <col min="10" max="10" width="18.25" style="79" customWidth="1"/>
    <col min="11" max="16384" width="9" style="79"/>
  </cols>
  <sheetData>
    <row r="1" spans="2:14" ht="23.5">
      <c r="B1" s="206" t="s">
        <v>238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3" spans="2:14" ht="39.75" customHeight="1">
      <c r="B3" s="82"/>
      <c r="C3" s="454" t="s">
        <v>1</v>
      </c>
      <c r="D3" s="454"/>
      <c r="E3" s="454"/>
      <c r="F3" s="454"/>
      <c r="G3" s="454"/>
      <c r="H3" s="82"/>
      <c r="I3" s="82"/>
      <c r="J3" s="82"/>
      <c r="K3" s="82"/>
      <c r="L3" s="82"/>
      <c r="M3" s="82"/>
      <c r="N3" s="82"/>
    </row>
    <row r="5" spans="2:14" ht="16.5">
      <c r="B5" s="81" t="s">
        <v>2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</row>
    <row r="7" spans="2:14">
      <c r="B7" s="82"/>
      <c r="C7" s="83" t="s">
        <v>3</v>
      </c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</row>
    <row r="8" spans="2:14" ht="14.5" thickBot="1"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</row>
    <row r="9" spans="2:14" ht="22.5" customHeight="1" thickBot="1">
      <c r="B9" s="132" t="s">
        <v>4</v>
      </c>
      <c r="C9" s="133" t="s">
        <v>5</v>
      </c>
      <c r="D9" s="94" t="s">
        <v>6</v>
      </c>
      <c r="E9" s="94" t="s">
        <v>7</v>
      </c>
      <c r="F9" s="159" t="s">
        <v>8</v>
      </c>
      <c r="G9" s="160" t="s">
        <v>9</v>
      </c>
      <c r="H9" s="82"/>
      <c r="I9" s="133" t="s">
        <v>10</v>
      </c>
      <c r="J9" s="160" t="s">
        <v>11</v>
      </c>
      <c r="K9" s="82"/>
      <c r="L9" s="82"/>
      <c r="M9" s="82"/>
      <c r="N9" s="82"/>
    </row>
    <row r="10" spans="2:14" ht="59.5" customHeight="1">
      <c r="B10" s="36">
        <v>1</v>
      </c>
      <c r="C10" s="37" t="s">
        <v>239</v>
      </c>
      <c r="D10" s="35">
        <v>1</v>
      </c>
      <c r="E10" s="33" t="s">
        <v>240</v>
      </c>
      <c r="F10" s="33">
        <v>146</v>
      </c>
      <c r="G10" s="38" t="s">
        <v>241</v>
      </c>
      <c r="I10" s="39" t="s">
        <v>242</v>
      </c>
      <c r="J10" s="40" t="s">
        <v>243</v>
      </c>
      <c r="K10" s="82"/>
      <c r="L10" s="82"/>
      <c r="M10" s="82"/>
      <c r="N10" s="82"/>
    </row>
    <row r="11" spans="2:14" ht="56.5" customHeight="1">
      <c r="B11" s="41">
        <v>2</v>
      </c>
      <c r="C11" s="42" t="s">
        <v>20</v>
      </c>
      <c r="D11" s="43">
        <v>1</v>
      </c>
      <c r="E11" s="44" t="s">
        <v>244</v>
      </c>
      <c r="F11" s="45">
        <v>22000</v>
      </c>
      <c r="G11" s="46" t="s">
        <v>245</v>
      </c>
      <c r="I11" s="47" t="s">
        <v>901</v>
      </c>
      <c r="J11" s="48" t="s">
        <v>24</v>
      </c>
      <c r="K11" s="82"/>
      <c r="L11" s="82"/>
      <c r="M11" s="82"/>
      <c r="N11" s="82"/>
    </row>
    <row r="12" spans="2:14" ht="43" customHeight="1">
      <c r="B12" s="41">
        <v>3</v>
      </c>
      <c r="C12" s="42" t="s">
        <v>197</v>
      </c>
      <c r="D12" s="43">
        <v>1</v>
      </c>
      <c r="E12" s="34" t="s">
        <v>246</v>
      </c>
      <c r="F12" s="34">
        <v>83</v>
      </c>
      <c r="G12" s="46" t="s">
        <v>375</v>
      </c>
      <c r="I12" s="49" t="s">
        <v>247</v>
      </c>
      <c r="J12" s="50" t="s">
        <v>24</v>
      </c>
      <c r="K12" s="82"/>
      <c r="L12" s="82"/>
      <c r="M12" s="82"/>
      <c r="N12" s="82"/>
    </row>
    <row r="13" spans="2:14" ht="39" customHeight="1">
      <c r="B13" s="41">
        <v>4</v>
      </c>
      <c r="C13" s="42" t="s">
        <v>248</v>
      </c>
      <c r="D13" s="43">
        <v>1</v>
      </c>
      <c r="E13" s="51" t="s">
        <v>249</v>
      </c>
      <c r="F13" s="34">
        <v>94</v>
      </c>
      <c r="G13" s="46" t="s">
        <v>250</v>
      </c>
      <c r="I13" s="49" t="s">
        <v>251</v>
      </c>
      <c r="J13" s="48" t="s">
        <v>252</v>
      </c>
      <c r="K13" s="82"/>
      <c r="M13" s="216"/>
    </row>
    <row r="14" spans="2:14" ht="41.5" customHeight="1">
      <c r="B14" s="41">
        <v>5</v>
      </c>
      <c r="C14" s="42" t="s">
        <v>221</v>
      </c>
      <c r="D14" s="43">
        <v>1</v>
      </c>
      <c r="E14" s="51" t="s">
        <v>253</v>
      </c>
      <c r="F14" s="34">
        <v>125</v>
      </c>
      <c r="G14" s="46" t="s">
        <v>245</v>
      </c>
      <c r="I14" s="47" t="s">
        <v>254</v>
      </c>
      <c r="J14" s="50" t="s">
        <v>255</v>
      </c>
      <c r="K14" s="82"/>
      <c r="L14" s="82"/>
      <c r="M14" s="82"/>
      <c r="N14" s="82"/>
    </row>
    <row r="15" spans="2:14" ht="56.5" customHeight="1">
      <c r="B15" s="41">
        <v>6</v>
      </c>
      <c r="C15" s="42" t="s">
        <v>256</v>
      </c>
      <c r="D15" s="43">
        <v>1</v>
      </c>
      <c r="E15" s="51" t="s">
        <v>257</v>
      </c>
      <c r="F15" s="34">
        <v>249</v>
      </c>
      <c r="G15" s="46" t="s">
        <v>258</v>
      </c>
      <c r="I15" s="47" t="s">
        <v>259</v>
      </c>
      <c r="J15" s="50" t="s">
        <v>24</v>
      </c>
      <c r="K15" s="82"/>
      <c r="L15" s="82"/>
      <c r="M15" s="82"/>
      <c r="N15" s="82"/>
    </row>
    <row r="16" spans="2:14" ht="28" customHeight="1">
      <c r="B16" s="41">
        <v>7</v>
      </c>
      <c r="C16" s="42" t="s">
        <v>260</v>
      </c>
      <c r="D16" s="43">
        <v>1</v>
      </c>
      <c r="E16" s="34" t="s">
        <v>35</v>
      </c>
      <c r="F16" s="34">
        <v>146</v>
      </c>
      <c r="G16" s="46" t="s">
        <v>261</v>
      </c>
      <c r="I16" s="47" t="s">
        <v>902</v>
      </c>
      <c r="J16" s="50" t="s">
        <v>262</v>
      </c>
      <c r="K16" s="82"/>
      <c r="L16" s="82"/>
      <c r="M16" s="82"/>
      <c r="N16" s="82"/>
    </row>
    <row r="17" spans="2:14" ht="59.15" customHeight="1">
      <c r="B17" s="36">
        <v>8</v>
      </c>
      <c r="C17" s="37" t="s">
        <v>210</v>
      </c>
      <c r="D17" s="52">
        <v>1</v>
      </c>
      <c r="E17" s="44" t="s">
        <v>263</v>
      </c>
      <c r="F17" s="33">
        <v>654</v>
      </c>
      <c r="G17" s="46" t="s">
        <v>869</v>
      </c>
      <c r="I17" s="53" t="s">
        <v>264</v>
      </c>
      <c r="J17" s="54" t="s">
        <v>24</v>
      </c>
      <c r="K17" s="82"/>
      <c r="L17" s="82"/>
      <c r="M17" s="82"/>
      <c r="N17" s="82"/>
    </row>
    <row r="18" spans="2:14" ht="44.25" customHeight="1">
      <c r="B18" s="41">
        <v>9</v>
      </c>
      <c r="C18" s="42" t="s">
        <v>225</v>
      </c>
      <c r="D18" s="43">
        <v>1</v>
      </c>
      <c r="E18" s="34" t="s">
        <v>265</v>
      </c>
      <c r="F18" s="34">
        <v>113</v>
      </c>
      <c r="G18" s="55" t="s">
        <v>266</v>
      </c>
      <c r="I18" s="42" t="s">
        <v>267</v>
      </c>
      <c r="J18" s="50" t="s">
        <v>243</v>
      </c>
    </row>
    <row r="19" spans="2:14" ht="40.5" customHeight="1">
      <c r="B19" s="41">
        <v>10</v>
      </c>
      <c r="C19" s="42" t="s">
        <v>229</v>
      </c>
      <c r="D19" s="43">
        <v>1</v>
      </c>
      <c r="E19" s="34" t="s">
        <v>268</v>
      </c>
      <c r="F19" s="34">
        <v>94</v>
      </c>
      <c r="G19" s="55" t="s">
        <v>375</v>
      </c>
      <c r="I19" s="49" t="s">
        <v>247</v>
      </c>
      <c r="J19" s="50" t="s">
        <v>24</v>
      </c>
    </row>
    <row r="20" spans="2:14" ht="84.65" customHeight="1" thickBot="1">
      <c r="B20" s="56">
        <v>11</v>
      </c>
      <c r="C20" s="57" t="s">
        <v>205</v>
      </c>
      <c r="D20" s="58">
        <v>1</v>
      </c>
      <c r="E20" s="59" t="s">
        <v>269</v>
      </c>
      <c r="F20" s="71">
        <v>222</v>
      </c>
      <c r="G20" s="60" t="s">
        <v>903</v>
      </c>
      <c r="I20" s="61" t="s">
        <v>270</v>
      </c>
      <c r="J20" s="62" t="s">
        <v>271</v>
      </c>
    </row>
    <row r="22" spans="2:14">
      <c r="B22" s="82"/>
      <c r="C22" s="235"/>
      <c r="D22" s="82"/>
      <c r="E22" s="82"/>
      <c r="F22" s="82"/>
      <c r="G22" s="82"/>
      <c r="H22" s="82"/>
      <c r="I22" s="82"/>
      <c r="J22" s="82"/>
    </row>
    <row r="23" spans="2:14">
      <c r="B23" s="82"/>
      <c r="C23" s="186"/>
      <c r="D23" s="82"/>
      <c r="E23" s="82"/>
      <c r="F23" s="82"/>
      <c r="G23" s="82"/>
      <c r="H23" s="82"/>
      <c r="I23" s="82"/>
      <c r="J23" s="82"/>
    </row>
    <row r="24" spans="2:14">
      <c r="B24" s="82"/>
      <c r="C24" s="186"/>
      <c r="D24" s="82"/>
      <c r="E24" s="82"/>
      <c r="F24" s="82"/>
      <c r="G24" s="82"/>
      <c r="H24" s="82"/>
      <c r="I24" s="82"/>
      <c r="J24" s="82"/>
    </row>
    <row r="28" spans="2:14" hidden="1"/>
    <row r="29" spans="2:14" hidden="1"/>
    <row r="30" spans="2:14" hidden="1">
      <c r="C30" s="186" t="s">
        <v>56</v>
      </c>
    </row>
    <row r="31" spans="2:14" hidden="1">
      <c r="C31" s="79" t="s">
        <v>57</v>
      </c>
    </row>
    <row r="32" spans="2:14" hidden="1">
      <c r="B32" s="214" t="s">
        <v>58</v>
      </c>
      <c r="C32" s="34" t="s">
        <v>59</v>
      </c>
      <c r="D32" s="34">
        <f>SUM(D10:D20)</f>
        <v>11</v>
      </c>
    </row>
    <row r="33" spans="2:10" hidden="1">
      <c r="C33" s="34" t="s">
        <v>60</v>
      </c>
      <c r="D33" s="215">
        <f>SUM(F10:F20)</f>
        <v>23926</v>
      </c>
    </row>
    <row r="34" spans="2:10" hidden="1">
      <c r="B34" s="79" t="s">
        <v>61</v>
      </c>
    </row>
    <row r="35" spans="2:10" hidden="1">
      <c r="B35" s="216"/>
      <c r="C35" s="34" t="s">
        <v>59</v>
      </c>
      <c r="D35" s="217"/>
      <c r="E35" s="218"/>
      <c r="F35" s="219"/>
      <c r="G35" s="218"/>
      <c r="I35" s="218"/>
      <c r="J35" s="218"/>
    </row>
    <row r="36" spans="2:10" hidden="1">
      <c r="C36" s="34" t="s">
        <v>60</v>
      </c>
      <c r="D36" s="34"/>
      <c r="G36" s="83"/>
      <c r="I36" s="220"/>
      <c r="J36" s="83"/>
    </row>
    <row r="37" spans="2:10" hidden="1"/>
    <row r="38" spans="2:10" hidden="1">
      <c r="I38" s="221"/>
    </row>
    <row r="39" spans="2:10" hidden="1">
      <c r="G39" s="221"/>
      <c r="I39" s="221"/>
      <c r="J39" s="83"/>
    </row>
    <row r="40" spans="2:10" hidden="1"/>
    <row r="41" spans="2:10" hidden="1"/>
    <row r="42" spans="2:10" hidden="1"/>
  </sheetData>
  <mergeCells count="1">
    <mergeCell ref="C3:G3"/>
  </mergeCells>
  <phoneticPr fontId="7"/>
  <pageMargins left="0.23622047244094491" right="0.23622047244094491" top="0.74803149606299213" bottom="0.74803149606299213" header="0.31496062992125984" footer="0.31496062992125984"/>
  <pageSetup paperSize="9" orientation="portrait" r:id="rId1"/>
  <colBreaks count="1" manualBreakCount="1">
    <brk id="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6AF35-E4E3-4847-A059-3BB910D362DA}">
  <sheetPr>
    <tabColor rgb="FFFFFF00"/>
  </sheetPr>
  <dimension ref="B2:M58"/>
  <sheetViews>
    <sheetView view="pageBreakPreview" topLeftCell="A29" zoomScale="60" zoomScaleNormal="60" workbookViewId="0">
      <selection activeCell="P29" sqref="P29"/>
    </sheetView>
  </sheetViews>
  <sheetFormatPr defaultColWidth="9" defaultRowHeight="14"/>
  <cols>
    <col min="1" max="1" width="5.25" style="79" customWidth="1"/>
    <col min="2" max="2" width="3.33203125" style="79" customWidth="1"/>
    <col min="3" max="3" width="27.58203125" style="79" customWidth="1"/>
    <col min="4" max="4" width="5.5" style="79" customWidth="1"/>
    <col min="5" max="6" width="18.75" style="79" customWidth="1"/>
    <col min="7" max="7" width="9" style="79" customWidth="1"/>
    <col min="8" max="8" width="0" style="79" hidden="1" customWidth="1"/>
    <col min="9" max="13" width="9" style="79" hidden="1" customWidth="1"/>
    <col min="14" max="14" width="0" style="79" hidden="1" customWidth="1"/>
    <col min="15" max="16384" width="9" style="79"/>
  </cols>
  <sheetData>
    <row r="2" spans="2:11" ht="16.5">
      <c r="B2" s="81" t="s">
        <v>126</v>
      </c>
      <c r="I2" s="186" t="s">
        <v>56</v>
      </c>
    </row>
    <row r="3" spans="2:11" ht="23.25" customHeight="1"/>
    <row r="4" spans="2:11" ht="14.5" thickBot="1">
      <c r="B4" s="80" t="s">
        <v>125</v>
      </c>
    </row>
    <row r="5" spans="2:11" ht="22.5" customHeight="1" thickBot="1">
      <c r="B5" s="132" t="s">
        <v>4</v>
      </c>
      <c r="C5" s="85" t="s">
        <v>5</v>
      </c>
      <c r="D5" s="86" t="s">
        <v>6</v>
      </c>
      <c r="E5" s="465" t="s">
        <v>7</v>
      </c>
      <c r="F5" s="466"/>
      <c r="G5" s="87" t="s">
        <v>8</v>
      </c>
    </row>
    <row r="6" spans="2:11" ht="43.5" customHeight="1">
      <c r="B6" s="72">
        <v>1</v>
      </c>
      <c r="C6" s="63" t="s">
        <v>272</v>
      </c>
      <c r="D6" s="64">
        <v>1</v>
      </c>
      <c r="E6" s="472" t="s">
        <v>273</v>
      </c>
      <c r="F6" s="472"/>
      <c r="G6" s="65">
        <v>10</v>
      </c>
      <c r="I6" s="79" t="s">
        <v>84</v>
      </c>
      <c r="J6" s="79" t="s">
        <v>81</v>
      </c>
      <c r="K6" s="79">
        <f>SUM(D6:D13)</f>
        <v>7</v>
      </c>
    </row>
    <row r="7" spans="2:11" ht="43.5" customHeight="1">
      <c r="B7" s="98">
        <v>2</v>
      </c>
      <c r="C7" s="66" t="s">
        <v>274</v>
      </c>
      <c r="D7" s="34">
        <v>1</v>
      </c>
      <c r="E7" s="476" t="s">
        <v>273</v>
      </c>
      <c r="F7" s="476"/>
      <c r="G7" s="48">
        <v>10</v>
      </c>
      <c r="J7" s="79" t="s">
        <v>62</v>
      </c>
      <c r="K7" s="184">
        <f>SUM(G6:G13)</f>
        <v>56</v>
      </c>
    </row>
    <row r="8" spans="2:11" ht="43.5" customHeight="1">
      <c r="B8" s="177">
        <v>3</v>
      </c>
      <c r="C8" s="67" t="s">
        <v>275</v>
      </c>
      <c r="D8" s="68">
        <v>1</v>
      </c>
      <c r="E8" s="485" t="s">
        <v>276</v>
      </c>
      <c r="F8" s="485"/>
      <c r="G8" s="69">
        <v>9</v>
      </c>
      <c r="I8" s="79" t="s">
        <v>76</v>
      </c>
    </row>
    <row r="9" spans="2:11" ht="43.5" customHeight="1">
      <c r="B9" s="98">
        <v>4</v>
      </c>
      <c r="C9" s="66" t="s">
        <v>277</v>
      </c>
      <c r="D9" s="43">
        <v>1</v>
      </c>
      <c r="E9" s="476" t="s">
        <v>278</v>
      </c>
      <c r="F9" s="476"/>
      <c r="G9" s="48">
        <v>7</v>
      </c>
      <c r="I9" s="79" t="s">
        <v>76</v>
      </c>
    </row>
    <row r="10" spans="2:11" ht="43.5" customHeight="1">
      <c r="B10" s="98">
        <v>5</v>
      </c>
      <c r="C10" s="66" t="s">
        <v>279</v>
      </c>
      <c r="D10" s="34">
        <v>1</v>
      </c>
      <c r="E10" s="437" t="s">
        <v>280</v>
      </c>
      <c r="F10" s="437"/>
      <c r="G10" s="48">
        <v>10</v>
      </c>
    </row>
    <row r="11" spans="2:11" ht="48" customHeight="1">
      <c r="B11" s="98">
        <v>6</v>
      </c>
      <c r="C11" s="66" t="s">
        <v>281</v>
      </c>
      <c r="D11" s="34">
        <v>1</v>
      </c>
      <c r="E11" s="437" t="s">
        <v>282</v>
      </c>
      <c r="F11" s="437"/>
      <c r="G11" s="48">
        <v>7</v>
      </c>
    </row>
    <row r="12" spans="2:11" ht="43.5" customHeight="1" thickBot="1">
      <c r="B12" s="89">
        <v>7</v>
      </c>
      <c r="C12" s="70" t="s">
        <v>904</v>
      </c>
      <c r="D12" s="71">
        <v>1</v>
      </c>
      <c r="E12" s="478" t="s">
        <v>90</v>
      </c>
      <c r="F12" s="478"/>
      <c r="G12" s="158">
        <v>3</v>
      </c>
    </row>
    <row r="13" spans="2:11" ht="15" customHeight="1"/>
    <row r="14" spans="2:11" ht="23.25" customHeight="1">
      <c r="C14" s="79" t="s">
        <v>283</v>
      </c>
      <c r="E14" s="80"/>
      <c r="F14" s="80" t="s">
        <v>111</v>
      </c>
      <c r="J14" s="79" t="s">
        <v>62</v>
      </c>
    </row>
    <row r="15" spans="2:11" ht="15.75" customHeight="1"/>
    <row r="16" spans="2:11" ht="14.5" thickBot="1">
      <c r="B16" s="83" t="s">
        <v>92</v>
      </c>
      <c r="C16" s="82"/>
      <c r="D16" s="82"/>
      <c r="E16" s="82"/>
      <c r="F16" s="82"/>
      <c r="G16" s="82"/>
    </row>
    <row r="17" spans="2:11" ht="22.5" customHeight="1" thickBot="1">
      <c r="B17" s="132" t="s">
        <v>4</v>
      </c>
      <c r="C17" s="133" t="s">
        <v>5</v>
      </c>
      <c r="D17" s="94" t="s">
        <v>6</v>
      </c>
      <c r="E17" s="443" t="s">
        <v>7</v>
      </c>
      <c r="F17" s="444"/>
      <c r="G17" s="95" t="s">
        <v>8</v>
      </c>
      <c r="J17" s="79" t="s">
        <v>71</v>
      </c>
    </row>
    <row r="18" spans="2:11" ht="22.5" customHeight="1">
      <c r="B18" s="72">
        <v>1</v>
      </c>
      <c r="C18" s="73" t="s">
        <v>162</v>
      </c>
      <c r="D18" s="64">
        <v>45</v>
      </c>
      <c r="E18" s="472" t="s">
        <v>284</v>
      </c>
      <c r="F18" s="472"/>
      <c r="G18" s="102">
        <v>219</v>
      </c>
      <c r="I18" s="79" t="s">
        <v>84</v>
      </c>
      <c r="J18" s="79" t="s">
        <v>81</v>
      </c>
      <c r="K18" s="79">
        <f>SUM(D18:D35)</f>
        <v>312</v>
      </c>
    </row>
    <row r="19" spans="2:11" ht="22.5" customHeight="1">
      <c r="B19" s="74">
        <v>2</v>
      </c>
      <c r="C19" s="75" t="s">
        <v>285</v>
      </c>
      <c r="D19" s="33">
        <v>24</v>
      </c>
      <c r="E19" s="445" t="s">
        <v>286</v>
      </c>
      <c r="F19" s="446"/>
      <c r="G19" s="40">
        <v>127</v>
      </c>
      <c r="J19" s="79" t="s">
        <v>62</v>
      </c>
      <c r="K19" s="184">
        <f>SUM(G31:G32)</f>
        <v>0</v>
      </c>
    </row>
    <row r="20" spans="2:11" ht="22.5" customHeight="1" thickBot="1">
      <c r="B20" s="76">
        <v>3</v>
      </c>
      <c r="C20" s="77" t="s">
        <v>287</v>
      </c>
      <c r="D20" s="78">
        <v>2</v>
      </c>
      <c r="E20" s="474" t="s">
        <v>905</v>
      </c>
      <c r="F20" s="474"/>
      <c r="G20" s="150">
        <v>27</v>
      </c>
      <c r="I20" s="79" t="s">
        <v>76</v>
      </c>
    </row>
    <row r="21" spans="2:11" ht="15" customHeight="1"/>
    <row r="22" spans="2:11" ht="22.5" customHeight="1">
      <c r="C22" s="79" t="s">
        <v>288</v>
      </c>
      <c r="E22" s="80"/>
      <c r="F22" s="80" t="s">
        <v>158</v>
      </c>
      <c r="J22" s="79" t="s">
        <v>81</v>
      </c>
    </row>
    <row r="23" spans="2:11" ht="23.25" customHeight="1">
      <c r="J23" s="79" t="s">
        <v>62</v>
      </c>
    </row>
    <row r="24" spans="2:11" ht="16.5">
      <c r="B24" s="81" t="s">
        <v>103</v>
      </c>
      <c r="C24" s="82"/>
      <c r="D24" s="82"/>
      <c r="E24" s="82"/>
      <c r="F24" s="82"/>
      <c r="G24" s="82"/>
    </row>
    <row r="25" spans="2:11" ht="23.25" customHeight="1"/>
    <row r="26" spans="2:11" ht="21.75" customHeight="1" thickBot="1">
      <c r="B26" s="83" t="s">
        <v>102</v>
      </c>
      <c r="C26" s="82"/>
      <c r="D26" s="82"/>
      <c r="E26" s="82"/>
      <c r="F26" s="82"/>
      <c r="G26" s="82"/>
    </row>
    <row r="27" spans="2:11" ht="22.5" customHeight="1" thickBot="1">
      <c r="B27" s="84" t="s">
        <v>4</v>
      </c>
      <c r="C27" s="85" t="s">
        <v>5</v>
      </c>
      <c r="D27" s="86" t="s">
        <v>6</v>
      </c>
      <c r="E27" s="443" t="s">
        <v>7</v>
      </c>
      <c r="F27" s="444"/>
      <c r="G27" s="87" t="s">
        <v>8</v>
      </c>
      <c r="J27" s="79" t="s">
        <v>71</v>
      </c>
    </row>
    <row r="28" spans="2:11" ht="22.5" customHeight="1">
      <c r="B28" s="72">
        <v>1</v>
      </c>
      <c r="C28" s="88" t="s">
        <v>289</v>
      </c>
      <c r="D28" s="64">
        <v>228</v>
      </c>
      <c r="E28" s="481" t="s">
        <v>290</v>
      </c>
      <c r="F28" s="482"/>
      <c r="G28" s="65">
        <v>6435</v>
      </c>
      <c r="I28" s="79" t="s">
        <v>84</v>
      </c>
      <c r="J28" s="79" t="s">
        <v>81</v>
      </c>
      <c r="K28" s="79">
        <f>SUM(D28:D29)</f>
        <v>240</v>
      </c>
    </row>
    <row r="29" spans="2:11" ht="43.5" customHeight="1" thickBot="1">
      <c r="B29" s="89">
        <v>2</v>
      </c>
      <c r="C29" s="90" t="s">
        <v>291</v>
      </c>
      <c r="D29" s="71">
        <v>12</v>
      </c>
      <c r="E29" s="483" t="s">
        <v>292</v>
      </c>
      <c r="F29" s="484"/>
      <c r="G29" s="158">
        <v>107</v>
      </c>
      <c r="I29" s="79" t="s">
        <v>76</v>
      </c>
    </row>
    <row r="30" spans="2:11" ht="15" customHeight="1"/>
    <row r="31" spans="2:11" ht="23.25" customHeight="1">
      <c r="C31" s="80" t="s">
        <v>293</v>
      </c>
      <c r="D31" s="157"/>
      <c r="E31" s="157"/>
      <c r="F31" s="91"/>
      <c r="G31" s="91" t="s">
        <v>294</v>
      </c>
    </row>
    <row r="33" spans="2:11" ht="14.5" thickBot="1">
      <c r="B33" s="83" t="s">
        <v>92</v>
      </c>
      <c r="C33" s="82"/>
      <c r="D33" s="82"/>
      <c r="E33" s="82"/>
      <c r="F33" s="82"/>
      <c r="G33" s="82"/>
    </row>
    <row r="34" spans="2:11" ht="22.5" customHeight="1" thickBot="1">
      <c r="B34" s="92" t="s">
        <v>4</v>
      </c>
      <c r="C34" s="93" t="s">
        <v>5</v>
      </c>
      <c r="D34" s="94" t="s">
        <v>6</v>
      </c>
      <c r="E34" s="443" t="s">
        <v>7</v>
      </c>
      <c r="F34" s="444"/>
      <c r="G34" s="95" t="s">
        <v>8</v>
      </c>
      <c r="J34" s="79" t="s">
        <v>71</v>
      </c>
    </row>
    <row r="35" spans="2:11" ht="22.5" customHeight="1" thickBot="1">
      <c r="B35" s="76">
        <v>1</v>
      </c>
      <c r="C35" s="96" t="s">
        <v>91</v>
      </c>
      <c r="D35" s="31">
        <v>1</v>
      </c>
      <c r="E35" s="474" t="s">
        <v>295</v>
      </c>
      <c r="F35" s="474"/>
      <c r="G35" s="150">
        <v>222</v>
      </c>
      <c r="J35" s="79" t="s">
        <v>81</v>
      </c>
    </row>
    <row r="36" spans="2:11" ht="15" customHeight="1">
      <c r="J36" s="79" t="s">
        <v>62</v>
      </c>
    </row>
    <row r="37" spans="2:11" ht="22.5" customHeight="1">
      <c r="C37" s="79" t="s">
        <v>147</v>
      </c>
      <c r="E37" s="80"/>
      <c r="F37" s="454" t="s">
        <v>296</v>
      </c>
      <c r="G37" s="454"/>
    </row>
    <row r="40" spans="2:11" ht="16.5">
      <c r="B40" s="81" t="s">
        <v>87</v>
      </c>
      <c r="C40" s="82"/>
      <c r="D40" s="82"/>
      <c r="E40" s="82"/>
      <c r="F40" s="82"/>
      <c r="G40" s="82"/>
    </row>
    <row r="41" spans="2:11" ht="22.5" customHeight="1" thickBot="1">
      <c r="B41" s="82"/>
      <c r="C41" s="82"/>
      <c r="D41" s="82"/>
      <c r="E41" s="82"/>
      <c r="F41" s="82"/>
      <c r="G41" s="82"/>
    </row>
    <row r="42" spans="2:11" ht="22.5" customHeight="1" thickBot="1">
      <c r="B42" s="92" t="s">
        <v>4</v>
      </c>
      <c r="C42" s="93" t="s">
        <v>5</v>
      </c>
      <c r="D42" s="94" t="s">
        <v>6</v>
      </c>
      <c r="E42" s="443" t="s">
        <v>7</v>
      </c>
      <c r="F42" s="444"/>
      <c r="G42" s="95" t="s">
        <v>8</v>
      </c>
      <c r="J42" s="79" t="s">
        <v>71</v>
      </c>
    </row>
    <row r="43" spans="2:11" ht="22.5" customHeight="1">
      <c r="B43" s="72">
        <v>1</v>
      </c>
      <c r="C43" s="97" t="s">
        <v>297</v>
      </c>
      <c r="D43" s="64">
        <v>2</v>
      </c>
      <c r="E43" s="472" t="s">
        <v>298</v>
      </c>
      <c r="F43" s="472"/>
      <c r="G43" s="102">
        <v>13</v>
      </c>
      <c r="I43" s="79" t="s">
        <v>84</v>
      </c>
      <c r="J43" s="79" t="s">
        <v>81</v>
      </c>
      <c r="K43" s="79">
        <f>SUM(D43:D44)</f>
        <v>4</v>
      </c>
    </row>
    <row r="44" spans="2:11" ht="22.5" customHeight="1">
      <c r="B44" s="98">
        <v>2</v>
      </c>
      <c r="C44" s="99" t="s">
        <v>143</v>
      </c>
      <c r="D44" s="34">
        <v>2</v>
      </c>
      <c r="E44" s="475" t="s">
        <v>299</v>
      </c>
      <c r="F44" s="476"/>
      <c r="G44" s="48">
        <v>16</v>
      </c>
      <c r="I44" s="79" t="s">
        <v>76</v>
      </c>
    </row>
    <row r="45" spans="2:11" ht="22.5" customHeight="1">
      <c r="B45" s="74">
        <v>3</v>
      </c>
      <c r="C45" s="75" t="s">
        <v>300</v>
      </c>
      <c r="D45" s="33">
        <v>1</v>
      </c>
      <c r="E45" s="477" t="s">
        <v>301</v>
      </c>
      <c r="F45" s="477"/>
      <c r="G45" s="40">
        <v>19</v>
      </c>
    </row>
    <row r="46" spans="2:11" ht="22.5" customHeight="1" thickBot="1">
      <c r="B46" s="89">
        <v>4</v>
      </c>
      <c r="C46" s="90" t="s">
        <v>302</v>
      </c>
      <c r="D46" s="71">
        <v>1</v>
      </c>
      <c r="E46" s="478" t="s">
        <v>303</v>
      </c>
      <c r="F46" s="478"/>
      <c r="G46" s="158">
        <v>8</v>
      </c>
    </row>
    <row r="47" spans="2:11" ht="15" customHeight="1">
      <c r="E47" s="100"/>
      <c r="F47" s="100"/>
      <c r="G47" s="100"/>
    </row>
    <row r="48" spans="2:11" ht="22.5" customHeight="1">
      <c r="C48" s="479" t="s">
        <v>304</v>
      </c>
      <c r="D48" s="479"/>
      <c r="E48" s="480" t="s">
        <v>305</v>
      </c>
      <c r="F48" s="480"/>
      <c r="G48" s="480"/>
      <c r="J48" s="79" t="s">
        <v>62</v>
      </c>
    </row>
    <row r="51" spans="2:11" ht="16.5">
      <c r="B51" s="81" t="s">
        <v>74</v>
      </c>
      <c r="C51" s="82"/>
      <c r="D51" s="82"/>
      <c r="E51" s="82"/>
      <c r="F51" s="82"/>
      <c r="G51" s="82"/>
    </row>
    <row r="52" spans="2:11" ht="22.5" customHeight="1" thickBot="1">
      <c r="B52" s="82"/>
      <c r="C52" s="82"/>
      <c r="D52" s="82"/>
      <c r="E52" s="82"/>
      <c r="F52" s="82"/>
      <c r="G52" s="82"/>
    </row>
    <row r="53" spans="2:11" ht="22.5" customHeight="1" thickBot="1">
      <c r="B53" s="92" t="s">
        <v>4</v>
      </c>
      <c r="C53" s="93" t="s">
        <v>5</v>
      </c>
      <c r="D53" s="94" t="s">
        <v>6</v>
      </c>
      <c r="E53" s="443" t="s">
        <v>7</v>
      </c>
      <c r="F53" s="444"/>
      <c r="G53" s="95" t="s">
        <v>8</v>
      </c>
      <c r="J53" s="79" t="s">
        <v>71</v>
      </c>
    </row>
    <row r="54" spans="2:11" ht="22.5" customHeight="1">
      <c r="B54" s="72">
        <v>1</v>
      </c>
      <c r="C54" s="88" t="s">
        <v>306</v>
      </c>
      <c r="D54" s="101">
        <v>1</v>
      </c>
      <c r="E54" s="472" t="s">
        <v>307</v>
      </c>
      <c r="F54" s="472"/>
      <c r="G54" s="102">
        <v>68</v>
      </c>
      <c r="J54" s="79" t="s">
        <v>62</v>
      </c>
    </row>
    <row r="55" spans="2:11" ht="22.5" customHeight="1">
      <c r="B55" s="74">
        <v>2</v>
      </c>
      <c r="C55" s="103" t="s">
        <v>308</v>
      </c>
      <c r="D55" s="104">
        <v>1</v>
      </c>
      <c r="E55" s="473" t="s">
        <v>309</v>
      </c>
      <c r="F55" s="473"/>
      <c r="G55" s="40">
        <v>146</v>
      </c>
      <c r="I55" s="79" t="s">
        <v>84</v>
      </c>
      <c r="J55" s="79" t="s">
        <v>81</v>
      </c>
      <c r="K55" s="79">
        <f>SUM(D55:D56)</f>
        <v>2</v>
      </c>
    </row>
    <row r="56" spans="2:11" ht="22.5" customHeight="1" thickBot="1">
      <c r="B56" s="89">
        <v>3</v>
      </c>
      <c r="C56" s="105" t="s">
        <v>310</v>
      </c>
      <c r="D56" s="106">
        <v>1</v>
      </c>
      <c r="E56" s="474" t="s">
        <v>311</v>
      </c>
      <c r="F56" s="474"/>
      <c r="G56" s="150">
        <v>37</v>
      </c>
      <c r="I56" s="79" t="s">
        <v>76</v>
      </c>
    </row>
    <row r="58" spans="2:11" ht="23.25" customHeight="1">
      <c r="C58" s="79" t="s">
        <v>312</v>
      </c>
      <c r="E58" s="80"/>
      <c r="F58" s="80" t="s">
        <v>158</v>
      </c>
    </row>
  </sheetData>
  <mergeCells count="29">
    <mergeCell ref="E20:F20"/>
    <mergeCell ref="E5:F5"/>
    <mergeCell ref="E6:F6"/>
    <mergeCell ref="E7:F7"/>
    <mergeCell ref="E8:F8"/>
    <mergeCell ref="E9:F9"/>
    <mergeCell ref="E10:F10"/>
    <mergeCell ref="E11:F11"/>
    <mergeCell ref="E12:F12"/>
    <mergeCell ref="E17:F17"/>
    <mergeCell ref="E18:F18"/>
    <mergeCell ref="E19:F19"/>
    <mergeCell ref="C48:D48"/>
    <mergeCell ref="E48:G48"/>
    <mergeCell ref="E27:F27"/>
    <mergeCell ref="E28:F28"/>
    <mergeCell ref="E29:F29"/>
    <mergeCell ref="E34:F34"/>
    <mergeCell ref="E35:F35"/>
    <mergeCell ref="F37:G37"/>
    <mergeCell ref="E53:F53"/>
    <mergeCell ref="E54:F54"/>
    <mergeCell ref="E55:F55"/>
    <mergeCell ref="E56:F56"/>
    <mergeCell ref="E42:F42"/>
    <mergeCell ref="E43:F43"/>
    <mergeCell ref="E44:F44"/>
    <mergeCell ref="E45:F45"/>
    <mergeCell ref="E46:F46"/>
  </mergeCells>
  <phoneticPr fontId="7"/>
  <pageMargins left="0.23622047244094491" right="0.23622047244094491" top="0.74803149606299213" bottom="0.74803149606299213" header="0.31496062992125984" footer="0.31496062992125984"/>
  <pageSetup paperSize="9" orientation="portrait" r:id="rId1"/>
  <rowBreaks count="1" manualBreakCount="1">
    <brk id="2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C5913-5B5D-4A45-B601-94054DDF3ECC}">
  <sheetPr>
    <tabColor rgb="FFFFFF00"/>
  </sheetPr>
  <dimension ref="B1:K44"/>
  <sheetViews>
    <sheetView view="pageBreakPreview" topLeftCell="G1" zoomScale="60" zoomScaleNormal="70" zoomScalePageLayoutView="60" workbookViewId="0">
      <selection activeCell="E23" sqref="E23"/>
    </sheetView>
  </sheetViews>
  <sheetFormatPr defaultRowHeight="14"/>
  <cols>
    <col min="1" max="1" width="8.6640625" style="82"/>
    <col min="2" max="2" width="3.33203125" style="82" customWidth="1"/>
    <col min="3" max="3" width="23.58203125" style="82" customWidth="1"/>
    <col min="4" max="4" width="5.5" style="82" customWidth="1"/>
    <col min="5" max="5" width="11.83203125" style="82" customWidth="1"/>
    <col min="6" max="6" width="9" style="82" customWidth="1"/>
    <col min="7" max="7" width="20" style="82" customWidth="1"/>
    <col min="8" max="8" width="4.83203125" style="82" customWidth="1"/>
    <col min="9" max="9" width="63.5" style="82" customWidth="1"/>
    <col min="10" max="10" width="18.25" style="82" customWidth="1"/>
    <col min="11" max="16384" width="8.6640625" style="82"/>
  </cols>
  <sheetData>
    <row r="1" spans="2:11" ht="23.5">
      <c r="B1" s="206" t="s">
        <v>313</v>
      </c>
    </row>
    <row r="3" spans="2:11" ht="39.75" customHeight="1">
      <c r="C3" s="454" t="s">
        <v>1</v>
      </c>
      <c r="D3" s="454"/>
      <c r="E3" s="454"/>
      <c r="F3" s="454"/>
      <c r="G3" s="454"/>
    </row>
    <row r="5" spans="2:11" ht="16.5">
      <c r="B5" s="81" t="s">
        <v>2</v>
      </c>
    </row>
    <row r="7" spans="2:11">
      <c r="C7" s="83" t="s">
        <v>3</v>
      </c>
    </row>
    <row r="8" spans="2:11" ht="14.5" thickBot="1"/>
    <row r="9" spans="2:11" ht="22.5" customHeight="1" thickBot="1">
      <c r="B9" s="84" t="s">
        <v>4</v>
      </c>
      <c r="C9" s="85" t="s">
        <v>5</v>
      </c>
      <c r="D9" s="86" t="s">
        <v>6</v>
      </c>
      <c r="E9" s="86" t="s">
        <v>7</v>
      </c>
      <c r="F9" s="240" t="s">
        <v>8</v>
      </c>
      <c r="G9" s="160" t="s">
        <v>9</v>
      </c>
      <c r="H9" s="79"/>
      <c r="I9" s="85" t="s">
        <v>10</v>
      </c>
      <c r="J9" s="236" t="s">
        <v>11</v>
      </c>
      <c r="K9" s="79"/>
    </row>
    <row r="10" spans="2:11" ht="45.75" customHeight="1">
      <c r="B10" s="72">
        <v>1</v>
      </c>
      <c r="C10" s="88" t="s">
        <v>314</v>
      </c>
      <c r="D10" s="107">
        <v>1</v>
      </c>
      <c r="E10" s="64" t="s">
        <v>911</v>
      </c>
      <c r="F10" s="64">
        <v>61</v>
      </c>
      <c r="G10" s="241" t="s">
        <v>315</v>
      </c>
      <c r="H10" s="79"/>
      <c r="I10" s="237" t="s">
        <v>316</v>
      </c>
      <c r="J10" s="238" t="s">
        <v>317</v>
      </c>
      <c r="K10" s="79"/>
    </row>
    <row r="11" spans="2:11" ht="45.75" customHeight="1">
      <c r="B11" s="98">
        <v>2</v>
      </c>
      <c r="C11" s="99" t="s">
        <v>16</v>
      </c>
      <c r="D11" s="43">
        <v>1</v>
      </c>
      <c r="E11" s="34" t="s">
        <v>667</v>
      </c>
      <c r="F11" s="34">
        <v>98</v>
      </c>
      <c r="G11" s="46" t="s">
        <v>912</v>
      </c>
      <c r="H11" s="79"/>
      <c r="I11" s="42" t="s">
        <v>906</v>
      </c>
      <c r="J11" s="48" t="s">
        <v>24</v>
      </c>
      <c r="K11" s="79"/>
    </row>
    <row r="12" spans="2:11" ht="42" customHeight="1">
      <c r="B12" s="98">
        <v>3</v>
      </c>
      <c r="C12" s="99" t="s">
        <v>20</v>
      </c>
      <c r="D12" s="43">
        <v>1</v>
      </c>
      <c r="E12" s="51" t="s">
        <v>385</v>
      </c>
      <c r="F12" s="45">
        <v>7000</v>
      </c>
      <c r="G12" s="48" t="s">
        <v>326</v>
      </c>
      <c r="H12" s="79"/>
      <c r="I12" s="47" t="s">
        <v>907</v>
      </c>
      <c r="J12" s="48" t="s">
        <v>24</v>
      </c>
      <c r="K12" s="79"/>
    </row>
    <row r="13" spans="2:11" ht="21.75" customHeight="1">
      <c r="B13" s="98">
        <v>4</v>
      </c>
      <c r="C13" s="99" t="s">
        <v>197</v>
      </c>
      <c r="D13" s="43">
        <v>1</v>
      </c>
      <c r="E13" s="51" t="s">
        <v>913</v>
      </c>
      <c r="F13" s="34">
        <v>58</v>
      </c>
      <c r="G13" s="48" t="s">
        <v>47</v>
      </c>
      <c r="H13" s="79"/>
      <c r="I13" s="47" t="s">
        <v>908</v>
      </c>
      <c r="J13" s="48" t="s">
        <v>15</v>
      </c>
      <c r="K13" s="79"/>
    </row>
    <row r="14" spans="2:11" ht="45" customHeight="1">
      <c r="B14" s="98">
        <v>5</v>
      </c>
      <c r="C14" s="99" t="s">
        <v>318</v>
      </c>
      <c r="D14" s="43">
        <v>1</v>
      </c>
      <c r="E14" s="51" t="s">
        <v>914</v>
      </c>
      <c r="F14" s="34">
        <v>116</v>
      </c>
      <c r="G14" s="46" t="s">
        <v>915</v>
      </c>
      <c r="H14" s="79"/>
      <c r="I14" s="47" t="s">
        <v>909</v>
      </c>
      <c r="J14" s="46" t="s">
        <v>24</v>
      </c>
      <c r="K14" s="79"/>
    </row>
    <row r="15" spans="2:11" ht="45" customHeight="1">
      <c r="B15" s="98">
        <v>6</v>
      </c>
      <c r="C15" s="99" t="s">
        <v>210</v>
      </c>
      <c r="D15" s="43">
        <v>1</v>
      </c>
      <c r="E15" s="51" t="s">
        <v>466</v>
      </c>
      <c r="F15" s="34">
        <v>745</v>
      </c>
      <c r="G15" s="55" t="s">
        <v>319</v>
      </c>
      <c r="H15" s="79"/>
      <c r="I15" s="47" t="s">
        <v>320</v>
      </c>
      <c r="J15" s="50" t="s">
        <v>24</v>
      </c>
      <c r="K15" s="79"/>
    </row>
    <row r="16" spans="2:11" ht="21.75" customHeight="1">
      <c r="B16" s="98">
        <v>7</v>
      </c>
      <c r="C16" s="99" t="s">
        <v>321</v>
      </c>
      <c r="D16" s="43">
        <v>1</v>
      </c>
      <c r="E16" s="34" t="s">
        <v>916</v>
      </c>
      <c r="F16" s="34">
        <v>15</v>
      </c>
      <c r="G16" s="242" t="s">
        <v>322</v>
      </c>
      <c r="H16" s="243"/>
      <c r="I16" s="42" t="s">
        <v>323</v>
      </c>
      <c r="J16" s="50" t="s">
        <v>324</v>
      </c>
      <c r="K16" s="79"/>
    </row>
    <row r="17" spans="2:11" ht="43.5" customHeight="1">
      <c r="B17" s="98">
        <v>8</v>
      </c>
      <c r="C17" s="66" t="s">
        <v>325</v>
      </c>
      <c r="D17" s="43">
        <v>1</v>
      </c>
      <c r="E17" s="34" t="s">
        <v>35</v>
      </c>
      <c r="F17" s="34">
        <v>200</v>
      </c>
      <c r="G17" s="48" t="s">
        <v>326</v>
      </c>
      <c r="H17" s="79"/>
      <c r="I17" s="47" t="s">
        <v>327</v>
      </c>
      <c r="J17" s="50" t="s">
        <v>24</v>
      </c>
      <c r="K17" s="79"/>
    </row>
    <row r="18" spans="2:11" ht="44.25" customHeight="1">
      <c r="B18" s="98">
        <v>9</v>
      </c>
      <c r="C18" s="99" t="s">
        <v>221</v>
      </c>
      <c r="D18" s="43">
        <v>1</v>
      </c>
      <c r="E18" s="34" t="s">
        <v>917</v>
      </c>
      <c r="F18" s="34">
        <v>33</v>
      </c>
      <c r="G18" s="46" t="s">
        <v>918</v>
      </c>
      <c r="H18" s="79"/>
      <c r="I18" s="114" t="s">
        <v>910</v>
      </c>
      <c r="J18" s="55" t="s">
        <v>328</v>
      </c>
      <c r="K18" s="79"/>
    </row>
    <row r="19" spans="2:11" ht="44.25" customHeight="1">
      <c r="B19" s="98">
        <v>10</v>
      </c>
      <c r="C19" s="99" t="s">
        <v>205</v>
      </c>
      <c r="D19" s="43">
        <v>1</v>
      </c>
      <c r="E19" s="34" t="s">
        <v>585</v>
      </c>
      <c r="F19" s="34">
        <v>56</v>
      </c>
      <c r="G19" s="46" t="s">
        <v>919</v>
      </c>
      <c r="H19" s="79"/>
      <c r="I19" s="47" t="s">
        <v>329</v>
      </c>
      <c r="J19" s="48" t="s">
        <v>317</v>
      </c>
      <c r="K19" s="79"/>
    </row>
    <row r="20" spans="2:11" ht="46.5" customHeight="1">
      <c r="B20" s="98">
        <v>11</v>
      </c>
      <c r="C20" s="99" t="s">
        <v>225</v>
      </c>
      <c r="D20" s="43">
        <v>1</v>
      </c>
      <c r="E20" s="51" t="s">
        <v>226</v>
      </c>
      <c r="F20" s="34">
        <v>73</v>
      </c>
      <c r="G20" s="46" t="s">
        <v>573</v>
      </c>
      <c r="H20" s="79"/>
      <c r="I20" s="42" t="s">
        <v>330</v>
      </c>
      <c r="J20" s="50" t="s">
        <v>331</v>
      </c>
      <c r="K20" s="79"/>
    </row>
    <row r="21" spans="2:11" ht="22.5" customHeight="1">
      <c r="B21" s="98">
        <v>12</v>
      </c>
      <c r="C21" s="99" t="s">
        <v>229</v>
      </c>
      <c r="D21" s="43">
        <v>1</v>
      </c>
      <c r="E21" s="34" t="s">
        <v>751</v>
      </c>
      <c r="F21" s="34">
        <v>73</v>
      </c>
      <c r="G21" s="48" t="s">
        <v>375</v>
      </c>
      <c r="H21" s="79"/>
      <c r="I21" s="114" t="s">
        <v>332</v>
      </c>
      <c r="J21" s="50" t="s">
        <v>24</v>
      </c>
      <c r="K21" s="79"/>
    </row>
    <row r="22" spans="2:11" ht="43.5" customHeight="1">
      <c r="B22" s="98">
        <v>13</v>
      </c>
      <c r="C22" s="99" t="s">
        <v>52</v>
      </c>
      <c r="D22" s="43">
        <v>1</v>
      </c>
      <c r="E22" s="34" t="s">
        <v>403</v>
      </c>
      <c r="F22" s="34">
        <v>64</v>
      </c>
      <c r="G22" s="46" t="s">
        <v>333</v>
      </c>
      <c r="H22" s="79"/>
      <c r="I22" s="42" t="s">
        <v>870</v>
      </c>
      <c r="J22" s="50" t="s">
        <v>24</v>
      </c>
      <c r="K22" s="79"/>
    </row>
    <row r="23" spans="2:11" ht="45" customHeight="1" thickBot="1">
      <c r="B23" s="89">
        <v>14</v>
      </c>
      <c r="C23" s="77" t="s">
        <v>334</v>
      </c>
      <c r="D23" s="78">
        <v>1</v>
      </c>
      <c r="E23" s="244" t="s">
        <v>920</v>
      </c>
      <c r="F23" s="31">
        <v>68</v>
      </c>
      <c r="G23" s="116" t="s">
        <v>921</v>
      </c>
      <c r="H23" s="79"/>
      <c r="I23" s="239" t="s">
        <v>335</v>
      </c>
      <c r="J23" s="118" t="s">
        <v>24</v>
      </c>
      <c r="K23" s="79"/>
    </row>
    <row r="24" spans="2:11">
      <c r="B24" s="79"/>
      <c r="C24" s="79"/>
      <c r="D24" s="79"/>
      <c r="E24" s="79"/>
      <c r="F24" s="79"/>
      <c r="G24" s="79"/>
      <c r="H24" s="79"/>
      <c r="I24" s="79"/>
      <c r="J24" s="79"/>
      <c r="K24" s="79"/>
    </row>
    <row r="25" spans="2:11">
      <c r="B25" s="79"/>
      <c r="C25" s="235"/>
      <c r="D25" s="79"/>
      <c r="E25" s="79"/>
      <c r="F25" s="79"/>
      <c r="G25" s="79"/>
      <c r="H25" s="79"/>
      <c r="I25" s="79"/>
      <c r="J25" s="79"/>
      <c r="K25" s="79"/>
    </row>
    <row r="26" spans="2:11">
      <c r="B26" s="79"/>
      <c r="C26" s="79"/>
      <c r="D26" s="79"/>
      <c r="E26" s="79"/>
      <c r="F26" s="79"/>
      <c r="G26" s="79"/>
      <c r="H26" s="79"/>
      <c r="I26" s="79"/>
      <c r="J26" s="79"/>
      <c r="K26" s="79"/>
    </row>
    <row r="27" spans="2:11">
      <c r="B27" s="79"/>
      <c r="C27" s="79"/>
      <c r="D27" s="79"/>
      <c r="E27" s="79"/>
      <c r="F27" s="79"/>
      <c r="G27" s="79"/>
      <c r="H27" s="79"/>
      <c r="I27" s="79"/>
      <c r="J27" s="79"/>
      <c r="K27" s="79"/>
    </row>
    <row r="28" spans="2:11">
      <c r="B28" s="79"/>
      <c r="C28" s="79"/>
      <c r="D28" s="79"/>
      <c r="E28" s="79"/>
      <c r="F28" s="79"/>
      <c r="G28" s="79"/>
      <c r="H28" s="79"/>
      <c r="I28" s="79"/>
      <c r="J28" s="79"/>
      <c r="K28" s="79"/>
    </row>
    <row r="29" spans="2:11">
      <c r="B29" s="79"/>
      <c r="C29" s="79"/>
      <c r="D29" s="79"/>
      <c r="E29" s="79"/>
      <c r="F29" s="79"/>
      <c r="G29" s="79"/>
      <c r="H29" s="79"/>
      <c r="I29" s="79"/>
      <c r="J29" s="79"/>
      <c r="K29" s="79"/>
    </row>
    <row r="30" spans="2:11" hidden="1">
      <c r="B30" s="79"/>
      <c r="C30" s="79"/>
      <c r="D30" s="79"/>
      <c r="E30" s="79"/>
      <c r="F30" s="79"/>
      <c r="G30" s="79"/>
      <c r="H30" s="79"/>
      <c r="I30" s="79"/>
      <c r="J30" s="79"/>
      <c r="K30" s="79"/>
    </row>
    <row r="31" spans="2:11" hidden="1">
      <c r="B31" s="79"/>
      <c r="C31" s="79"/>
      <c r="D31" s="79"/>
      <c r="E31" s="79"/>
      <c r="F31" s="79"/>
      <c r="G31" s="79"/>
      <c r="H31" s="79"/>
      <c r="I31" s="79"/>
      <c r="J31" s="79"/>
      <c r="K31" s="79"/>
    </row>
    <row r="32" spans="2:11" hidden="1">
      <c r="B32" s="79"/>
      <c r="C32" s="186" t="s">
        <v>56</v>
      </c>
      <c r="D32" s="79"/>
      <c r="E32" s="79"/>
      <c r="F32" s="79"/>
      <c r="G32" s="79"/>
      <c r="H32" s="79"/>
      <c r="I32" s="79"/>
      <c r="J32" s="79"/>
      <c r="K32" s="79"/>
    </row>
    <row r="33" spans="2:11" hidden="1">
      <c r="B33" s="79"/>
      <c r="C33" s="79" t="s">
        <v>57</v>
      </c>
      <c r="D33" s="79"/>
      <c r="E33" s="79"/>
      <c r="F33" s="79"/>
      <c r="G33" s="79"/>
      <c r="H33" s="79"/>
      <c r="I33" s="79"/>
      <c r="J33" s="79"/>
      <c r="K33" s="79"/>
    </row>
    <row r="34" spans="2:11" hidden="1">
      <c r="B34" s="214" t="s">
        <v>58</v>
      </c>
      <c r="C34" s="34" t="s">
        <v>59</v>
      </c>
      <c r="D34" s="34">
        <f>SUM(D10:D22)</f>
        <v>13</v>
      </c>
      <c r="E34" s="79"/>
      <c r="F34" s="79"/>
      <c r="G34" s="79"/>
      <c r="H34" s="79"/>
      <c r="I34" s="79"/>
      <c r="J34" s="79"/>
      <c r="K34" s="79"/>
    </row>
    <row r="35" spans="2:11" hidden="1">
      <c r="B35" s="79"/>
      <c r="C35" s="34" t="s">
        <v>60</v>
      </c>
      <c r="D35" s="215">
        <f>SUM(F10:F22)</f>
        <v>8592</v>
      </c>
      <c r="E35" s="79"/>
      <c r="F35" s="79"/>
      <c r="G35" s="79"/>
      <c r="H35" s="79"/>
      <c r="I35" s="79"/>
      <c r="J35" s="79"/>
      <c r="K35" s="79"/>
    </row>
    <row r="36" spans="2:11" hidden="1">
      <c r="B36" s="79" t="s">
        <v>61</v>
      </c>
      <c r="C36" s="79"/>
      <c r="D36" s="79"/>
      <c r="E36" s="79"/>
      <c r="F36" s="79"/>
      <c r="G36" s="79"/>
      <c r="H36" s="79"/>
      <c r="I36" s="79"/>
      <c r="J36" s="79"/>
      <c r="K36" s="79"/>
    </row>
    <row r="37" spans="2:11" hidden="1">
      <c r="B37" s="216"/>
      <c r="C37" s="34" t="s">
        <v>59</v>
      </c>
      <c r="D37" s="217"/>
      <c r="E37" s="218"/>
      <c r="F37" s="219"/>
      <c r="G37" s="218"/>
      <c r="H37" s="79"/>
      <c r="I37" s="218"/>
      <c r="J37" s="218"/>
      <c r="K37" s="79"/>
    </row>
    <row r="38" spans="2:11" hidden="1">
      <c r="B38" s="79"/>
      <c r="C38" s="34" t="s">
        <v>60</v>
      </c>
      <c r="D38" s="34"/>
      <c r="E38" s="79"/>
      <c r="F38" s="79"/>
      <c r="G38" s="83"/>
      <c r="H38" s="79"/>
      <c r="I38" s="220"/>
      <c r="J38" s="83"/>
      <c r="K38" s="79"/>
    </row>
    <row r="39" spans="2:11" hidden="1">
      <c r="B39" s="79"/>
      <c r="C39" s="79"/>
      <c r="D39" s="79"/>
      <c r="E39" s="79"/>
      <c r="F39" s="79"/>
      <c r="G39" s="79"/>
      <c r="H39" s="79"/>
      <c r="I39" s="79"/>
      <c r="J39" s="79"/>
      <c r="K39" s="79"/>
    </row>
    <row r="40" spans="2:11" hidden="1">
      <c r="B40" s="79"/>
      <c r="C40" s="79"/>
      <c r="D40" s="79"/>
      <c r="E40" s="79"/>
      <c r="F40" s="79"/>
      <c r="G40" s="79"/>
      <c r="H40" s="79"/>
      <c r="I40" s="221"/>
      <c r="J40" s="79"/>
      <c r="K40" s="79"/>
    </row>
    <row r="41" spans="2:11" hidden="1">
      <c r="B41" s="79"/>
      <c r="C41" s="79"/>
      <c r="D41" s="79"/>
      <c r="E41" s="79"/>
      <c r="F41" s="79"/>
      <c r="G41" s="221"/>
      <c r="H41" s="79"/>
      <c r="I41" s="221"/>
      <c r="J41" s="83"/>
      <c r="K41" s="79"/>
    </row>
    <row r="42" spans="2:11" hidden="1"/>
    <row r="43" spans="2:11" hidden="1"/>
    <row r="44" spans="2:11" hidden="1"/>
  </sheetData>
  <mergeCells count="1">
    <mergeCell ref="C3:G3"/>
  </mergeCells>
  <phoneticPr fontId="7"/>
  <pageMargins left="0.23622047244094491" right="0.23622047244094491" top="0.74803149606299213" bottom="0.74803149606299213" header="0.31496062992125984" footer="0.31496062992125984"/>
  <pageSetup paperSize="9" orientation="portrait" r:id="rId1"/>
  <colBreaks count="1" manualBreakCount="1">
    <brk id="7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B50E2-D849-4DF0-8178-BF5C83354B73}">
  <sheetPr>
    <tabColor rgb="FFFFFF00"/>
  </sheetPr>
  <dimension ref="B2:N63"/>
  <sheetViews>
    <sheetView view="pageBreakPreview" topLeftCell="A38" zoomScale="60" zoomScaleNormal="69" workbookViewId="0">
      <selection activeCell="P36" sqref="P36"/>
    </sheetView>
  </sheetViews>
  <sheetFormatPr defaultColWidth="9" defaultRowHeight="14"/>
  <cols>
    <col min="1" max="1" width="5.25" style="79" customWidth="1"/>
    <col min="2" max="2" width="3.33203125" style="79" customWidth="1"/>
    <col min="3" max="3" width="27.58203125" style="79" customWidth="1"/>
    <col min="4" max="4" width="5.5" style="79" customWidth="1"/>
    <col min="5" max="6" width="18.75" style="79" customWidth="1"/>
    <col min="7" max="7" width="9" style="79" customWidth="1"/>
    <col min="8" max="8" width="9" style="79"/>
    <col min="9" max="13" width="0" style="79" hidden="1" customWidth="1"/>
    <col min="14" max="16384" width="9" style="79"/>
  </cols>
  <sheetData>
    <row r="2" spans="2:11" ht="16.5">
      <c r="B2" s="81" t="s">
        <v>126</v>
      </c>
      <c r="C2" s="82"/>
      <c r="D2" s="82"/>
      <c r="E2" s="82"/>
      <c r="F2" s="82"/>
      <c r="G2" s="82"/>
      <c r="H2" s="82"/>
      <c r="I2" s="186" t="s">
        <v>56</v>
      </c>
      <c r="J2" s="82"/>
      <c r="K2" s="82"/>
    </row>
    <row r="3" spans="2:11" ht="23.25" customHeight="1"/>
    <row r="4" spans="2:11" ht="21.75" customHeight="1" thickBot="1">
      <c r="B4" s="80" t="s">
        <v>125</v>
      </c>
      <c r="C4" s="82"/>
      <c r="D4" s="82"/>
      <c r="E4" s="82"/>
      <c r="F4" s="82"/>
      <c r="G4" s="82"/>
      <c r="H4" s="82"/>
      <c r="I4" s="82"/>
      <c r="J4" s="82"/>
      <c r="K4" s="82"/>
    </row>
    <row r="5" spans="2:11" ht="22.5" customHeight="1" thickBot="1">
      <c r="B5" s="132" t="s">
        <v>4</v>
      </c>
      <c r="C5" s="133" t="s">
        <v>5</v>
      </c>
      <c r="D5" s="94" t="s">
        <v>6</v>
      </c>
      <c r="E5" s="443" t="s">
        <v>7</v>
      </c>
      <c r="F5" s="444"/>
      <c r="G5" s="95" t="s">
        <v>8</v>
      </c>
      <c r="H5" s="82"/>
      <c r="I5" s="82"/>
      <c r="J5" s="79" t="s">
        <v>336</v>
      </c>
      <c r="K5" s="82"/>
    </row>
    <row r="6" spans="2:11" ht="43.5" customHeight="1">
      <c r="B6" s="173">
        <v>1</v>
      </c>
      <c r="C6" s="245" t="s">
        <v>337</v>
      </c>
      <c r="D6" s="101">
        <v>10</v>
      </c>
      <c r="E6" s="489" t="s">
        <v>338</v>
      </c>
      <c r="F6" s="490"/>
      <c r="G6" s="102">
        <v>74</v>
      </c>
      <c r="H6" s="82"/>
      <c r="I6" s="82"/>
      <c r="J6" s="82"/>
      <c r="K6" s="82"/>
    </row>
    <row r="7" spans="2:11" ht="22.5" customHeight="1">
      <c r="B7" s="41">
        <v>2</v>
      </c>
      <c r="C7" s="47" t="s">
        <v>339</v>
      </c>
      <c r="D7" s="247">
        <v>4</v>
      </c>
      <c r="E7" s="433" t="s">
        <v>922</v>
      </c>
      <c r="F7" s="434"/>
      <c r="G7" s="48">
        <v>109</v>
      </c>
      <c r="H7" s="82"/>
      <c r="I7" s="79" t="s">
        <v>76</v>
      </c>
      <c r="J7" s="82"/>
      <c r="K7" s="82"/>
    </row>
    <row r="8" spans="2:11" ht="21.75" customHeight="1">
      <c r="B8" s="138">
        <v>3</v>
      </c>
      <c r="C8" s="200" t="s">
        <v>340</v>
      </c>
      <c r="D8" s="32">
        <v>6</v>
      </c>
      <c r="E8" s="445" t="s">
        <v>923</v>
      </c>
      <c r="F8" s="446"/>
      <c r="G8" s="225">
        <v>64</v>
      </c>
      <c r="H8" s="82"/>
      <c r="I8" s="82"/>
      <c r="J8" s="79" t="s">
        <v>81</v>
      </c>
      <c r="K8" s="82"/>
    </row>
    <row r="9" spans="2:11" ht="22.5" customHeight="1">
      <c r="B9" s="248">
        <v>4</v>
      </c>
      <c r="C9" s="144" t="s">
        <v>341</v>
      </c>
      <c r="D9" s="68">
        <v>1</v>
      </c>
      <c r="E9" s="433" t="s">
        <v>517</v>
      </c>
      <c r="F9" s="486"/>
      <c r="G9" s="69">
        <v>13</v>
      </c>
      <c r="H9" s="82"/>
      <c r="I9" s="82"/>
      <c r="J9" s="82"/>
      <c r="K9" s="82"/>
    </row>
    <row r="10" spans="2:11" ht="22.5" customHeight="1">
      <c r="B10" s="41">
        <v>5</v>
      </c>
      <c r="C10" s="42" t="s">
        <v>342</v>
      </c>
      <c r="D10" s="34">
        <v>4</v>
      </c>
      <c r="E10" s="433" t="s">
        <v>924</v>
      </c>
      <c r="F10" s="434"/>
      <c r="G10" s="48">
        <v>31</v>
      </c>
      <c r="H10" s="82"/>
      <c r="I10" s="79" t="s">
        <v>84</v>
      </c>
      <c r="J10" s="79" t="s">
        <v>81</v>
      </c>
      <c r="K10" s="79">
        <v>269</v>
      </c>
    </row>
    <row r="11" spans="2:11" ht="22.5" customHeight="1">
      <c r="B11" s="98">
        <v>6</v>
      </c>
      <c r="C11" s="249" t="s">
        <v>170</v>
      </c>
      <c r="D11" s="247">
        <v>3</v>
      </c>
      <c r="E11" s="124" t="s">
        <v>925</v>
      </c>
      <c r="F11" s="137"/>
      <c r="G11" s="250">
        <v>22</v>
      </c>
      <c r="H11" s="82"/>
      <c r="I11" s="79" t="s">
        <v>84</v>
      </c>
      <c r="J11" s="79" t="s">
        <v>81</v>
      </c>
      <c r="K11" s="79">
        <v>267</v>
      </c>
    </row>
    <row r="12" spans="2:11" ht="22.5" customHeight="1">
      <c r="B12" s="41">
        <v>7</v>
      </c>
      <c r="C12" s="42" t="s">
        <v>343</v>
      </c>
      <c r="D12" s="34">
        <v>1</v>
      </c>
      <c r="E12" s="433" t="s">
        <v>926</v>
      </c>
      <c r="F12" s="434"/>
      <c r="G12" s="48">
        <v>8</v>
      </c>
      <c r="H12" s="82"/>
      <c r="I12" s="82"/>
      <c r="J12" s="82"/>
      <c r="K12" s="82"/>
    </row>
    <row r="13" spans="2:11" ht="24" customHeight="1" thickBot="1">
      <c r="B13" s="174">
        <v>8</v>
      </c>
      <c r="C13" s="57" t="s">
        <v>344</v>
      </c>
      <c r="D13" s="58" t="s">
        <v>871</v>
      </c>
      <c r="E13" s="130" t="s">
        <v>927</v>
      </c>
      <c r="F13" s="140"/>
      <c r="G13" s="158">
        <v>0</v>
      </c>
      <c r="H13" s="82"/>
      <c r="I13" s="79" t="s">
        <v>84</v>
      </c>
      <c r="J13" s="79" t="s">
        <v>81</v>
      </c>
      <c r="K13" s="79">
        <v>265</v>
      </c>
    </row>
    <row r="14" spans="2:11" ht="15.75" customHeight="1">
      <c r="H14" s="82"/>
      <c r="I14" s="82"/>
      <c r="J14" s="82"/>
      <c r="K14" s="82"/>
    </row>
    <row r="15" spans="2:11">
      <c r="C15" s="79" t="s">
        <v>345</v>
      </c>
      <c r="E15" s="80"/>
      <c r="F15" s="79" t="s">
        <v>346</v>
      </c>
      <c r="H15" s="82"/>
      <c r="I15" s="82"/>
      <c r="J15" s="79" t="s">
        <v>129</v>
      </c>
      <c r="K15" s="82"/>
    </row>
    <row r="16" spans="2:11">
      <c r="E16" s="80"/>
      <c r="F16" s="80" t="s">
        <v>347</v>
      </c>
      <c r="H16" s="82"/>
      <c r="I16" s="82"/>
      <c r="J16" s="82"/>
      <c r="K16" s="82"/>
    </row>
    <row r="17" spans="2:11" ht="15" customHeight="1">
      <c r="C17" s="79" t="s">
        <v>348</v>
      </c>
      <c r="E17" s="80"/>
      <c r="F17" s="80"/>
      <c r="H17" s="82"/>
      <c r="J17" s="82"/>
      <c r="K17" s="82"/>
    </row>
    <row r="18" spans="2:11" ht="15" customHeight="1">
      <c r="D18" s="216"/>
      <c r="E18" s="80"/>
      <c r="F18" s="80"/>
    </row>
    <row r="19" spans="2:11" ht="21.75" customHeight="1" thickBot="1">
      <c r="B19" s="83" t="s">
        <v>349</v>
      </c>
      <c r="C19" s="82"/>
      <c r="D19" s="82"/>
      <c r="E19" s="82"/>
      <c r="F19" s="82"/>
      <c r="G19" s="82"/>
      <c r="H19" s="82"/>
      <c r="I19" s="82"/>
      <c r="J19" s="82"/>
      <c r="K19" s="82"/>
    </row>
    <row r="20" spans="2:11" ht="21.75" customHeight="1" thickBot="1">
      <c r="B20" s="132" t="s">
        <v>4</v>
      </c>
      <c r="C20" s="133" t="s">
        <v>5</v>
      </c>
      <c r="D20" s="94" t="s">
        <v>6</v>
      </c>
      <c r="E20" s="443" t="s">
        <v>7</v>
      </c>
      <c r="F20" s="444"/>
      <c r="G20" s="95" t="s">
        <v>8</v>
      </c>
      <c r="H20" s="82"/>
      <c r="I20" s="82"/>
      <c r="J20" s="79" t="s">
        <v>336</v>
      </c>
      <c r="K20" s="82"/>
    </row>
    <row r="21" spans="2:11" ht="21.75" customHeight="1">
      <c r="B21" s="72">
        <v>1</v>
      </c>
      <c r="C21" s="88" t="s">
        <v>350</v>
      </c>
      <c r="D21" s="64">
        <v>47</v>
      </c>
      <c r="E21" s="439" t="s">
        <v>351</v>
      </c>
      <c r="F21" s="440"/>
      <c r="G21" s="102">
        <v>705</v>
      </c>
      <c r="H21" s="82"/>
      <c r="I21" s="79" t="s">
        <v>84</v>
      </c>
      <c r="J21" s="79" t="s">
        <v>81</v>
      </c>
      <c r="K21" s="79">
        <v>35</v>
      </c>
    </row>
    <row r="22" spans="2:11" ht="22.5" customHeight="1" thickBot="1">
      <c r="B22" s="185">
        <v>2</v>
      </c>
      <c r="C22" s="96" t="s">
        <v>106</v>
      </c>
      <c r="D22" s="106">
        <v>2</v>
      </c>
      <c r="E22" s="435" t="s">
        <v>352</v>
      </c>
      <c r="F22" s="436"/>
      <c r="G22" s="150">
        <v>33</v>
      </c>
      <c r="H22" s="82"/>
      <c r="I22" s="79" t="s">
        <v>84</v>
      </c>
      <c r="J22" s="79" t="s">
        <v>81</v>
      </c>
      <c r="K22" s="79">
        <v>0</v>
      </c>
    </row>
    <row r="23" spans="2:11">
      <c r="H23" s="82"/>
      <c r="I23" s="79" t="s">
        <v>76</v>
      </c>
      <c r="J23" s="82"/>
      <c r="K23" s="82"/>
    </row>
    <row r="24" spans="2:11">
      <c r="C24" s="79" t="s">
        <v>928</v>
      </c>
      <c r="E24" s="80"/>
      <c r="F24" s="80" t="s">
        <v>63</v>
      </c>
      <c r="H24" s="82"/>
      <c r="I24" s="82"/>
      <c r="J24" s="79" t="s">
        <v>81</v>
      </c>
      <c r="K24" s="82"/>
    </row>
    <row r="25" spans="2:11">
      <c r="E25" s="80"/>
      <c r="F25" s="80"/>
      <c r="H25" s="82"/>
      <c r="I25" s="82"/>
      <c r="K25" s="82"/>
    </row>
    <row r="26" spans="2:11">
      <c r="B26" s="82"/>
      <c r="C26" s="82"/>
      <c r="D26" s="82"/>
      <c r="E26" s="82"/>
      <c r="F26" s="82"/>
      <c r="G26" s="82"/>
      <c r="H26" s="82"/>
      <c r="I26" s="82"/>
      <c r="J26" s="79" t="s">
        <v>129</v>
      </c>
      <c r="K26" s="82"/>
    </row>
    <row r="27" spans="2:11" ht="22.5" customHeight="1">
      <c r="B27" s="81" t="s">
        <v>103</v>
      </c>
      <c r="C27" s="82"/>
      <c r="D27" s="82"/>
      <c r="E27" s="82"/>
      <c r="F27" s="82"/>
      <c r="G27" s="82"/>
      <c r="H27" s="82"/>
      <c r="I27" s="82"/>
      <c r="J27" s="82"/>
      <c r="K27" s="82"/>
    </row>
    <row r="28" spans="2:11" ht="22.5" customHeight="1">
      <c r="E28" s="80"/>
      <c r="F28" s="80"/>
      <c r="G28" s="184"/>
    </row>
    <row r="29" spans="2:11" ht="24" customHeight="1" thickBot="1">
      <c r="B29" s="83" t="s">
        <v>353</v>
      </c>
      <c r="C29" s="82"/>
      <c r="D29" s="82"/>
      <c r="E29" s="82"/>
      <c r="F29" s="82"/>
      <c r="G29" s="82"/>
      <c r="H29" s="82"/>
      <c r="I29" s="82"/>
      <c r="J29" s="82"/>
      <c r="K29" s="82"/>
    </row>
    <row r="30" spans="2:11" ht="22.5" customHeight="1" thickBot="1">
      <c r="B30" s="132" t="s">
        <v>4</v>
      </c>
      <c r="C30" s="85" t="s">
        <v>5</v>
      </c>
      <c r="D30" s="86" t="s">
        <v>6</v>
      </c>
      <c r="E30" s="443" t="s">
        <v>7</v>
      </c>
      <c r="F30" s="444"/>
      <c r="G30" s="87" t="s">
        <v>8</v>
      </c>
      <c r="H30" s="82"/>
      <c r="I30" s="82"/>
      <c r="J30" s="79" t="s">
        <v>336</v>
      </c>
      <c r="K30" s="82"/>
    </row>
    <row r="31" spans="2:11" ht="22.5" customHeight="1">
      <c r="B31" s="173">
        <v>1</v>
      </c>
      <c r="C31" s="73" t="s">
        <v>101</v>
      </c>
      <c r="D31" s="193">
        <v>228</v>
      </c>
      <c r="E31" s="439" t="s">
        <v>354</v>
      </c>
      <c r="F31" s="440"/>
      <c r="G31" s="65">
        <v>4787</v>
      </c>
      <c r="H31" s="82"/>
      <c r="I31" s="79" t="s">
        <v>84</v>
      </c>
      <c r="J31" s="79" t="s">
        <v>81</v>
      </c>
      <c r="K31" s="79">
        <v>229</v>
      </c>
    </row>
    <row r="32" spans="2:11" ht="22.5" customHeight="1">
      <c r="B32" s="138">
        <v>2</v>
      </c>
      <c r="C32" s="251" t="s">
        <v>355</v>
      </c>
      <c r="D32" s="252">
        <v>20</v>
      </c>
      <c r="E32" s="433" t="s">
        <v>356</v>
      </c>
      <c r="F32" s="486"/>
      <c r="G32" s="253">
        <v>203</v>
      </c>
      <c r="H32" s="82"/>
      <c r="I32" s="82"/>
      <c r="J32" s="82"/>
      <c r="K32" s="82"/>
    </row>
    <row r="33" spans="2:14" ht="22.5" customHeight="1" thickBot="1">
      <c r="B33" s="174">
        <v>3</v>
      </c>
      <c r="C33" s="61" t="s">
        <v>357</v>
      </c>
      <c r="D33" s="254">
        <v>18</v>
      </c>
      <c r="E33" s="435" t="s">
        <v>358</v>
      </c>
      <c r="F33" s="436"/>
      <c r="G33" s="158">
        <v>101</v>
      </c>
      <c r="H33" s="82"/>
      <c r="I33" s="82"/>
      <c r="J33" s="79" t="s">
        <v>129</v>
      </c>
      <c r="K33" s="184">
        <v>3879</v>
      </c>
    </row>
    <row r="34" spans="2:14" ht="15.75" customHeight="1">
      <c r="H34" s="82"/>
      <c r="I34" s="82"/>
      <c r="J34" s="82"/>
      <c r="K34" s="82"/>
    </row>
    <row r="35" spans="2:14" ht="22.5" customHeight="1">
      <c r="C35" s="454" t="s">
        <v>359</v>
      </c>
      <c r="D35" s="480"/>
      <c r="E35" s="480"/>
      <c r="F35" s="80" t="s">
        <v>360</v>
      </c>
      <c r="H35" s="82"/>
      <c r="I35" s="82"/>
      <c r="J35" s="82"/>
      <c r="K35" s="82"/>
    </row>
    <row r="36" spans="2:14" ht="14.25" customHeight="1">
      <c r="C36" s="157"/>
      <c r="D36" s="80"/>
      <c r="E36" s="80"/>
      <c r="F36" s="80"/>
      <c r="H36" s="82"/>
      <c r="I36" s="82"/>
      <c r="J36" s="82"/>
      <c r="K36" s="82"/>
    </row>
    <row r="37" spans="2:14" ht="14.25" customHeight="1">
      <c r="C37" s="157"/>
      <c r="D37" s="80"/>
      <c r="E37" s="80"/>
      <c r="F37" s="80"/>
      <c r="H37" s="82"/>
      <c r="I37" s="82"/>
      <c r="J37" s="82"/>
      <c r="K37" s="82"/>
    </row>
    <row r="38" spans="2:14" ht="14.25" customHeight="1">
      <c r="C38" s="221"/>
      <c r="F38" s="221"/>
      <c r="G38" s="221"/>
    </row>
    <row r="39" spans="2:14" ht="22.5" customHeight="1" thickBot="1">
      <c r="B39" s="83" t="s">
        <v>349</v>
      </c>
      <c r="C39" s="82"/>
      <c r="D39" s="82"/>
      <c r="E39" s="82"/>
      <c r="F39" s="82"/>
      <c r="G39" s="82"/>
      <c r="H39" s="82"/>
      <c r="I39" s="82"/>
      <c r="J39" s="82"/>
      <c r="K39" s="82"/>
    </row>
    <row r="40" spans="2:14" ht="22.5" customHeight="1" thickBot="1">
      <c r="B40" s="92" t="s">
        <v>4</v>
      </c>
      <c r="C40" s="93" t="s">
        <v>5</v>
      </c>
      <c r="D40" s="94" t="s">
        <v>6</v>
      </c>
      <c r="E40" s="443" t="s">
        <v>7</v>
      </c>
      <c r="F40" s="444"/>
      <c r="G40" s="95" t="s">
        <v>8</v>
      </c>
      <c r="H40" s="82"/>
      <c r="I40" s="82"/>
      <c r="J40" s="79" t="s">
        <v>336</v>
      </c>
      <c r="K40" s="82"/>
    </row>
    <row r="41" spans="2:14" ht="22.5" customHeight="1" thickBot="1">
      <c r="B41" s="76">
        <v>1</v>
      </c>
      <c r="C41" s="77" t="s">
        <v>91</v>
      </c>
      <c r="D41" s="31">
        <v>1</v>
      </c>
      <c r="E41" s="450" t="s">
        <v>929</v>
      </c>
      <c r="F41" s="451"/>
      <c r="G41" s="150">
        <v>36</v>
      </c>
      <c r="H41" s="82"/>
      <c r="I41" s="79" t="s">
        <v>84</v>
      </c>
      <c r="J41" s="79" t="s">
        <v>81</v>
      </c>
      <c r="K41" s="79">
        <v>1</v>
      </c>
    </row>
    <row r="42" spans="2:14">
      <c r="H42" s="82"/>
      <c r="I42" s="82"/>
      <c r="J42" s="79" t="s">
        <v>129</v>
      </c>
      <c r="K42" s="82"/>
    </row>
    <row r="43" spans="2:14" ht="22.5" customHeight="1">
      <c r="C43" s="487" t="s">
        <v>361</v>
      </c>
      <c r="D43" s="488"/>
      <c r="E43" s="488"/>
      <c r="F43" s="487" t="s">
        <v>362</v>
      </c>
      <c r="G43" s="487"/>
      <c r="H43" s="82"/>
      <c r="I43" s="82"/>
      <c r="J43" s="82"/>
      <c r="K43" s="82"/>
    </row>
    <row r="44" spans="2:14" ht="22.5" customHeight="1">
      <c r="C44" s="83"/>
      <c r="E44" s="80"/>
      <c r="F44" s="80"/>
    </row>
    <row r="45" spans="2:14" ht="22.5" customHeight="1">
      <c r="B45" s="81" t="s">
        <v>87</v>
      </c>
      <c r="C45" s="82"/>
      <c r="D45" s="82"/>
      <c r="E45" s="82"/>
      <c r="F45" s="82"/>
      <c r="G45" s="82"/>
      <c r="H45" s="82"/>
      <c r="I45" s="82"/>
      <c r="J45" s="82"/>
      <c r="K45" s="82"/>
    </row>
    <row r="46" spans="2:14" ht="22.5" customHeight="1" thickBot="1">
      <c r="B46" s="82"/>
      <c r="C46" s="82"/>
      <c r="D46" s="82"/>
      <c r="E46" s="82"/>
      <c r="F46" s="82"/>
      <c r="G46" s="82"/>
      <c r="H46" s="82"/>
      <c r="I46" s="82"/>
      <c r="J46" s="82"/>
      <c r="K46" s="82"/>
    </row>
    <row r="47" spans="2:14" ht="22.5" customHeight="1" thickBot="1">
      <c r="B47" s="92" t="s">
        <v>4</v>
      </c>
      <c r="C47" s="93" t="s">
        <v>5</v>
      </c>
      <c r="D47" s="94" t="s">
        <v>6</v>
      </c>
      <c r="E47" s="443" t="s">
        <v>7</v>
      </c>
      <c r="F47" s="444"/>
      <c r="G47" s="95" t="s">
        <v>8</v>
      </c>
      <c r="H47" s="82"/>
      <c r="I47" s="82"/>
      <c r="J47" s="79" t="s">
        <v>336</v>
      </c>
      <c r="K47" s="82"/>
    </row>
    <row r="48" spans="2:14" ht="22.5" customHeight="1">
      <c r="B48" s="74">
        <v>1</v>
      </c>
      <c r="C48" s="181" t="s">
        <v>363</v>
      </c>
      <c r="D48" s="33">
        <v>1</v>
      </c>
      <c r="E48" s="122" t="s">
        <v>930</v>
      </c>
      <c r="F48" s="120"/>
      <c r="G48" s="40">
        <v>7</v>
      </c>
      <c r="H48" s="82"/>
      <c r="I48" s="79" t="s">
        <v>84</v>
      </c>
      <c r="J48" s="79" t="s">
        <v>81</v>
      </c>
      <c r="K48" s="79">
        <v>9</v>
      </c>
      <c r="L48" s="82"/>
      <c r="M48" s="82"/>
      <c r="N48" s="83"/>
    </row>
    <row r="49" spans="2:14" ht="21.75" customHeight="1">
      <c r="B49" s="74">
        <v>2</v>
      </c>
      <c r="C49" s="75" t="s">
        <v>364</v>
      </c>
      <c r="D49" s="33">
        <v>3</v>
      </c>
      <c r="E49" s="122" t="s">
        <v>365</v>
      </c>
      <c r="F49" s="192"/>
      <c r="G49" s="40">
        <v>48</v>
      </c>
      <c r="H49" s="82"/>
      <c r="I49" s="82"/>
      <c r="J49" s="79" t="s">
        <v>129</v>
      </c>
      <c r="K49" s="82"/>
      <c r="L49" s="82"/>
      <c r="M49" s="82"/>
    </row>
    <row r="50" spans="2:14" ht="21.75" customHeight="1">
      <c r="B50" s="98">
        <v>3</v>
      </c>
      <c r="C50" s="66" t="s">
        <v>366</v>
      </c>
      <c r="D50" s="34">
        <v>1</v>
      </c>
      <c r="E50" s="255" t="s">
        <v>367</v>
      </c>
      <c r="F50" s="137"/>
      <c r="G50" s="48">
        <v>57</v>
      </c>
      <c r="H50" s="82"/>
      <c r="I50" s="79" t="s">
        <v>76</v>
      </c>
      <c r="J50" s="82"/>
      <c r="K50" s="82"/>
      <c r="L50" s="82"/>
      <c r="M50" s="82"/>
      <c r="N50" s="82"/>
    </row>
    <row r="51" spans="2:14" ht="21.75" customHeight="1">
      <c r="B51" s="98">
        <v>4</v>
      </c>
      <c r="C51" s="99" t="s">
        <v>368</v>
      </c>
      <c r="D51" s="43">
        <v>1</v>
      </c>
      <c r="E51" s="124" t="s">
        <v>865</v>
      </c>
      <c r="F51" s="137"/>
      <c r="G51" s="48">
        <v>73</v>
      </c>
      <c r="H51" s="82"/>
      <c r="I51" s="82"/>
      <c r="J51" s="79" t="s">
        <v>81</v>
      </c>
      <c r="K51" s="82"/>
      <c r="L51" s="82"/>
      <c r="M51" s="82"/>
      <c r="N51" s="82"/>
    </row>
    <row r="52" spans="2:14" ht="21.75" customHeight="1" thickBot="1">
      <c r="B52" s="89">
        <v>5</v>
      </c>
      <c r="C52" s="256" t="s">
        <v>80</v>
      </c>
      <c r="D52" s="58">
        <v>2</v>
      </c>
      <c r="E52" s="257" t="s">
        <v>369</v>
      </c>
      <c r="F52" s="140"/>
      <c r="G52" s="158">
        <v>26</v>
      </c>
      <c r="H52" s="82"/>
      <c r="I52" s="82"/>
      <c r="J52" s="79" t="s">
        <v>129</v>
      </c>
      <c r="K52" s="184">
        <v>167</v>
      </c>
      <c r="L52" s="82"/>
      <c r="M52" s="82"/>
      <c r="N52" s="82"/>
    </row>
    <row r="53" spans="2:14">
      <c r="H53" s="82"/>
      <c r="I53" s="82"/>
      <c r="J53" s="82"/>
      <c r="K53" s="82"/>
      <c r="L53" s="82"/>
      <c r="M53" s="82"/>
      <c r="N53" s="82"/>
    </row>
    <row r="54" spans="2:14">
      <c r="C54" s="79" t="s">
        <v>370</v>
      </c>
      <c r="E54" s="80"/>
      <c r="F54" s="80" t="s">
        <v>158</v>
      </c>
      <c r="H54" s="82"/>
      <c r="I54" s="82"/>
      <c r="J54" s="82"/>
      <c r="K54" s="82"/>
      <c r="L54" s="82"/>
      <c r="M54" s="82"/>
      <c r="N54" s="82"/>
    </row>
    <row r="55" spans="2:14" ht="15" customHeight="1">
      <c r="B55" s="216"/>
      <c r="C55" s="218"/>
      <c r="D55" s="218"/>
      <c r="E55" s="218"/>
      <c r="F55" s="218"/>
      <c r="G55" s="219"/>
    </row>
    <row r="56" spans="2:14" ht="15" customHeight="1">
      <c r="C56" s="220"/>
      <c r="D56" s="216"/>
      <c r="E56" s="80"/>
      <c r="F56" s="80"/>
    </row>
    <row r="57" spans="2:14" ht="22.5" customHeight="1">
      <c r="B57" s="81" t="s">
        <v>74</v>
      </c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</row>
    <row r="58" spans="2:14" ht="22.5" customHeight="1" thickBot="1">
      <c r="B58" s="82"/>
      <c r="C58" s="82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2"/>
    </row>
    <row r="59" spans="2:14" ht="22.5" customHeight="1" thickBot="1">
      <c r="B59" s="153" t="s">
        <v>4</v>
      </c>
      <c r="C59" s="154" t="s">
        <v>5</v>
      </c>
      <c r="D59" s="86" t="s">
        <v>6</v>
      </c>
      <c r="E59" s="443" t="s">
        <v>7</v>
      </c>
      <c r="F59" s="444"/>
      <c r="G59" s="87" t="s">
        <v>8</v>
      </c>
      <c r="H59" s="82"/>
      <c r="I59" s="82"/>
      <c r="J59" s="79" t="s">
        <v>336</v>
      </c>
      <c r="K59" s="82"/>
      <c r="L59" s="82"/>
      <c r="M59" s="82"/>
      <c r="N59" s="82"/>
    </row>
    <row r="60" spans="2:14" ht="40" customHeight="1">
      <c r="B60" s="72">
        <v>1</v>
      </c>
      <c r="C60" s="228" t="s">
        <v>371</v>
      </c>
      <c r="D60" s="101">
        <v>1</v>
      </c>
      <c r="E60" s="439" t="s">
        <v>931</v>
      </c>
      <c r="F60" s="440"/>
      <c r="G60" s="102">
        <v>44</v>
      </c>
      <c r="H60" s="82"/>
      <c r="I60" s="82"/>
      <c r="J60" s="82"/>
      <c r="K60" s="82"/>
      <c r="L60" s="82"/>
      <c r="M60" s="82"/>
      <c r="N60" s="82"/>
    </row>
    <row r="61" spans="2:14" ht="22.5" customHeight="1" thickBot="1">
      <c r="B61" s="89">
        <v>2</v>
      </c>
      <c r="C61" s="258" t="s">
        <v>318</v>
      </c>
      <c r="D61" s="254">
        <v>1</v>
      </c>
      <c r="E61" s="435" t="s">
        <v>914</v>
      </c>
      <c r="F61" s="436"/>
      <c r="G61" s="158">
        <v>116</v>
      </c>
      <c r="H61" s="82"/>
      <c r="I61" s="82"/>
      <c r="J61" s="82"/>
      <c r="K61" s="184"/>
      <c r="L61" s="82"/>
      <c r="M61" s="82"/>
      <c r="N61" s="82"/>
    </row>
    <row r="62" spans="2:14">
      <c r="B62" s="82"/>
      <c r="C62" s="82"/>
      <c r="D62" s="82"/>
      <c r="E62" s="82"/>
      <c r="F62" s="82"/>
      <c r="G62" s="82"/>
      <c r="H62" s="82"/>
      <c r="I62" s="82"/>
      <c r="J62" s="79" t="s">
        <v>129</v>
      </c>
      <c r="K62" s="82"/>
      <c r="L62" s="82"/>
      <c r="M62" s="82"/>
      <c r="N62" s="82"/>
    </row>
    <row r="63" spans="2:14" ht="23.25" customHeight="1">
      <c r="C63" s="79" t="s">
        <v>372</v>
      </c>
      <c r="E63" s="80"/>
      <c r="F63" s="80" t="s">
        <v>63</v>
      </c>
    </row>
  </sheetData>
  <mergeCells count="23">
    <mergeCell ref="E31:F31"/>
    <mergeCell ref="E5:F5"/>
    <mergeCell ref="E6:F6"/>
    <mergeCell ref="E7:F7"/>
    <mergeCell ref="E8:F8"/>
    <mergeCell ref="E9:F9"/>
    <mergeCell ref="E10:F10"/>
    <mergeCell ref="E12:F12"/>
    <mergeCell ref="E20:F20"/>
    <mergeCell ref="E21:F21"/>
    <mergeCell ref="E22:F22"/>
    <mergeCell ref="E30:F30"/>
    <mergeCell ref="E47:F47"/>
    <mergeCell ref="E59:F59"/>
    <mergeCell ref="E60:F60"/>
    <mergeCell ref="E61:F61"/>
    <mergeCell ref="E32:F32"/>
    <mergeCell ref="E33:F33"/>
    <mergeCell ref="C35:E35"/>
    <mergeCell ref="E40:F40"/>
    <mergeCell ref="E41:F41"/>
    <mergeCell ref="C43:E43"/>
    <mergeCell ref="F43:G43"/>
  </mergeCells>
  <phoneticPr fontId="7"/>
  <pageMargins left="0.23622047244094491" right="0.23622047244094491" top="0.74803149606299213" bottom="0.74803149606299213" header="0.31496062992125984" footer="0.31496062992125984"/>
  <pageSetup paperSize="9" orientation="portrait" r:id="rId1"/>
  <rowBreaks count="1" manualBreakCount="1">
    <brk id="38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20</vt:i4>
      </vt:variant>
    </vt:vector>
  </HeadingPairs>
  <TitlesOfParts>
    <vt:vector size="43" baseType="lpstr">
      <vt:lpstr>センター別実績表</vt:lpstr>
      <vt:lpstr>中央(コミ協) </vt:lpstr>
      <vt:lpstr>中央(その他) </vt:lpstr>
      <vt:lpstr>白糸台(コミ協) </vt:lpstr>
      <vt:lpstr>白糸台(その他)</vt:lpstr>
      <vt:lpstr>西府(コミ協)</vt:lpstr>
      <vt:lpstr>西府(その他) </vt:lpstr>
      <vt:lpstr>武蔵台(コミ協)</vt:lpstr>
      <vt:lpstr>武蔵台(その他)</vt:lpstr>
      <vt:lpstr>新町(コミ協)</vt:lpstr>
      <vt:lpstr>新町(その他)</vt:lpstr>
      <vt:lpstr>住吉(コミ協)</vt:lpstr>
      <vt:lpstr>住吉(その他)</vt:lpstr>
      <vt:lpstr>是政(コミ協)</vt:lpstr>
      <vt:lpstr>是政(その他)</vt:lpstr>
      <vt:lpstr>紅葉丘(コミ協)</vt:lpstr>
      <vt:lpstr>紅葉丘(その他)</vt:lpstr>
      <vt:lpstr>押立(コミ協)</vt:lpstr>
      <vt:lpstr>押立(その他)</vt:lpstr>
      <vt:lpstr>四谷(コミ協)</vt:lpstr>
      <vt:lpstr>四谷(その他)</vt:lpstr>
      <vt:lpstr>片町(コミ協)</vt:lpstr>
      <vt:lpstr>片町(その他)</vt:lpstr>
      <vt:lpstr>センター別実績表!Print_Area</vt:lpstr>
      <vt:lpstr>'押立(コミ協)'!Print_Area</vt:lpstr>
      <vt:lpstr>'押立(その他)'!Print_Area</vt:lpstr>
      <vt:lpstr>'紅葉丘(コミ協)'!Print_Area</vt:lpstr>
      <vt:lpstr>'四谷(コミ協)'!Print_Area</vt:lpstr>
      <vt:lpstr>'四谷(その他)'!Print_Area</vt:lpstr>
      <vt:lpstr>'住吉(コミ協)'!Print_Area</vt:lpstr>
      <vt:lpstr>'住吉(その他)'!Print_Area</vt:lpstr>
      <vt:lpstr>'新町(コミ協)'!Print_Area</vt:lpstr>
      <vt:lpstr>'是政(コミ協)'!Print_Area</vt:lpstr>
      <vt:lpstr>'是政(その他)'!Print_Area</vt:lpstr>
      <vt:lpstr>'西府(コミ協)'!Print_Area</vt:lpstr>
      <vt:lpstr>'西府(その他) '!Print_Area</vt:lpstr>
      <vt:lpstr>'中央(コミ協) '!Print_Area</vt:lpstr>
      <vt:lpstr>'中央(その他) '!Print_Area</vt:lpstr>
      <vt:lpstr>'白糸台(コミ協) '!Print_Area</vt:lpstr>
      <vt:lpstr>'白糸台(その他)'!Print_Area</vt:lpstr>
      <vt:lpstr>'武蔵台(その他)'!Print_Area</vt:lpstr>
      <vt:lpstr>'片町(コミ協)'!Print_Area</vt:lpstr>
      <vt:lpstr>'片町(その他)'!Print_Area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金子　知弘</cp:lastModifiedBy>
  <cp:lastPrinted>2024-07-24T07:42:19Z</cp:lastPrinted>
  <dcterms:modified xsi:type="dcterms:W3CDTF">2024-07-31T06:27:34Z</dcterms:modified>
</cp:coreProperties>
</file>