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19200" windowHeight="11640"/>
  </bookViews>
  <sheets>
    <sheet name="記載例" sheetId="9" r:id="rId1"/>
    <sheet name="返還額一覧 " sheetId="8" r:id="rId2"/>
    <sheet name="返還確定額一覧" sheetId="10" r:id="rId3"/>
  </sheets>
  <definedNames>
    <definedName name="_xlnm.Print_Area" localSheetId="0">記載例!$A$1:$V$30</definedName>
    <definedName name="_xlnm.Print_Titles" localSheetId="0">記載例!$7:$9</definedName>
    <definedName name="_xlnm.Print_Titles" localSheetId="2">返還確定額一覧!$7:$9</definedName>
    <definedName name="_xlnm.Print_Titles" localSheetId="1">'返還額一覧 '!$7:$9</definedName>
    <definedName name="サービス">#REF!</definedName>
    <definedName name="サービス種別">#REF!</definedName>
  </definedNames>
  <calcPr calcId="162913"/>
</workbook>
</file>

<file path=xl/calcChain.xml><?xml version="1.0" encoding="utf-8"?>
<calcChain xmlns="http://schemas.openxmlformats.org/spreadsheetml/2006/main">
  <c r="M20" i="9" l="1"/>
  <c r="H20" i="9"/>
  <c r="O14" i="9" l="1"/>
  <c r="S10" i="9" l="1"/>
  <c r="H10" i="9"/>
  <c r="Q40" i="10" l="1"/>
  <c r="M40" i="10"/>
  <c r="K40" i="10"/>
  <c r="G40" i="10"/>
  <c r="N37" i="10"/>
  <c r="Q20" i="9"/>
  <c r="K20" i="9"/>
  <c r="G20" i="9"/>
  <c r="N25" i="10" l="1"/>
  <c r="H17" i="10"/>
  <c r="H33" i="10"/>
  <c r="I33" i="10" s="1"/>
  <c r="J33" i="10" s="1"/>
  <c r="L33" i="10" s="1"/>
  <c r="H21" i="10"/>
  <c r="S21" i="10" s="1"/>
  <c r="H37" i="10"/>
  <c r="S37" i="10" s="1"/>
  <c r="N21" i="10"/>
  <c r="O25" i="10"/>
  <c r="P25" i="10" s="1"/>
  <c r="R25" i="10" s="1"/>
  <c r="I17" i="10"/>
  <c r="J17" i="10" s="1"/>
  <c r="L17" i="10" s="1"/>
  <c r="O37" i="10"/>
  <c r="P37" i="10" s="1"/>
  <c r="R37" i="10" s="1"/>
  <c r="N38" i="10"/>
  <c r="H38" i="10"/>
  <c r="N34" i="10"/>
  <c r="H34" i="10"/>
  <c r="N30" i="10"/>
  <c r="H30" i="10"/>
  <c r="N26" i="10"/>
  <c r="H26" i="10"/>
  <c r="N22" i="10"/>
  <c r="H22" i="10"/>
  <c r="N18" i="10"/>
  <c r="H18" i="10"/>
  <c r="N14" i="10"/>
  <c r="H14" i="10"/>
  <c r="N39" i="10"/>
  <c r="H39" i="10"/>
  <c r="N35" i="10"/>
  <c r="H35" i="10"/>
  <c r="N31" i="10"/>
  <c r="H31" i="10"/>
  <c r="N27" i="10"/>
  <c r="H27" i="10"/>
  <c r="N23" i="10"/>
  <c r="H23" i="10"/>
  <c r="N19" i="10"/>
  <c r="H19" i="10"/>
  <c r="N15" i="10"/>
  <c r="H15" i="10"/>
  <c r="N11" i="10"/>
  <c r="H11" i="10"/>
  <c r="N36" i="10"/>
  <c r="H36" i="10"/>
  <c r="N32" i="10"/>
  <c r="H32" i="10"/>
  <c r="N28" i="10"/>
  <c r="H28" i="10"/>
  <c r="N24" i="10"/>
  <c r="H24" i="10"/>
  <c r="N20" i="10"/>
  <c r="H20" i="10"/>
  <c r="N16" i="10"/>
  <c r="H16" i="10"/>
  <c r="N12" i="10"/>
  <c r="H12" i="10"/>
  <c r="N10" i="10"/>
  <c r="H13" i="10"/>
  <c r="N17" i="10"/>
  <c r="S17" i="10" s="1"/>
  <c r="H29" i="10"/>
  <c r="N33" i="10"/>
  <c r="I37" i="10"/>
  <c r="T37" i="10" s="1"/>
  <c r="O21" i="10"/>
  <c r="P21" i="10" s="1"/>
  <c r="R21" i="10" s="1"/>
  <c r="H10" i="10"/>
  <c r="N13" i="10"/>
  <c r="H25" i="10"/>
  <c r="N29" i="10"/>
  <c r="N18" i="9"/>
  <c r="O18" i="9" s="1"/>
  <c r="N11" i="9"/>
  <c r="O11" i="9" s="1"/>
  <c r="P11" i="9" s="1"/>
  <c r="R11" i="9" s="1"/>
  <c r="N10" i="9"/>
  <c r="N19" i="9"/>
  <c r="H19" i="9"/>
  <c r="N15" i="9"/>
  <c r="H15" i="9"/>
  <c r="N16" i="9"/>
  <c r="H16" i="9"/>
  <c r="N12" i="9"/>
  <c r="H12" i="9"/>
  <c r="H11" i="9"/>
  <c r="N13" i="9"/>
  <c r="N14" i="9"/>
  <c r="H17" i="9"/>
  <c r="H13" i="9"/>
  <c r="H14" i="9"/>
  <c r="H18" i="9"/>
  <c r="N17" i="9"/>
  <c r="Q40" i="8"/>
  <c r="M40" i="8"/>
  <c r="K40" i="8"/>
  <c r="G40" i="8"/>
  <c r="I21" i="10" l="1"/>
  <c r="N20" i="9"/>
  <c r="P18" i="9"/>
  <c r="R18" i="9" s="1"/>
  <c r="J21" i="10"/>
  <c r="L21" i="10" s="1"/>
  <c r="U21" i="10" s="1"/>
  <c r="H40" i="10"/>
  <c r="I10" i="10"/>
  <c r="J10" i="10" s="1"/>
  <c r="S10" i="10"/>
  <c r="I24" i="10"/>
  <c r="S24" i="10"/>
  <c r="I19" i="10"/>
  <c r="J19" i="10" s="1"/>
  <c r="L19" i="10" s="1"/>
  <c r="S19" i="10"/>
  <c r="I35" i="10"/>
  <c r="J35" i="10" s="1"/>
  <c r="L35" i="10" s="1"/>
  <c r="S35" i="10"/>
  <c r="S38" i="10"/>
  <c r="I38" i="10"/>
  <c r="I25" i="10"/>
  <c r="T25" i="10" s="1"/>
  <c r="S25" i="10"/>
  <c r="O33" i="10"/>
  <c r="P33" i="10" s="1"/>
  <c r="R33" i="10" s="1"/>
  <c r="U33" i="10" s="1"/>
  <c r="O10" i="10"/>
  <c r="N40" i="10"/>
  <c r="O16" i="10"/>
  <c r="P16" i="10" s="1"/>
  <c r="R16" i="10" s="1"/>
  <c r="O24" i="10"/>
  <c r="P24" i="10" s="1"/>
  <c r="R24" i="10" s="1"/>
  <c r="O32" i="10"/>
  <c r="P32" i="10" s="1"/>
  <c r="R32" i="10" s="1"/>
  <c r="O11" i="10"/>
  <c r="P11" i="10" s="1"/>
  <c r="R11" i="10" s="1"/>
  <c r="O19" i="10"/>
  <c r="P19" i="10" s="1"/>
  <c r="R19" i="10" s="1"/>
  <c r="O27" i="10"/>
  <c r="P27" i="10" s="1"/>
  <c r="R27" i="10" s="1"/>
  <c r="O35" i="10"/>
  <c r="P35" i="10" s="1"/>
  <c r="R35" i="10" s="1"/>
  <c r="O14" i="10"/>
  <c r="P14" i="10" s="1"/>
  <c r="R14" i="10" s="1"/>
  <c r="O22" i="10"/>
  <c r="P22" i="10" s="1"/>
  <c r="R22" i="10" s="1"/>
  <c r="O30" i="10"/>
  <c r="P30" i="10" s="1"/>
  <c r="R30" i="10" s="1"/>
  <c r="O38" i="10"/>
  <c r="P38" i="10" s="1"/>
  <c r="R38" i="10" s="1"/>
  <c r="I16" i="10"/>
  <c r="S16" i="10"/>
  <c r="S11" i="10"/>
  <c r="I11" i="10"/>
  <c r="S14" i="10"/>
  <c r="I14" i="10"/>
  <c r="J14" i="10" s="1"/>
  <c r="L14" i="10" s="1"/>
  <c r="S30" i="10"/>
  <c r="I30" i="10"/>
  <c r="J37" i="10"/>
  <c r="L37" i="10" s="1"/>
  <c r="U37" i="10" s="1"/>
  <c r="I29" i="10"/>
  <c r="J29" i="10" s="1"/>
  <c r="L29" i="10" s="1"/>
  <c r="S29" i="10"/>
  <c r="I12" i="10"/>
  <c r="S12" i="10"/>
  <c r="I20" i="10"/>
  <c r="J20" i="10" s="1"/>
  <c r="L20" i="10" s="1"/>
  <c r="S20" i="10"/>
  <c r="I28" i="10"/>
  <c r="S28" i="10"/>
  <c r="I36" i="10"/>
  <c r="J36" i="10" s="1"/>
  <c r="L36" i="10" s="1"/>
  <c r="S36" i="10"/>
  <c r="I15" i="10"/>
  <c r="J15" i="10" s="1"/>
  <c r="L15" i="10" s="1"/>
  <c r="S15" i="10"/>
  <c r="I23" i="10"/>
  <c r="S23" i="10"/>
  <c r="I31" i="10"/>
  <c r="J31" i="10" s="1"/>
  <c r="L31" i="10" s="1"/>
  <c r="S31" i="10"/>
  <c r="I39" i="10"/>
  <c r="J39" i="10" s="1"/>
  <c r="L39" i="10" s="1"/>
  <c r="S39" i="10"/>
  <c r="S18" i="10"/>
  <c r="I18" i="10"/>
  <c r="J18" i="10" s="1"/>
  <c r="L18" i="10" s="1"/>
  <c r="S26" i="10"/>
  <c r="I26" i="10"/>
  <c r="S34" i="10"/>
  <c r="I34" i="10"/>
  <c r="J34" i="10" s="1"/>
  <c r="L34" i="10" s="1"/>
  <c r="O29" i="10"/>
  <c r="P29" i="10" s="1"/>
  <c r="R29" i="10" s="1"/>
  <c r="I13" i="10"/>
  <c r="S13" i="10"/>
  <c r="I32" i="10"/>
  <c r="J32" i="10" s="1"/>
  <c r="L32" i="10" s="1"/>
  <c r="S32" i="10"/>
  <c r="I27" i="10"/>
  <c r="J27" i="10" s="1"/>
  <c r="L27" i="10" s="1"/>
  <c r="S27" i="10"/>
  <c r="S22" i="10"/>
  <c r="I22" i="10"/>
  <c r="T22" i="10" s="1"/>
  <c r="T33" i="10"/>
  <c r="S33" i="10"/>
  <c r="O13" i="10"/>
  <c r="P13" i="10" s="1"/>
  <c r="R13" i="10" s="1"/>
  <c r="T21" i="10"/>
  <c r="O17" i="10"/>
  <c r="T17" i="10" s="1"/>
  <c r="O12" i="10"/>
  <c r="P12" i="10" s="1"/>
  <c r="R12" i="10" s="1"/>
  <c r="O20" i="10"/>
  <c r="P20" i="10" s="1"/>
  <c r="R20" i="10" s="1"/>
  <c r="O28" i="10"/>
  <c r="P28" i="10" s="1"/>
  <c r="R28" i="10" s="1"/>
  <c r="O36" i="10"/>
  <c r="P36" i="10" s="1"/>
  <c r="R36" i="10" s="1"/>
  <c r="O15" i="10"/>
  <c r="P15" i="10" s="1"/>
  <c r="R15" i="10" s="1"/>
  <c r="O23" i="10"/>
  <c r="P23" i="10" s="1"/>
  <c r="R23" i="10" s="1"/>
  <c r="O31" i="10"/>
  <c r="P31" i="10" s="1"/>
  <c r="R31" i="10" s="1"/>
  <c r="O39" i="10"/>
  <c r="P39" i="10" s="1"/>
  <c r="R39" i="10" s="1"/>
  <c r="O18" i="10"/>
  <c r="P18" i="10" s="1"/>
  <c r="R18" i="10" s="1"/>
  <c r="O26" i="10"/>
  <c r="P26" i="10" s="1"/>
  <c r="R26" i="10" s="1"/>
  <c r="O34" i="10"/>
  <c r="P34" i="10" s="1"/>
  <c r="R34" i="10" s="1"/>
  <c r="N32" i="8"/>
  <c r="O32" i="8" s="1"/>
  <c r="P32" i="8" s="1"/>
  <c r="R32" i="8" s="1"/>
  <c r="H10" i="8"/>
  <c r="O10" i="9"/>
  <c r="P14" i="9"/>
  <c r="R14" i="9" s="1"/>
  <c r="O19" i="9"/>
  <c r="P19" i="9" s="1"/>
  <c r="R19" i="9" s="1"/>
  <c r="O13" i="9"/>
  <c r="P13" i="9" s="1"/>
  <c r="R13" i="9" s="1"/>
  <c r="I10" i="9"/>
  <c r="J10" i="9" s="1"/>
  <c r="I16" i="9"/>
  <c r="J16" i="9" s="1"/>
  <c r="L16" i="9" s="1"/>
  <c r="S16" i="9"/>
  <c r="S15" i="9"/>
  <c r="I15" i="9"/>
  <c r="J15" i="9" s="1"/>
  <c r="L15" i="9" s="1"/>
  <c r="O17" i="9"/>
  <c r="P17" i="9" s="1"/>
  <c r="R17" i="9" s="1"/>
  <c r="O12" i="9"/>
  <c r="P12" i="9" s="1"/>
  <c r="R12" i="9" s="1"/>
  <c r="S18" i="9"/>
  <c r="I18" i="9"/>
  <c r="T18" i="9" s="1"/>
  <c r="O16" i="9"/>
  <c r="P16" i="9" s="1"/>
  <c r="R16" i="9" s="1"/>
  <c r="O15" i="9"/>
  <c r="P15" i="9" s="1"/>
  <c r="R15" i="9" s="1"/>
  <c r="I13" i="9"/>
  <c r="J13" i="9" s="1"/>
  <c r="L13" i="9" s="1"/>
  <c r="S13" i="9"/>
  <c r="I14" i="9"/>
  <c r="S14" i="9"/>
  <c r="I17" i="9"/>
  <c r="J17" i="9" s="1"/>
  <c r="L17" i="9" s="1"/>
  <c r="S17" i="9"/>
  <c r="S11" i="9"/>
  <c r="I11" i="9"/>
  <c r="T11" i="9" s="1"/>
  <c r="S12" i="9"/>
  <c r="I12" i="9"/>
  <c r="I19" i="9"/>
  <c r="J19" i="9" s="1"/>
  <c r="L19" i="9" s="1"/>
  <c r="S19" i="9"/>
  <c r="N11" i="8"/>
  <c r="H15" i="8"/>
  <c r="N19" i="8"/>
  <c r="H16" i="8"/>
  <c r="N20" i="8"/>
  <c r="H28" i="8"/>
  <c r="N38" i="8"/>
  <c r="H38" i="8"/>
  <c r="N34" i="8"/>
  <c r="H34" i="8"/>
  <c r="N30" i="8"/>
  <c r="H30" i="8"/>
  <c r="N26" i="8"/>
  <c r="H26" i="8"/>
  <c r="N22" i="8"/>
  <c r="H22" i="8"/>
  <c r="N18" i="8"/>
  <c r="H18" i="8"/>
  <c r="N14" i="8"/>
  <c r="H14" i="8"/>
  <c r="N10" i="8"/>
  <c r="N39" i="8"/>
  <c r="H39" i="8"/>
  <c r="N35" i="8"/>
  <c r="H35" i="8"/>
  <c r="N31" i="8"/>
  <c r="H31" i="8"/>
  <c r="N27" i="8"/>
  <c r="H27" i="8"/>
  <c r="N23" i="8"/>
  <c r="H23" i="8"/>
  <c r="N37" i="8"/>
  <c r="H37" i="8"/>
  <c r="N33" i="8"/>
  <c r="H33" i="8"/>
  <c r="N29" i="8"/>
  <c r="H29" i="8"/>
  <c r="N25" i="8"/>
  <c r="H25" i="8"/>
  <c r="N21" i="8"/>
  <c r="H21" i="8"/>
  <c r="N17" i="8"/>
  <c r="H17" i="8"/>
  <c r="N13" i="8"/>
  <c r="H13" i="8"/>
  <c r="H32" i="8"/>
  <c r="N36" i="8"/>
  <c r="N12" i="8"/>
  <c r="H11" i="8"/>
  <c r="N15" i="8"/>
  <c r="H19" i="8"/>
  <c r="H24" i="8"/>
  <c r="N28" i="8"/>
  <c r="H12" i="8"/>
  <c r="N16" i="8"/>
  <c r="H20" i="8"/>
  <c r="N24" i="8"/>
  <c r="H36" i="8"/>
  <c r="T30" i="10" l="1"/>
  <c r="U19" i="10"/>
  <c r="T13" i="10"/>
  <c r="T11" i="10"/>
  <c r="O40" i="10"/>
  <c r="S40" i="10"/>
  <c r="S20" i="9"/>
  <c r="O20" i="9"/>
  <c r="U13" i="9"/>
  <c r="T12" i="9"/>
  <c r="U27" i="10"/>
  <c r="U15" i="10"/>
  <c r="P10" i="10"/>
  <c r="U35" i="10"/>
  <c r="T14" i="9"/>
  <c r="T28" i="10"/>
  <c r="T24" i="10"/>
  <c r="T27" i="10"/>
  <c r="T23" i="10"/>
  <c r="P17" i="10"/>
  <c r="R17" i="10" s="1"/>
  <c r="U17" i="10" s="1"/>
  <c r="J22" i="10"/>
  <c r="L22" i="10" s="1"/>
  <c r="U22" i="10" s="1"/>
  <c r="T18" i="10"/>
  <c r="T31" i="10"/>
  <c r="T36" i="10"/>
  <c r="J28" i="10"/>
  <c r="L28" i="10" s="1"/>
  <c r="U28" i="10" s="1"/>
  <c r="T29" i="10"/>
  <c r="J30" i="10"/>
  <c r="L30" i="10" s="1"/>
  <c r="U30" i="10" s="1"/>
  <c r="J25" i="10"/>
  <c r="L25" i="10" s="1"/>
  <c r="U25" i="10" s="1"/>
  <c r="J24" i="10"/>
  <c r="L24" i="10" s="1"/>
  <c r="U24" i="10" s="1"/>
  <c r="U32" i="10"/>
  <c r="U39" i="10"/>
  <c r="R10" i="10"/>
  <c r="R40" i="10" s="1"/>
  <c r="L10" i="10"/>
  <c r="J11" i="9"/>
  <c r="L11" i="9" s="1"/>
  <c r="U11" i="9" s="1"/>
  <c r="T26" i="10"/>
  <c r="U18" i="10"/>
  <c r="T39" i="10"/>
  <c r="J23" i="10"/>
  <c r="L23" i="10" s="1"/>
  <c r="U23" i="10" s="1"/>
  <c r="U36" i="10"/>
  <c r="T12" i="10"/>
  <c r="U29" i="10"/>
  <c r="T16" i="10"/>
  <c r="T38" i="10"/>
  <c r="T19" i="10"/>
  <c r="U34" i="10"/>
  <c r="U20" i="10"/>
  <c r="U14" i="10"/>
  <c r="U16" i="9"/>
  <c r="T32" i="10"/>
  <c r="J13" i="10"/>
  <c r="L13" i="10" s="1"/>
  <c r="U13" i="10" s="1"/>
  <c r="T34" i="10"/>
  <c r="J26" i="10"/>
  <c r="L26" i="10" s="1"/>
  <c r="U26" i="10" s="1"/>
  <c r="U31" i="10"/>
  <c r="T15" i="10"/>
  <c r="T20" i="10"/>
  <c r="J12" i="10"/>
  <c r="L12" i="10" s="1"/>
  <c r="U12" i="10" s="1"/>
  <c r="T14" i="10"/>
  <c r="J11" i="10"/>
  <c r="L11" i="10" s="1"/>
  <c r="U11" i="10" s="1"/>
  <c r="J16" i="10"/>
  <c r="L16" i="10" s="1"/>
  <c r="U16" i="10" s="1"/>
  <c r="J38" i="10"/>
  <c r="L38" i="10" s="1"/>
  <c r="U38" i="10" s="1"/>
  <c r="T35" i="10"/>
  <c r="I40" i="10"/>
  <c r="T10" i="10"/>
  <c r="P10" i="9"/>
  <c r="P20" i="9" s="1"/>
  <c r="T17" i="9"/>
  <c r="J14" i="9"/>
  <c r="L14" i="9" s="1"/>
  <c r="U14" i="9" s="1"/>
  <c r="I10" i="8"/>
  <c r="J10" i="8" s="1"/>
  <c r="U19" i="9"/>
  <c r="U15" i="9"/>
  <c r="J12" i="9"/>
  <c r="L12" i="9" s="1"/>
  <c r="U12" i="9" s="1"/>
  <c r="L10" i="9"/>
  <c r="T19" i="9"/>
  <c r="J18" i="9"/>
  <c r="L18" i="9" s="1"/>
  <c r="U18" i="9" s="1"/>
  <c r="T16" i="9"/>
  <c r="U17" i="9"/>
  <c r="T13" i="9"/>
  <c r="T15" i="9"/>
  <c r="I20" i="9"/>
  <c r="T10" i="9"/>
  <c r="O28" i="8"/>
  <c r="P28" i="8" s="1"/>
  <c r="R28" i="8" s="1"/>
  <c r="O17" i="8"/>
  <c r="P17" i="8" s="1"/>
  <c r="R17" i="8" s="1"/>
  <c r="O33" i="8"/>
  <c r="P33" i="8" s="1"/>
  <c r="R33" i="8" s="1"/>
  <c r="O16" i="8"/>
  <c r="P16" i="8" s="1"/>
  <c r="R16" i="8" s="1"/>
  <c r="I19" i="8"/>
  <c r="J19" i="8" s="1"/>
  <c r="L19" i="8" s="1"/>
  <c r="S19" i="8"/>
  <c r="O13" i="8"/>
  <c r="P13" i="8" s="1"/>
  <c r="R13" i="8" s="1"/>
  <c r="O21" i="8"/>
  <c r="P21" i="8" s="1"/>
  <c r="R21" i="8" s="1"/>
  <c r="O29" i="8"/>
  <c r="P29" i="8" s="1"/>
  <c r="R29" i="8" s="1"/>
  <c r="O37" i="8"/>
  <c r="P37" i="8" s="1"/>
  <c r="R37" i="8" s="1"/>
  <c r="O27" i="8"/>
  <c r="P27" i="8" s="1"/>
  <c r="R27" i="8" s="1"/>
  <c r="O35" i="8"/>
  <c r="P35" i="8" s="1"/>
  <c r="R35" i="8" s="1"/>
  <c r="N40" i="8"/>
  <c r="O10" i="8"/>
  <c r="O18" i="8"/>
  <c r="P18" i="8" s="1"/>
  <c r="R18" i="8" s="1"/>
  <c r="O26" i="8"/>
  <c r="P26" i="8" s="1"/>
  <c r="R26" i="8" s="1"/>
  <c r="O34" i="8"/>
  <c r="P34" i="8" s="1"/>
  <c r="R34" i="8" s="1"/>
  <c r="O20" i="8"/>
  <c r="P20" i="8" s="1"/>
  <c r="R20" i="8" s="1"/>
  <c r="I15" i="8"/>
  <c r="S15" i="8"/>
  <c r="I36" i="8"/>
  <c r="S36" i="8"/>
  <c r="S12" i="8"/>
  <c r="I12" i="8"/>
  <c r="J12" i="8" s="1"/>
  <c r="L12" i="8" s="1"/>
  <c r="O15" i="8"/>
  <c r="P15" i="8" s="1"/>
  <c r="R15" i="8" s="1"/>
  <c r="O36" i="8"/>
  <c r="P36" i="8" s="1"/>
  <c r="R36" i="8" s="1"/>
  <c r="S17" i="8"/>
  <c r="I17" i="8"/>
  <c r="S25" i="8"/>
  <c r="I25" i="8"/>
  <c r="S33" i="8"/>
  <c r="I33" i="8"/>
  <c r="T33" i="8" s="1"/>
  <c r="I23" i="8"/>
  <c r="S23" i="8"/>
  <c r="I31" i="8"/>
  <c r="S31" i="8"/>
  <c r="I39" i="8"/>
  <c r="J39" i="8" s="1"/>
  <c r="L39" i="8" s="1"/>
  <c r="S39" i="8"/>
  <c r="S14" i="8"/>
  <c r="I14" i="8"/>
  <c r="S22" i="8"/>
  <c r="I22" i="8"/>
  <c r="J22" i="8" s="1"/>
  <c r="L22" i="8" s="1"/>
  <c r="S30" i="8"/>
  <c r="I30" i="8"/>
  <c r="S38" i="8"/>
  <c r="I38" i="8"/>
  <c r="J38" i="8" s="1"/>
  <c r="L38" i="8" s="1"/>
  <c r="S16" i="8"/>
  <c r="I16" i="8"/>
  <c r="O11" i="8"/>
  <c r="P11" i="8" s="1"/>
  <c r="R11" i="8" s="1"/>
  <c r="I32" i="8"/>
  <c r="T32" i="8" s="1"/>
  <c r="S32" i="8"/>
  <c r="O31" i="8"/>
  <c r="P31" i="8" s="1"/>
  <c r="R31" i="8" s="1"/>
  <c r="O14" i="8"/>
  <c r="P14" i="8" s="1"/>
  <c r="R14" i="8" s="1"/>
  <c r="O22" i="8"/>
  <c r="P22" i="8" s="1"/>
  <c r="R22" i="8" s="1"/>
  <c r="O30" i="8"/>
  <c r="P30" i="8" s="1"/>
  <c r="R30" i="8" s="1"/>
  <c r="O38" i="8"/>
  <c r="P38" i="8" s="1"/>
  <c r="R38" i="8" s="1"/>
  <c r="O24" i="8"/>
  <c r="P24" i="8" s="1"/>
  <c r="R24" i="8" s="1"/>
  <c r="I11" i="8"/>
  <c r="J11" i="8" s="1"/>
  <c r="L11" i="8" s="1"/>
  <c r="S11" i="8"/>
  <c r="O25" i="8"/>
  <c r="P25" i="8" s="1"/>
  <c r="R25" i="8" s="1"/>
  <c r="O23" i="8"/>
  <c r="P23" i="8" s="1"/>
  <c r="R23" i="8" s="1"/>
  <c r="O39" i="8"/>
  <c r="P39" i="8" s="1"/>
  <c r="R39" i="8" s="1"/>
  <c r="S20" i="8"/>
  <c r="I20" i="8"/>
  <c r="I24" i="8"/>
  <c r="S24" i="8"/>
  <c r="O12" i="8"/>
  <c r="P12" i="8" s="1"/>
  <c r="R12" i="8" s="1"/>
  <c r="S13" i="8"/>
  <c r="I13" i="8"/>
  <c r="S21" i="8"/>
  <c r="I21" i="8"/>
  <c r="S29" i="8"/>
  <c r="I29" i="8"/>
  <c r="S37" i="8"/>
  <c r="I37" i="8"/>
  <c r="I27" i="8"/>
  <c r="S27" i="8"/>
  <c r="I35" i="8"/>
  <c r="S35" i="8"/>
  <c r="S10" i="8"/>
  <c r="H40" i="8"/>
  <c r="S18" i="8"/>
  <c r="I18" i="8"/>
  <c r="J18" i="8" s="1"/>
  <c r="L18" i="8" s="1"/>
  <c r="S26" i="8"/>
  <c r="I26" i="8"/>
  <c r="J26" i="8" s="1"/>
  <c r="L26" i="8" s="1"/>
  <c r="S34" i="8"/>
  <c r="I34" i="8"/>
  <c r="I28" i="8"/>
  <c r="S28" i="8"/>
  <c r="O19" i="8"/>
  <c r="P19" i="8" s="1"/>
  <c r="R19" i="8" s="1"/>
  <c r="T20" i="9" l="1"/>
  <c r="J20" i="9"/>
  <c r="P40" i="10"/>
  <c r="T40" i="10"/>
  <c r="J40" i="10"/>
  <c r="T13" i="8"/>
  <c r="R10" i="9"/>
  <c r="R20" i="9" s="1"/>
  <c r="L40" i="10"/>
  <c r="U10" i="10"/>
  <c r="U40" i="10" s="1"/>
  <c r="T20" i="8"/>
  <c r="T17" i="8"/>
  <c r="T37" i="8"/>
  <c r="T34" i="8"/>
  <c r="T21" i="8"/>
  <c r="T35" i="8"/>
  <c r="U26" i="8"/>
  <c r="T29" i="8"/>
  <c r="T28" i="8"/>
  <c r="L20" i="9"/>
  <c r="T25" i="8"/>
  <c r="J21" i="8"/>
  <c r="L21" i="8" s="1"/>
  <c r="U21" i="8" s="1"/>
  <c r="T18" i="8"/>
  <c r="U38" i="8"/>
  <c r="T30" i="8"/>
  <c r="J32" i="8"/>
  <c r="L32" i="8" s="1"/>
  <c r="U32" i="8" s="1"/>
  <c r="T14" i="8"/>
  <c r="T23" i="8"/>
  <c r="U12" i="8"/>
  <c r="T15" i="8"/>
  <c r="T27" i="8"/>
  <c r="J20" i="8"/>
  <c r="L20" i="8" s="1"/>
  <c r="U20" i="8" s="1"/>
  <c r="J34" i="8"/>
  <c r="L34" i="8" s="1"/>
  <c r="T24" i="8"/>
  <c r="U39" i="8"/>
  <c r="J28" i="8"/>
  <c r="L28" i="8" s="1"/>
  <c r="U28" i="8" s="1"/>
  <c r="J24" i="8"/>
  <c r="L24" i="8" s="1"/>
  <c r="U24" i="8" s="1"/>
  <c r="T16" i="8"/>
  <c r="T38" i="8"/>
  <c r="J14" i="8"/>
  <c r="L14" i="8" s="1"/>
  <c r="U14" i="8" s="1"/>
  <c r="T31" i="8"/>
  <c r="J15" i="8"/>
  <c r="L15" i="8" s="1"/>
  <c r="U15" i="8" s="1"/>
  <c r="L10" i="8"/>
  <c r="O40" i="8"/>
  <c r="U34" i="8"/>
  <c r="S40" i="8"/>
  <c r="J29" i="8"/>
  <c r="L29" i="8" s="1"/>
  <c r="U29" i="8" s="1"/>
  <c r="U11" i="8"/>
  <c r="U22" i="8"/>
  <c r="T39" i="8"/>
  <c r="J23" i="8"/>
  <c r="L23" i="8" s="1"/>
  <c r="U23" i="8" s="1"/>
  <c r="J25" i="8"/>
  <c r="L25" i="8" s="1"/>
  <c r="U25" i="8" s="1"/>
  <c r="T12" i="8"/>
  <c r="T36" i="8"/>
  <c r="U19" i="8"/>
  <c r="U18" i="8"/>
  <c r="T26" i="8"/>
  <c r="J27" i="8"/>
  <c r="L27" i="8" s="1"/>
  <c r="U27" i="8" s="1"/>
  <c r="I40" i="8"/>
  <c r="T10" i="8"/>
  <c r="J35" i="8"/>
  <c r="L35" i="8" s="1"/>
  <c r="U35" i="8" s="1"/>
  <c r="J37" i="8"/>
  <c r="L37" i="8" s="1"/>
  <c r="U37" i="8" s="1"/>
  <c r="J13" i="8"/>
  <c r="L13" i="8" s="1"/>
  <c r="U13" i="8" s="1"/>
  <c r="T11" i="8"/>
  <c r="J16" i="8"/>
  <c r="L16" i="8" s="1"/>
  <c r="U16" i="8" s="1"/>
  <c r="J30" i="8"/>
  <c r="L30" i="8" s="1"/>
  <c r="U30" i="8" s="1"/>
  <c r="T22" i="8"/>
  <c r="J31" i="8"/>
  <c r="L31" i="8" s="1"/>
  <c r="U31" i="8" s="1"/>
  <c r="J33" i="8"/>
  <c r="L33" i="8" s="1"/>
  <c r="U33" i="8" s="1"/>
  <c r="J17" i="8"/>
  <c r="L17" i="8" s="1"/>
  <c r="U17" i="8" s="1"/>
  <c r="J36" i="8"/>
  <c r="L36" i="8" s="1"/>
  <c r="U36" i="8" s="1"/>
  <c r="P10" i="8"/>
  <c r="T19" i="8"/>
  <c r="U10" i="9" l="1"/>
  <c r="U20" i="9" s="1"/>
  <c r="L40" i="8"/>
  <c r="P40" i="8"/>
  <c r="R10" i="8"/>
  <c r="R40" i="8" s="1"/>
  <c r="T40" i="8"/>
  <c r="J40" i="8"/>
  <c r="U10" i="8" l="1"/>
  <c r="U40" i="8" s="1"/>
</calcChain>
</file>

<file path=xl/comments1.xml><?xml version="1.0" encoding="utf-8"?>
<comments xmlns="http://schemas.openxmlformats.org/spreadsheetml/2006/main">
  <authors>
    <author>作成者</author>
  </authors>
  <commentList>
    <comment ref="U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対象となるサービス提供年度における単位数を入力してください。</t>
        </r>
      </text>
    </comment>
    <comment ref="V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報酬請求の誤りとなった理由を入力してください。</t>
        </r>
      </text>
    </comment>
    <comment ref="M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処遇改善加算を算定している場合は、当該加算の再計算も必要となりますので、ご注意ください。</t>
        </r>
      </text>
    </comment>
    <comment ref="I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利用者負担額は自動計算で入力されますが、上限管理を別事業所が行っている場合は、自動計算どおりの金額にならないことがあります。
その場合は、正しい金額に入力し直してください。(「正」も同様です。)
</t>
        </r>
      </text>
    </comment>
  </commentList>
</comments>
</file>

<file path=xl/sharedStrings.xml><?xml version="1.0" encoding="utf-8"?>
<sst xmlns="http://schemas.openxmlformats.org/spreadsheetml/2006/main" count="109" uniqueCount="37">
  <si>
    <t>合計
単位数</t>
    <rPh sb="0" eb="2">
      <t>ゴウケイ</t>
    </rPh>
    <rPh sb="3" eb="6">
      <t>タンイスウ</t>
    </rPh>
    <phoneticPr fontId="5"/>
  </si>
  <si>
    <t>ＮＯ</t>
    <phoneticPr fontId="1"/>
  </si>
  <si>
    <t>サービス月</t>
    <rPh sb="4" eb="5">
      <t>ツキ</t>
    </rPh>
    <phoneticPr fontId="1"/>
  </si>
  <si>
    <t>名前</t>
    <rPh sb="0" eb="2">
      <t>ナマエ</t>
    </rPh>
    <phoneticPr fontId="1"/>
  </si>
  <si>
    <t>誤</t>
    <rPh sb="0" eb="1">
      <t>ゴ</t>
    </rPh>
    <phoneticPr fontId="1"/>
  </si>
  <si>
    <t>差額</t>
    <rPh sb="0" eb="2">
      <t>サガク</t>
    </rPh>
    <phoneticPr fontId="1"/>
  </si>
  <si>
    <t>利用者負担額</t>
    <rPh sb="0" eb="3">
      <t>リヨウシャ</t>
    </rPh>
    <rPh sb="3" eb="5">
      <t>フタン</t>
    </rPh>
    <rPh sb="5" eb="6">
      <t>ガク</t>
    </rPh>
    <phoneticPr fontId="5"/>
  </si>
  <si>
    <t>合計</t>
    <rPh sb="0" eb="2">
      <t>ゴウケイ</t>
    </rPh>
    <phoneticPr fontId="1"/>
  </si>
  <si>
    <t>備考</t>
    <rPh sb="0" eb="2">
      <t>ビコウ</t>
    </rPh>
    <phoneticPr fontId="1"/>
  </si>
  <si>
    <t>事業者名：</t>
    <rPh sb="0" eb="3">
      <t>ジギョウシャ</t>
    </rPh>
    <rPh sb="3" eb="4">
      <t>メイ</t>
    </rPh>
    <phoneticPr fontId="5"/>
  </si>
  <si>
    <t>事業所名：</t>
    <rPh sb="0" eb="2">
      <t>ジギョウ</t>
    </rPh>
    <rPh sb="2" eb="3">
      <t>ショ</t>
    </rPh>
    <rPh sb="3" eb="4">
      <t>メイ</t>
    </rPh>
    <phoneticPr fontId="5"/>
  </si>
  <si>
    <t>受給者番号</t>
    <rPh sb="0" eb="3">
      <t>ジュキュウシャ</t>
    </rPh>
    <rPh sb="3" eb="5">
      <t>バンゴウ</t>
    </rPh>
    <phoneticPr fontId="1"/>
  </si>
  <si>
    <t>自立支援給付等返還確定額一覧</t>
    <rPh sb="0" eb="2">
      <t>ジリツ</t>
    </rPh>
    <rPh sb="2" eb="4">
      <t>シエン</t>
    </rPh>
    <rPh sb="4" eb="6">
      <t>キュウフ</t>
    </rPh>
    <rPh sb="6" eb="7">
      <t>トウ</t>
    </rPh>
    <rPh sb="7" eb="9">
      <t>ヘンカン</t>
    </rPh>
    <rPh sb="9" eb="11">
      <t>カクテイ</t>
    </rPh>
    <rPh sb="11" eb="12">
      <t>ガク</t>
    </rPh>
    <rPh sb="12" eb="14">
      <t>イチラン</t>
    </rPh>
    <phoneticPr fontId="5"/>
  </si>
  <si>
    <t>障害支援区分</t>
    <rPh sb="0" eb="2">
      <t>ショウガイ</t>
    </rPh>
    <rPh sb="2" eb="4">
      <t>シエン</t>
    </rPh>
    <rPh sb="4" eb="6">
      <t>クブン</t>
    </rPh>
    <phoneticPr fontId="1"/>
  </si>
  <si>
    <t>総費用額</t>
    <rPh sb="0" eb="1">
      <t>ソウ</t>
    </rPh>
    <rPh sb="1" eb="3">
      <t>ヒヨウ</t>
    </rPh>
    <rPh sb="3" eb="4">
      <t>ガク</t>
    </rPh>
    <phoneticPr fontId="5"/>
  </si>
  <si>
    <t>自立支援給付等</t>
    <rPh sb="0" eb="2">
      <t>ジリツ</t>
    </rPh>
    <rPh sb="2" eb="4">
      <t>シエン</t>
    </rPh>
    <rPh sb="4" eb="6">
      <t>キュウフ</t>
    </rPh>
    <rPh sb="6" eb="7">
      <t>トウ</t>
    </rPh>
    <phoneticPr fontId="5"/>
  </si>
  <si>
    <t>正</t>
    <rPh sb="0" eb="1">
      <t>セイ</t>
    </rPh>
    <phoneticPr fontId="1"/>
  </si>
  <si>
    <t>利用者負担
上限月額</t>
    <rPh sb="0" eb="3">
      <t>リヨウシャ</t>
    </rPh>
    <rPh sb="3" eb="5">
      <t>フタン</t>
    </rPh>
    <rPh sb="6" eb="8">
      <t>ジョウゲン</t>
    </rPh>
    <rPh sb="8" eb="10">
      <t>ゲツガク</t>
    </rPh>
    <phoneticPr fontId="1"/>
  </si>
  <si>
    <t>特定障害者
特別給付費</t>
    <rPh sb="0" eb="2">
      <t>トクテイ</t>
    </rPh>
    <rPh sb="2" eb="5">
      <t>ショウガイシャ</t>
    </rPh>
    <rPh sb="6" eb="8">
      <t>トクベツ</t>
    </rPh>
    <rPh sb="8" eb="10">
      <t>キュウフ</t>
    </rPh>
    <rPh sb="10" eb="11">
      <t>ヒ</t>
    </rPh>
    <phoneticPr fontId="1"/>
  </si>
  <si>
    <t>給付費</t>
    <rPh sb="0" eb="2">
      <t>キュウフ</t>
    </rPh>
    <rPh sb="2" eb="3">
      <t>ヒ</t>
    </rPh>
    <phoneticPr fontId="1"/>
  </si>
  <si>
    <t>サービス種別：</t>
    <rPh sb="4" eb="6">
      <t>シュベツ</t>
    </rPh>
    <phoneticPr fontId="1"/>
  </si>
  <si>
    <t>単位数：</t>
    <rPh sb="0" eb="3">
      <t>タンイスウ</t>
    </rPh>
    <phoneticPr fontId="1"/>
  </si>
  <si>
    <t>自立支援給付等返還額一覧</t>
    <rPh sb="0" eb="2">
      <t>ジリツ</t>
    </rPh>
    <rPh sb="2" eb="4">
      <t>シエン</t>
    </rPh>
    <rPh sb="4" eb="6">
      <t>キュウフ</t>
    </rPh>
    <rPh sb="6" eb="7">
      <t>トウ</t>
    </rPh>
    <rPh sb="7" eb="9">
      <t>ヘンカン</t>
    </rPh>
    <rPh sb="9" eb="10">
      <t>ガク</t>
    </rPh>
    <rPh sb="10" eb="12">
      <t>イチラン</t>
    </rPh>
    <phoneticPr fontId="5"/>
  </si>
  <si>
    <t>R2.4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</si>
  <si>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</si>
  <si>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</si>
  <si>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</si>
  <si>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</si>
  <si>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r>
      <t>事業者名：　</t>
    </r>
    <r>
      <rPr>
        <b/>
        <sz val="14"/>
        <color rgb="FFFF0000"/>
        <rFont val="ＭＳ Ｐゴシック"/>
        <family val="3"/>
        <charset val="128"/>
      </rPr>
      <t>〇〇〇</t>
    </r>
    <rPh sb="0" eb="3">
      <t>ジギョウシャ</t>
    </rPh>
    <rPh sb="3" eb="4">
      <t>メイ</t>
    </rPh>
    <phoneticPr fontId="5"/>
  </si>
  <si>
    <r>
      <t>事業所名：　</t>
    </r>
    <r>
      <rPr>
        <b/>
        <sz val="14"/>
        <color rgb="FFFF0000"/>
        <rFont val="ＭＳ Ｐゴシック"/>
        <family val="3"/>
        <charset val="128"/>
      </rPr>
      <t>□□□</t>
    </r>
    <rPh sb="0" eb="2">
      <t>ジギョウ</t>
    </rPh>
    <rPh sb="2" eb="3">
      <t>ショ</t>
    </rPh>
    <rPh sb="3" eb="4">
      <t>メイ</t>
    </rPh>
    <phoneticPr fontId="5"/>
  </si>
  <si>
    <t>E</t>
    <phoneticPr fontId="1"/>
  </si>
  <si>
    <t>生活介護</t>
    <rPh sb="0" eb="2">
      <t>セイカツ</t>
    </rPh>
    <rPh sb="2" eb="4">
      <t>カイゴ</t>
    </rPh>
    <phoneticPr fontId="1"/>
  </si>
  <si>
    <t>R2.6</t>
    <phoneticPr fontId="1"/>
  </si>
  <si>
    <t>サービス管理責任者欠如減算</t>
    <rPh sb="4" eb="6">
      <t>カンリ</t>
    </rPh>
    <rPh sb="6" eb="8">
      <t>セキニン</t>
    </rPh>
    <rPh sb="8" eb="9">
      <t>シャ</t>
    </rPh>
    <rPh sb="9" eb="11">
      <t>ケツジョ</t>
    </rPh>
    <rPh sb="11" eb="13">
      <t>ゲンサン</t>
    </rPh>
    <phoneticPr fontId="1"/>
  </si>
  <si>
    <t>欠席時対応加算の算定誤り（３日分）</t>
    <rPh sb="0" eb="2">
      <t>ケッセキ</t>
    </rPh>
    <rPh sb="2" eb="3">
      <t>ジ</t>
    </rPh>
    <rPh sb="3" eb="5">
      <t>タイオウ</t>
    </rPh>
    <rPh sb="5" eb="7">
      <t>カサン</t>
    </rPh>
    <rPh sb="8" eb="10">
      <t>サンテイ</t>
    </rPh>
    <rPh sb="10" eb="11">
      <t>アヤマ</t>
    </rPh>
    <rPh sb="14" eb="15">
      <t>ニチ</t>
    </rPh>
    <rPh sb="15" eb="16">
      <t>ブン</t>
    </rPh>
    <phoneticPr fontId="1"/>
  </si>
  <si>
    <r>
      <rPr>
        <sz val="8"/>
        <color rgb="FFFF0000"/>
        <rFont val="ＭＳ Ｐゴシック"/>
        <family val="3"/>
        <charset val="128"/>
      </rPr>
      <t>サービス管理責任者欠如減算</t>
    </r>
    <r>
      <rPr>
        <sz val="9"/>
        <color rgb="FFFF0000"/>
        <rFont val="ＭＳ Ｐゴシック"/>
        <family val="3"/>
        <charset val="128"/>
      </rPr>
      <t xml:space="preserve">
個別支援計画未作成減算</t>
    </r>
    <rPh sb="4" eb="6">
      <t>カンリ</t>
    </rPh>
    <rPh sb="6" eb="8">
      <t>セキニン</t>
    </rPh>
    <rPh sb="8" eb="9">
      <t>シャ</t>
    </rPh>
    <rPh sb="9" eb="11">
      <t>ケツジョ</t>
    </rPh>
    <rPh sb="11" eb="13">
      <t>ゲンサン</t>
    </rPh>
    <rPh sb="14" eb="16">
      <t>コベツ</t>
    </rPh>
    <rPh sb="16" eb="18">
      <t>シエン</t>
    </rPh>
    <rPh sb="18" eb="20">
      <t>ケイカク</t>
    </rPh>
    <rPh sb="20" eb="23">
      <t>ミサクセイ</t>
    </rPh>
    <rPh sb="23" eb="25">
      <t>ゲンサン</t>
    </rPh>
    <phoneticPr fontId="1"/>
  </si>
  <si>
    <r>
      <rPr>
        <sz val="8"/>
        <color rgb="FFFF0000"/>
        <rFont val="ＭＳ Ｐゴシック"/>
        <family val="3"/>
        <charset val="128"/>
      </rPr>
      <t>サービス管理責任者欠如減算</t>
    </r>
    <r>
      <rPr>
        <sz val="9"/>
        <color rgb="FFFF0000"/>
        <rFont val="ＭＳ Ｐゴシック"/>
        <family val="3"/>
        <charset val="128"/>
      </rPr>
      <t xml:space="preserve">
</t>
    </r>
    <r>
      <rPr>
        <sz val="8"/>
        <color rgb="FFFF0000"/>
        <rFont val="ＭＳ Ｐゴシック"/>
        <family val="3"/>
        <charset val="128"/>
      </rPr>
      <t>初期加算の算定誤り（５日分）</t>
    </r>
    <rPh sb="4" eb="6">
      <t>カンリ</t>
    </rPh>
    <rPh sb="6" eb="8">
      <t>セキニン</t>
    </rPh>
    <rPh sb="8" eb="9">
      <t>シャ</t>
    </rPh>
    <rPh sb="9" eb="11">
      <t>ケツジョ</t>
    </rPh>
    <rPh sb="11" eb="13">
      <t>ゲンサン</t>
    </rPh>
    <rPh sb="14" eb="16">
      <t>ショキ</t>
    </rPh>
    <rPh sb="16" eb="18">
      <t>カサン</t>
    </rPh>
    <rPh sb="19" eb="21">
      <t>サンテイ</t>
    </rPh>
    <rPh sb="21" eb="22">
      <t>アヤマ</t>
    </rPh>
    <rPh sb="25" eb="26">
      <t>ニチ</t>
    </rPh>
    <rPh sb="26" eb="2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</si>
</sst>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.00_);[Red]\(#,##0.00\)"/>
    <numFmt numFmtId="178" formatCode="#,##0_ 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132">
    <xf numFmtId="0" fontId="0" fillId="0" borderId="0" xfId="0">
      <alignment vertical="center"/>
    </xf>
    <xf numFmtId="0" fontId="3" fillId="0" borderId="0" xfId="2"/>
    <xf numFmtId="49" fontId="3" fillId="0" borderId="0" xfId="2" applyNumberFormat="1" applyAlignment="1">
      <alignment horizontal="center"/>
    </xf>
    <xf numFmtId="0" fontId="4" fillId="0" borderId="0" xfId="2" applyFont="1"/>
    <xf numFmtId="49" fontId="3" fillId="0" borderId="2" xfId="2" applyNumberFormat="1" applyBorder="1" applyAlignment="1">
      <alignment horizontal="center"/>
    </xf>
    <xf numFmtId="0" fontId="3" fillId="0" borderId="2" xfId="2" applyBorder="1" applyAlignment="1">
      <alignment horizontal="center"/>
    </xf>
    <xf numFmtId="0" fontId="3" fillId="0" borderId="3" xfId="2" applyBorder="1" applyAlignment="1">
      <alignment horizontal="center"/>
    </xf>
    <xf numFmtId="49" fontId="3" fillId="0" borderId="3" xfId="2" applyNumberFormat="1" applyBorder="1" applyAlignment="1">
      <alignment horizontal="center"/>
    </xf>
    <xf numFmtId="38" fontId="3" fillId="0" borderId="3" xfId="1" applyFont="1" applyBorder="1" applyAlignment="1"/>
    <xf numFmtId="38" fontId="3" fillId="0" borderId="3" xfId="1" applyFont="1" applyFill="1" applyBorder="1" applyAlignment="1"/>
    <xf numFmtId="0" fontId="3" fillId="0" borderId="4" xfId="2" applyBorder="1" applyAlignment="1">
      <alignment horizontal="center"/>
    </xf>
    <xf numFmtId="0" fontId="3" fillId="0" borderId="6" xfId="2" applyBorder="1" applyAlignment="1">
      <alignment horizontal="center"/>
    </xf>
    <xf numFmtId="49" fontId="10" fillId="0" borderId="0" xfId="2" applyNumberFormat="1" applyFont="1" applyBorder="1" applyAlignment="1">
      <alignment horizontal="center"/>
    </xf>
    <xf numFmtId="0" fontId="3" fillId="0" borderId="5" xfId="2" applyBorder="1" applyAlignment="1">
      <alignment horizontal="center"/>
    </xf>
    <xf numFmtId="49" fontId="3" fillId="0" borderId="5" xfId="2" applyNumberFormat="1" applyBorder="1" applyAlignment="1">
      <alignment horizontal="center"/>
    </xf>
    <xf numFmtId="0" fontId="3" fillId="0" borderId="7" xfId="2" applyBorder="1" applyAlignment="1">
      <alignment horizontal="center"/>
    </xf>
    <xf numFmtId="38" fontId="3" fillId="0" borderId="5" xfId="1" applyFont="1" applyBorder="1" applyAlignment="1"/>
    <xf numFmtId="38" fontId="3" fillId="0" borderId="5" xfId="1" applyFont="1" applyFill="1" applyBorder="1" applyAlignment="1"/>
    <xf numFmtId="38" fontId="3" fillId="2" borderId="10" xfId="1" applyFont="1" applyFill="1" applyBorder="1" applyAlignment="1"/>
    <xf numFmtId="38" fontId="3" fillId="2" borderId="11" xfId="1" applyFont="1" applyFill="1" applyBorder="1" applyAlignment="1"/>
    <xf numFmtId="176" fontId="3" fillId="0" borderId="0" xfId="2" applyNumberFormat="1"/>
    <xf numFmtId="176" fontId="0" fillId="0" borderId="0" xfId="0" applyNumberFormat="1">
      <alignment vertical="center"/>
    </xf>
    <xf numFmtId="0" fontId="3" fillId="0" borderId="0" xfId="2" applyFont="1"/>
    <xf numFmtId="176" fontId="3" fillId="0" borderId="0" xfId="2" applyNumberFormat="1" applyFont="1"/>
    <xf numFmtId="49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 vertical="center"/>
    </xf>
    <xf numFmtId="0" fontId="13" fillId="0" borderId="1" xfId="2" applyFont="1" applyBorder="1" applyAlignment="1"/>
    <xf numFmtId="176" fontId="3" fillId="0" borderId="12" xfId="1" applyNumberFormat="1" applyFont="1" applyFill="1" applyBorder="1" applyAlignment="1"/>
    <xf numFmtId="176" fontId="3" fillId="0" borderId="3" xfId="1" applyNumberFormat="1" applyFont="1" applyFill="1" applyBorder="1" applyAlignment="1"/>
    <xf numFmtId="38" fontId="3" fillId="0" borderId="20" xfId="1" applyFont="1" applyBorder="1" applyAlignment="1"/>
    <xf numFmtId="38" fontId="3" fillId="0" borderId="21" xfId="1" applyFont="1" applyBorder="1" applyAlignment="1"/>
    <xf numFmtId="38" fontId="3" fillId="0" borderId="22" xfId="1" applyFont="1" applyBorder="1" applyAlignment="1"/>
    <xf numFmtId="38" fontId="3" fillId="0" borderId="23" xfId="1" applyFont="1" applyBorder="1" applyAlignment="1"/>
    <xf numFmtId="38" fontId="9" fillId="0" borderId="14" xfId="1" applyFont="1" applyBorder="1" applyAlignment="1"/>
    <xf numFmtId="38" fontId="9" fillId="0" borderId="13" xfId="1" applyFont="1" applyBorder="1" applyAlignment="1"/>
    <xf numFmtId="176" fontId="3" fillId="0" borderId="20" xfId="1" applyNumberFormat="1" applyFont="1" applyBorder="1" applyAlignment="1"/>
    <xf numFmtId="176" fontId="3" fillId="0" borderId="21" xfId="1" applyNumberFormat="1" applyFont="1" applyBorder="1" applyAlignment="1"/>
    <xf numFmtId="176" fontId="3" fillId="0" borderId="22" xfId="1" applyNumberFormat="1" applyFont="1" applyBorder="1" applyAlignment="1"/>
    <xf numFmtId="176" fontId="3" fillId="0" borderId="23" xfId="1" applyNumberFormat="1" applyFont="1" applyBorder="1" applyAlignment="1"/>
    <xf numFmtId="38" fontId="3" fillId="0" borderId="18" xfId="1" applyFont="1" applyBorder="1" applyAlignment="1"/>
    <xf numFmtId="38" fontId="3" fillId="0" borderId="2" xfId="1" applyFont="1" applyFill="1" applyBorder="1" applyAlignment="1"/>
    <xf numFmtId="38" fontId="3" fillId="0" borderId="2" xfId="1" applyFont="1" applyBorder="1" applyAlignment="1"/>
    <xf numFmtId="38" fontId="3" fillId="0" borderId="19" xfId="1" applyFont="1" applyBorder="1" applyAlignment="1"/>
    <xf numFmtId="176" fontId="3" fillId="0" borderId="18" xfId="1" applyNumberFormat="1" applyFont="1" applyBorder="1" applyAlignment="1"/>
    <xf numFmtId="176" fontId="3" fillId="0" borderId="19" xfId="1" applyNumberFormat="1" applyFont="1" applyBorder="1" applyAlignment="1"/>
    <xf numFmtId="38" fontId="9" fillId="0" borderId="30" xfId="1" applyFont="1" applyBorder="1" applyAlignment="1"/>
    <xf numFmtId="38" fontId="3" fillId="2" borderId="31" xfId="1" applyFont="1" applyFill="1" applyBorder="1" applyAlignment="1"/>
    <xf numFmtId="38" fontId="3" fillId="2" borderId="32" xfId="1" applyFont="1" applyFill="1" applyBorder="1" applyAlignment="1"/>
    <xf numFmtId="38" fontId="9" fillId="0" borderId="33" xfId="1" applyFont="1" applyBorder="1" applyAlignment="1"/>
    <xf numFmtId="38" fontId="9" fillId="0" borderId="14" xfId="1" applyFont="1" applyBorder="1" applyAlignment="1">
      <alignment shrinkToFit="1"/>
    </xf>
    <xf numFmtId="38" fontId="9" fillId="0" borderId="13" xfId="1" applyFont="1" applyBorder="1" applyAlignment="1">
      <alignment shrinkToFit="1"/>
    </xf>
    <xf numFmtId="38" fontId="9" fillId="0" borderId="30" xfId="1" applyFont="1" applyBorder="1" applyAlignment="1">
      <alignment shrinkToFit="1"/>
    </xf>
    <xf numFmtId="38" fontId="9" fillId="0" borderId="33" xfId="1" applyFont="1" applyBorder="1" applyAlignment="1">
      <alignment shrinkToFit="1"/>
    </xf>
    <xf numFmtId="38" fontId="15" fillId="0" borderId="14" xfId="1" applyFont="1" applyBorder="1" applyAlignment="1">
      <alignment shrinkToFit="1"/>
    </xf>
    <xf numFmtId="38" fontId="15" fillId="0" borderId="13" xfId="1" applyFont="1" applyBorder="1" applyAlignment="1">
      <alignment shrinkToFit="1"/>
    </xf>
    <xf numFmtId="38" fontId="15" fillId="0" borderId="33" xfId="1" applyFont="1" applyBorder="1" applyAlignment="1">
      <alignment shrinkToFit="1"/>
    </xf>
    <xf numFmtId="49" fontId="9" fillId="0" borderId="5" xfId="2" applyNumberFormat="1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9" fillId="0" borderId="7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49" fontId="9" fillId="0" borderId="3" xfId="2" applyNumberFormat="1" applyFont="1" applyBorder="1" applyAlignment="1">
      <alignment horizontal="center"/>
    </xf>
    <xf numFmtId="38" fontId="9" fillId="0" borderId="20" xfId="1" applyFont="1" applyBorder="1" applyAlignment="1"/>
    <xf numFmtId="38" fontId="9" fillId="0" borderId="22" xfId="1" applyFont="1" applyBorder="1" applyAlignment="1"/>
    <xf numFmtId="38" fontId="9" fillId="0" borderId="5" xfId="1" applyFont="1" applyFill="1" applyBorder="1" applyAlignment="1"/>
    <xf numFmtId="38" fontId="9" fillId="0" borderId="3" xfId="1" applyFont="1" applyFill="1" applyBorder="1" applyAlignment="1"/>
    <xf numFmtId="38" fontId="15" fillId="0" borderId="13" xfId="1" applyFont="1" applyBorder="1" applyAlignment="1">
      <alignment wrapText="1" shrinkToFit="1"/>
    </xf>
    <xf numFmtId="178" fontId="9" fillId="0" borderId="7" xfId="2" applyNumberFormat="1" applyFont="1" applyBorder="1" applyAlignment="1"/>
    <xf numFmtId="178" fontId="9" fillId="0" borderId="4" xfId="2" applyNumberFormat="1" applyFont="1" applyBorder="1" applyAlignment="1"/>
    <xf numFmtId="178" fontId="3" fillId="0" borderId="7" xfId="2" applyNumberFormat="1" applyBorder="1" applyAlignment="1">
      <alignment horizontal="right"/>
    </xf>
    <xf numFmtId="178" fontId="3" fillId="0" borderId="4" xfId="2" applyNumberFormat="1" applyBorder="1" applyAlignment="1">
      <alignment horizontal="right"/>
    </xf>
    <xf numFmtId="178" fontId="3" fillId="0" borderId="6" xfId="2" applyNumberFormat="1" applyBorder="1" applyAlignment="1">
      <alignment horizontal="right"/>
    </xf>
    <xf numFmtId="178" fontId="3" fillId="0" borderId="7" xfId="2" applyNumberFormat="1" applyBorder="1" applyAlignment="1">
      <alignment horizontal="center"/>
    </xf>
    <xf numFmtId="178" fontId="3" fillId="0" borderId="4" xfId="2" applyNumberFormat="1" applyBorder="1" applyAlignment="1">
      <alignment horizontal="center"/>
    </xf>
    <xf numFmtId="178" fontId="3" fillId="0" borderId="6" xfId="2" applyNumberFormat="1" applyBorder="1" applyAlignment="1">
      <alignment horizontal="center"/>
    </xf>
    <xf numFmtId="38" fontId="3" fillId="3" borderId="5" xfId="1" applyFont="1" applyFill="1" applyBorder="1" applyAlignment="1"/>
    <xf numFmtId="38" fontId="3" fillId="3" borderId="3" xfId="1" applyFont="1" applyFill="1" applyBorder="1" applyAlignment="1"/>
    <xf numFmtId="176" fontId="3" fillId="3" borderId="20" xfId="1" applyNumberFormat="1" applyFont="1" applyFill="1" applyBorder="1" applyAlignment="1"/>
    <xf numFmtId="176" fontId="3" fillId="3" borderId="5" xfId="1" applyNumberFormat="1" applyFont="1" applyFill="1" applyBorder="1" applyAlignment="1"/>
    <xf numFmtId="176" fontId="3" fillId="3" borderId="21" xfId="1" applyNumberFormat="1" applyFont="1" applyFill="1" applyBorder="1" applyAlignment="1"/>
    <xf numFmtId="176" fontId="3" fillId="3" borderId="22" xfId="1" applyNumberFormat="1" applyFont="1" applyFill="1" applyBorder="1" applyAlignment="1"/>
    <xf numFmtId="176" fontId="3" fillId="3" borderId="3" xfId="1" applyNumberFormat="1" applyFont="1" applyFill="1" applyBorder="1" applyAlignment="1"/>
    <xf numFmtId="176" fontId="3" fillId="3" borderId="23" xfId="1" applyNumberFormat="1" applyFont="1" applyFill="1" applyBorder="1" applyAlignment="1"/>
    <xf numFmtId="38" fontId="3" fillId="3" borderId="21" xfId="1" applyFont="1" applyFill="1" applyBorder="1" applyAlignment="1"/>
    <xf numFmtId="38" fontId="3" fillId="3" borderId="23" xfId="1" applyFont="1" applyFill="1" applyBorder="1" applyAlignment="1"/>
    <xf numFmtId="0" fontId="11" fillId="0" borderId="19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8" fillId="0" borderId="34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left"/>
    </xf>
    <xf numFmtId="0" fontId="10" fillId="0" borderId="1" xfId="2" applyFont="1" applyBorder="1" applyAlignment="1">
      <alignment horizontal="left"/>
    </xf>
    <xf numFmtId="0" fontId="3" fillId="0" borderId="2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 shrinkToFit="1"/>
    </xf>
    <xf numFmtId="0" fontId="12" fillId="0" borderId="5" xfId="2" applyFont="1" applyBorder="1" applyAlignment="1">
      <alignment horizontal="center" vertical="center" shrinkToFit="1"/>
    </xf>
    <xf numFmtId="0" fontId="3" fillId="0" borderId="22" xfId="2" applyFont="1" applyBorder="1" applyAlignment="1">
      <alignment horizontal="center" vertical="center" shrinkToFit="1"/>
    </xf>
    <xf numFmtId="176" fontId="3" fillId="0" borderId="2" xfId="2" applyNumberFormat="1" applyFont="1" applyBorder="1" applyAlignment="1">
      <alignment horizontal="center" vertical="center" wrapText="1"/>
    </xf>
    <xf numFmtId="176" fontId="3" fillId="0" borderId="5" xfId="2" applyNumberFormat="1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shrinkToFit="1"/>
    </xf>
    <xf numFmtId="0" fontId="13" fillId="0" borderId="1" xfId="2" applyFont="1" applyBorder="1" applyAlignment="1">
      <alignment horizontal="left"/>
    </xf>
    <xf numFmtId="0" fontId="16" fillId="0" borderId="1" xfId="2" applyFont="1" applyBorder="1" applyAlignment="1">
      <alignment horizontal="left"/>
    </xf>
    <xf numFmtId="177" fontId="18" fillId="0" borderId="1" xfId="2" applyNumberFormat="1" applyFont="1" applyBorder="1" applyAlignment="1">
      <alignment horizontal="left"/>
    </xf>
    <xf numFmtId="0" fontId="3" fillId="0" borderId="27" xfId="2" applyFont="1" applyBorder="1" applyAlignment="1">
      <alignment horizontal="center"/>
    </xf>
    <xf numFmtId="0" fontId="3" fillId="0" borderId="28" xfId="2" applyFont="1" applyBorder="1" applyAlignment="1">
      <alignment horizontal="center"/>
    </xf>
    <xf numFmtId="0" fontId="3" fillId="0" borderId="29" xfId="2" applyFont="1" applyBorder="1" applyAlignment="1">
      <alignment horizontal="center"/>
    </xf>
    <xf numFmtId="0" fontId="8" fillId="2" borderId="15" xfId="2" applyFont="1" applyFill="1" applyBorder="1" applyAlignment="1">
      <alignment horizontal="center"/>
    </xf>
    <xf numFmtId="0" fontId="8" fillId="2" borderId="16" xfId="2" applyFont="1" applyFill="1" applyBorder="1" applyAlignment="1">
      <alignment horizontal="center"/>
    </xf>
    <xf numFmtId="0" fontId="8" fillId="2" borderId="17" xfId="2" applyFont="1" applyFill="1" applyBorder="1" applyAlignment="1">
      <alignment horizontal="center"/>
    </xf>
    <xf numFmtId="176" fontId="8" fillId="2" borderId="15" xfId="2" applyNumberFormat="1" applyFont="1" applyFill="1" applyBorder="1" applyAlignment="1">
      <alignment horizontal="center"/>
    </xf>
    <xf numFmtId="176" fontId="8" fillId="2" borderId="16" xfId="2" applyNumberFormat="1" applyFont="1" applyFill="1" applyBorder="1" applyAlignment="1">
      <alignment horizontal="center"/>
    </xf>
    <xf numFmtId="176" fontId="8" fillId="2" borderId="17" xfId="2" applyNumberFormat="1" applyFont="1" applyFill="1" applyBorder="1" applyAlignment="1">
      <alignment horizontal="center"/>
    </xf>
    <xf numFmtId="0" fontId="8" fillId="2" borderId="24" xfId="2" applyFont="1" applyFill="1" applyBorder="1" applyAlignment="1">
      <alignment horizontal="center" vertical="center"/>
    </xf>
    <xf numFmtId="0" fontId="8" fillId="2" borderId="25" xfId="2" applyFont="1" applyFill="1" applyBorder="1" applyAlignment="1">
      <alignment horizontal="center" vertical="center"/>
    </xf>
    <xf numFmtId="0" fontId="8" fillId="2" borderId="26" xfId="2" applyFont="1" applyFill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wrapText="1" shrinkToFit="1"/>
    </xf>
    <xf numFmtId="0" fontId="7" fillId="0" borderId="7" xfId="2" applyFont="1" applyBorder="1" applyAlignment="1">
      <alignment horizontal="center" vertical="center" shrinkToFit="1"/>
    </xf>
    <xf numFmtId="0" fontId="3" fillId="0" borderId="18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/>
    </xf>
    <xf numFmtId="177" fontId="4" fillId="0" borderId="1" xfId="2" applyNumberFormat="1" applyFont="1" applyBorder="1" applyAlignment="1">
      <alignment horizontal="left"/>
    </xf>
    <xf numFmtId="176" fontId="3" fillId="0" borderId="12" xfId="2" applyNumberFormat="1" applyFont="1" applyBorder="1" applyAlignment="1">
      <alignment horizontal="center" vertical="center" wrapText="1"/>
    </xf>
    <xf numFmtId="49" fontId="4" fillId="0" borderId="0" xfId="2" applyNumberFormat="1" applyFont="1" applyAlignment="1">
      <alignment horizontal="center"/>
    </xf>
  </cellXfs>
  <cellStyles count="3">
    <cellStyle name="桁区切り" xfId="1" builtinId="6"/>
    <cellStyle name="標準" xfId="0" builtinId="0"/>
    <cellStyle name="標準_指導による過誤（千石）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9</xdr:row>
      <xdr:rowOff>0</xdr:rowOff>
    </xdr:from>
    <xdr:to>
      <xdr:col>13</xdr:col>
      <xdr:colOff>714375</xdr:colOff>
      <xdr:row>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972550" y="1695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2,184</a:t>
          </a:r>
        </a:p>
      </xdr:txBody>
    </xdr:sp>
    <xdr:clientData/>
  </xdr:twoCellAnchor>
  <xdr:twoCellAnchor>
    <xdr:from>
      <xdr:col>13</xdr:col>
      <xdr:colOff>180975</xdr:colOff>
      <xdr:row>9</xdr:row>
      <xdr:rowOff>0</xdr:rowOff>
    </xdr:from>
    <xdr:to>
      <xdr:col>13</xdr:col>
      <xdr:colOff>733425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001125" y="16954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3,770</a:t>
          </a:r>
        </a:p>
      </xdr:txBody>
    </xdr:sp>
    <xdr:clientData/>
  </xdr:twoCellAnchor>
  <xdr:twoCellAnchor>
    <xdr:from>
      <xdr:col>13</xdr:col>
      <xdr:colOff>152400</xdr:colOff>
      <xdr:row>9</xdr:row>
      <xdr:rowOff>0</xdr:rowOff>
    </xdr:from>
    <xdr:to>
      <xdr:col>13</xdr:col>
      <xdr:colOff>714375</xdr:colOff>
      <xdr:row>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972550" y="1695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2,184</a:t>
          </a:r>
        </a:p>
      </xdr:txBody>
    </xdr:sp>
    <xdr:clientData/>
  </xdr:twoCellAnchor>
  <xdr:twoCellAnchor>
    <xdr:from>
      <xdr:col>0</xdr:col>
      <xdr:colOff>171449</xdr:colOff>
      <xdr:row>0</xdr:row>
      <xdr:rowOff>85725</xdr:rowOff>
    </xdr:from>
    <xdr:to>
      <xdr:col>2</xdr:col>
      <xdr:colOff>95249</xdr:colOff>
      <xdr:row>2</xdr:row>
      <xdr:rowOff>142875</xdr:rowOff>
    </xdr:to>
    <xdr:sp macro="" textlink="">
      <xdr:nvSpPr>
        <xdr:cNvPr id="5" name="正方形/長方形 4"/>
        <xdr:cNvSpPr/>
      </xdr:nvSpPr>
      <xdr:spPr>
        <a:xfrm>
          <a:off x="171449" y="85725"/>
          <a:ext cx="1304925" cy="46672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5</xdr:col>
      <xdr:colOff>704850</xdr:colOff>
      <xdr:row>4</xdr:row>
      <xdr:rowOff>123826</xdr:rowOff>
    </xdr:from>
    <xdr:to>
      <xdr:col>9</xdr:col>
      <xdr:colOff>447676</xdr:colOff>
      <xdr:row>5</xdr:row>
      <xdr:rowOff>381001</xdr:rowOff>
    </xdr:to>
    <xdr:sp macro="" textlink="">
      <xdr:nvSpPr>
        <xdr:cNvPr id="6" name="正方形/長方形 5"/>
        <xdr:cNvSpPr/>
      </xdr:nvSpPr>
      <xdr:spPr>
        <a:xfrm>
          <a:off x="4514850" y="1314451"/>
          <a:ext cx="2352676" cy="762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網掛けになっている部分には計算式が入力されており、自動で計算されます。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9</xdr:row>
      <xdr:rowOff>0</xdr:rowOff>
    </xdr:from>
    <xdr:to>
      <xdr:col>13</xdr:col>
      <xdr:colOff>714375</xdr:colOff>
      <xdr:row>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972550" y="1695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2,184</a:t>
          </a:r>
        </a:p>
      </xdr:txBody>
    </xdr:sp>
    <xdr:clientData/>
  </xdr:twoCellAnchor>
  <xdr:twoCellAnchor>
    <xdr:from>
      <xdr:col>13</xdr:col>
      <xdr:colOff>180975</xdr:colOff>
      <xdr:row>9</xdr:row>
      <xdr:rowOff>0</xdr:rowOff>
    </xdr:from>
    <xdr:to>
      <xdr:col>13</xdr:col>
      <xdr:colOff>733425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001125" y="16954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3,770</a:t>
          </a:r>
        </a:p>
      </xdr:txBody>
    </xdr:sp>
    <xdr:clientData/>
  </xdr:twoCellAnchor>
  <xdr:twoCellAnchor>
    <xdr:from>
      <xdr:col>13</xdr:col>
      <xdr:colOff>152400</xdr:colOff>
      <xdr:row>9</xdr:row>
      <xdr:rowOff>0</xdr:rowOff>
    </xdr:from>
    <xdr:to>
      <xdr:col>13</xdr:col>
      <xdr:colOff>714375</xdr:colOff>
      <xdr:row>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972550" y="1695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2,184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9</xdr:row>
      <xdr:rowOff>0</xdr:rowOff>
    </xdr:from>
    <xdr:to>
      <xdr:col>13</xdr:col>
      <xdr:colOff>714375</xdr:colOff>
      <xdr:row>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972550" y="1695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2,184</a:t>
          </a:r>
        </a:p>
      </xdr:txBody>
    </xdr:sp>
    <xdr:clientData/>
  </xdr:twoCellAnchor>
  <xdr:twoCellAnchor>
    <xdr:from>
      <xdr:col>13</xdr:col>
      <xdr:colOff>180975</xdr:colOff>
      <xdr:row>9</xdr:row>
      <xdr:rowOff>0</xdr:rowOff>
    </xdr:from>
    <xdr:to>
      <xdr:col>13</xdr:col>
      <xdr:colOff>733425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001125" y="16954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3,770</a:t>
          </a:r>
        </a:p>
      </xdr:txBody>
    </xdr:sp>
    <xdr:clientData/>
  </xdr:twoCellAnchor>
  <xdr:twoCellAnchor>
    <xdr:from>
      <xdr:col>13</xdr:col>
      <xdr:colOff>152400</xdr:colOff>
      <xdr:row>9</xdr:row>
      <xdr:rowOff>0</xdr:rowOff>
    </xdr:from>
    <xdr:to>
      <xdr:col>13</xdr:col>
      <xdr:colOff>714375</xdr:colOff>
      <xdr:row>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972550" y="1695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2,184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1"/>
  <sheetViews>
    <sheetView tabSelected="1" view="pageBreakPreview" topLeftCell="E1" zoomScaleNormal="100" zoomScaleSheetLayoutView="100" workbookViewId="0">
      <selection activeCell="A2" sqref="A2:V2"/>
    </sheetView>
  </sheetViews>
  <sheetFormatPr defaultRowHeight="13.5"/>
  <cols>
    <col min="1" max="1" width="7.5" customWidth="1"/>
    <col min="2" max="6" width="10.625" customWidth="1"/>
    <col min="7" max="18" width="7.875" customWidth="1"/>
    <col min="19" max="21" width="7.875" style="21" customWidth="1"/>
    <col min="22" max="22" width="20.625" customWidth="1"/>
  </cols>
  <sheetData>
    <row r="1" spans="1:22" s="1" customFormat="1">
      <c r="B1" s="2"/>
      <c r="S1" s="20"/>
      <c r="T1" s="20"/>
      <c r="U1" s="20"/>
    </row>
    <row r="2" spans="1:22" s="22" customFormat="1" ht="18.75">
      <c r="A2" s="131" t="s">
        <v>22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spans="1:22" s="22" customFormat="1" ht="42.75" customHeight="1">
      <c r="B3" s="24"/>
      <c r="S3" s="23"/>
      <c r="T3" s="23"/>
      <c r="U3" s="23"/>
    </row>
    <row r="4" spans="1:22" s="3" customFormat="1" ht="18.75">
      <c r="A4" s="12"/>
      <c r="B4" s="90" t="s">
        <v>28</v>
      </c>
      <c r="C4" s="90"/>
      <c r="D4" s="90"/>
      <c r="E4" s="90"/>
      <c r="F4" s="90"/>
      <c r="G4" s="91" t="s">
        <v>29</v>
      </c>
      <c r="H4" s="91"/>
      <c r="I4" s="91"/>
      <c r="J4" s="91"/>
      <c r="K4" s="91"/>
      <c r="L4" s="91"/>
      <c r="N4" s="101" t="s">
        <v>20</v>
      </c>
      <c r="O4" s="101"/>
      <c r="P4" s="102" t="s">
        <v>31</v>
      </c>
      <c r="Q4" s="102"/>
      <c r="R4" s="102"/>
      <c r="S4" s="102"/>
      <c r="T4" s="26" t="s">
        <v>21</v>
      </c>
      <c r="U4" s="103">
        <v>10.92</v>
      </c>
      <c r="V4" s="103"/>
    </row>
    <row r="5" spans="1:22" s="22" customFormat="1" ht="39.950000000000003" customHeight="1">
      <c r="B5" s="24"/>
      <c r="S5" s="23"/>
      <c r="T5" s="23"/>
      <c r="U5" s="23"/>
    </row>
    <row r="6" spans="1:22" s="22" customFormat="1" ht="39.950000000000003" customHeight="1" thickBot="1">
      <c r="B6" s="24"/>
      <c r="S6" s="23"/>
      <c r="T6" s="23"/>
      <c r="U6" s="23"/>
    </row>
    <row r="7" spans="1:22" s="22" customFormat="1" ht="14.25" thickTop="1">
      <c r="A7" s="104"/>
      <c r="B7" s="105"/>
      <c r="C7" s="105"/>
      <c r="D7" s="105"/>
      <c r="E7" s="105"/>
      <c r="F7" s="106"/>
      <c r="G7" s="107" t="s">
        <v>4</v>
      </c>
      <c r="H7" s="108"/>
      <c r="I7" s="108"/>
      <c r="J7" s="108"/>
      <c r="K7" s="108"/>
      <c r="L7" s="109"/>
      <c r="M7" s="107" t="s">
        <v>16</v>
      </c>
      <c r="N7" s="108"/>
      <c r="O7" s="108"/>
      <c r="P7" s="108"/>
      <c r="Q7" s="108"/>
      <c r="R7" s="109"/>
      <c r="S7" s="110" t="s">
        <v>5</v>
      </c>
      <c r="T7" s="111"/>
      <c r="U7" s="112"/>
      <c r="V7" s="113" t="s">
        <v>8</v>
      </c>
    </row>
    <row r="8" spans="1:22" s="25" customFormat="1" ht="13.5" customHeight="1">
      <c r="A8" s="116" t="s">
        <v>1</v>
      </c>
      <c r="B8" s="118" t="s">
        <v>2</v>
      </c>
      <c r="C8" s="119" t="s">
        <v>3</v>
      </c>
      <c r="D8" s="120" t="s">
        <v>11</v>
      </c>
      <c r="E8" s="122" t="s">
        <v>13</v>
      </c>
      <c r="F8" s="124" t="s">
        <v>17</v>
      </c>
      <c r="G8" s="126" t="s">
        <v>0</v>
      </c>
      <c r="H8" s="100" t="s">
        <v>14</v>
      </c>
      <c r="I8" s="92" t="s">
        <v>6</v>
      </c>
      <c r="J8" s="92" t="s">
        <v>19</v>
      </c>
      <c r="K8" s="94" t="s">
        <v>18</v>
      </c>
      <c r="L8" s="85" t="s">
        <v>15</v>
      </c>
      <c r="M8" s="99" t="s">
        <v>0</v>
      </c>
      <c r="N8" s="100" t="s">
        <v>14</v>
      </c>
      <c r="O8" s="92" t="s">
        <v>6</v>
      </c>
      <c r="P8" s="92" t="s">
        <v>19</v>
      </c>
      <c r="Q8" s="94" t="s">
        <v>18</v>
      </c>
      <c r="R8" s="85" t="s">
        <v>15</v>
      </c>
      <c r="S8" s="96" t="s">
        <v>14</v>
      </c>
      <c r="T8" s="97" t="s">
        <v>6</v>
      </c>
      <c r="U8" s="85" t="s">
        <v>15</v>
      </c>
      <c r="V8" s="114"/>
    </row>
    <row r="9" spans="1:22" s="25" customFormat="1">
      <c r="A9" s="117"/>
      <c r="B9" s="118"/>
      <c r="C9" s="119"/>
      <c r="D9" s="121"/>
      <c r="E9" s="123"/>
      <c r="F9" s="125"/>
      <c r="G9" s="127"/>
      <c r="H9" s="100"/>
      <c r="I9" s="93"/>
      <c r="J9" s="93"/>
      <c r="K9" s="95"/>
      <c r="L9" s="86"/>
      <c r="M9" s="99"/>
      <c r="N9" s="100"/>
      <c r="O9" s="93"/>
      <c r="P9" s="93"/>
      <c r="Q9" s="95"/>
      <c r="R9" s="86"/>
      <c r="S9" s="96"/>
      <c r="T9" s="98"/>
      <c r="U9" s="86"/>
      <c r="V9" s="115"/>
    </row>
    <row r="10" spans="1:22" ht="20.100000000000001" customHeight="1">
      <c r="A10" s="13">
        <v>1</v>
      </c>
      <c r="B10" s="56" t="s">
        <v>23</v>
      </c>
      <c r="C10" s="57" t="s">
        <v>24</v>
      </c>
      <c r="D10" s="58">
        <v>11111</v>
      </c>
      <c r="E10" s="58">
        <v>3</v>
      </c>
      <c r="F10" s="67">
        <v>0</v>
      </c>
      <c r="G10" s="62">
        <v>12858</v>
      </c>
      <c r="H10" s="75">
        <f>ROUNDDOWN(G10*U4,0)</f>
        <v>140409</v>
      </c>
      <c r="I10" s="75">
        <f>MIN(ROUNDDOWN(H10*0.1,0),F10)</f>
        <v>0</v>
      </c>
      <c r="J10" s="75">
        <f>H10-I10</f>
        <v>140409</v>
      </c>
      <c r="K10" s="64">
        <v>0</v>
      </c>
      <c r="L10" s="83">
        <f t="shared" ref="L10:L19" si="0">J10+K10</f>
        <v>140409</v>
      </c>
      <c r="M10" s="62">
        <v>9001</v>
      </c>
      <c r="N10" s="75">
        <f>ROUNDDOWN(M10*U4,0)</f>
        <v>98290</v>
      </c>
      <c r="O10" s="75">
        <f t="shared" ref="O10:O19" si="1">MIN(ROUNDDOWN(N10*0.1,0),F10)</f>
        <v>0</v>
      </c>
      <c r="P10" s="75">
        <f t="shared" ref="P10:P19" si="2">N10-O10</f>
        <v>98290</v>
      </c>
      <c r="Q10" s="64">
        <v>0</v>
      </c>
      <c r="R10" s="83">
        <f t="shared" ref="R10:R19" si="3">P10+Q10</f>
        <v>98290</v>
      </c>
      <c r="S10" s="77">
        <f>H10-N10</f>
        <v>42119</v>
      </c>
      <c r="T10" s="78">
        <f t="shared" ref="T10" si="4">I10-O10</f>
        <v>0</v>
      </c>
      <c r="U10" s="79">
        <f>L10-R10</f>
        <v>42119</v>
      </c>
      <c r="V10" s="53" t="s">
        <v>33</v>
      </c>
    </row>
    <row r="11" spans="1:22" ht="30" customHeight="1">
      <c r="A11" s="6">
        <v>2</v>
      </c>
      <c r="B11" s="56" t="s">
        <v>23</v>
      </c>
      <c r="C11" s="59" t="s">
        <v>25</v>
      </c>
      <c r="D11" s="60">
        <v>22222</v>
      </c>
      <c r="E11" s="60">
        <v>4</v>
      </c>
      <c r="F11" s="68">
        <v>0</v>
      </c>
      <c r="G11" s="63">
        <v>14317</v>
      </c>
      <c r="H11" s="76">
        <f>ROUNDDOWN(G11*U4,0)</f>
        <v>156341</v>
      </c>
      <c r="I11" s="76">
        <f t="shared" ref="I11:I19" si="5">MIN(ROUNDDOWN(H11*0.1,0),F11)</f>
        <v>0</v>
      </c>
      <c r="J11" s="76">
        <f t="shared" ref="J11:J19" si="6">H11-I11</f>
        <v>156341</v>
      </c>
      <c r="K11" s="65">
        <v>0</v>
      </c>
      <c r="L11" s="84">
        <f t="shared" si="0"/>
        <v>156341</v>
      </c>
      <c r="M11" s="63">
        <v>7016</v>
      </c>
      <c r="N11" s="76">
        <f>ROUNDDOWN(M11*U4,0)</f>
        <v>76614</v>
      </c>
      <c r="O11" s="76">
        <f t="shared" si="1"/>
        <v>0</v>
      </c>
      <c r="P11" s="76">
        <f t="shared" si="2"/>
        <v>76614</v>
      </c>
      <c r="Q11" s="65">
        <v>0</v>
      </c>
      <c r="R11" s="84">
        <f t="shared" si="3"/>
        <v>76614</v>
      </c>
      <c r="S11" s="80">
        <f>H11-N11</f>
        <v>79727</v>
      </c>
      <c r="T11" s="81">
        <f>I11-O11</f>
        <v>0</v>
      </c>
      <c r="U11" s="82">
        <f>L11-R11</f>
        <v>79727</v>
      </c>
      <c r="V11" s="66" t="s">
        <v>35</v>
      </c>
    </row>
    <row r="12" spans="1:22" ht="30" customHeight="1">
      <c r="A12" s="6">
        <v>3</v>
      </c>
      <c r="B12" s="56" t="s">
        <v>23</v>
      </c>
      <c r="C12" s="59" t="s">
        <v>26</v>
      </c>
      <c r="D12" s="60">
        <v>33333</v>
      </c>
      <c r="E12" s="60">
        <v>5</v>
      </c>
      <c r="F12" s="68">
        <v>0</v>
      </c>
      <c r="G12" s="63">
        <v>20819</v>
      </c>
      <c r="H12" s="76">
        <f>ROUNDDOWN(G12*U4,0)</f>
        <v>227343</v>
      </c>
      <c r="I12" s="76">
        <f t="shared" si="5"/>
        <v>0</v>
      </c>
      <c r="J12" s="76">
        <f t="shared" si="6"/>
        <v>227343</v>
      </c>
      <c r="K12" s="65">
        <v>0</v>
      </c>
      <c r="L12" s="84">
        <f t="shared" si="0"/>
        <v>227343</v>
      </c>
      <c r="M12" s="63">
        <v>14605</v>
      </c>
      <c r="N12" s="76">
        <f>ROUNDDOWN(M12*U4,0)</f>
        <v>159486</v>
      </c>
      <c r="O12" s="76">
        <f t="shared" si="1"/>
        <v>0</v>
      </c>
      <c r="P12" s="76">
        <f t="shared" si="2"/>
        <v>159486</v>
      </c>
      <c r="Q12" s="65">
        <v>0</v>
      </c>
      <c r="R12" s="84">
        <f t="shared" si="3"/>
        <v>159486</v>
      </c>
      <c r="S12" s="80">
        <f t="shared" ref="S12:T19" si="7">H12-N12</f>
        <v>67857</v>
      </c>
      <c r="T12" s="81">
        <f t="shared" si="7"/>
        <v>0</v>
      </c>
      <c r="U12" s="82">
        <f t="shared" ref="U12:U19" si="8">L12-R12</f>
        <v>67857</v>
      </c>
      <c r="V12" s="66" t="s">
        <v>36</v>
      </c>
    </row>
    <row r="13" spans="1:22" ht="20.100000000000001" customHeight="1">
      <c r="A13" s="6">
        <v>4</v>
      </c>
      <c r="B13" s="61" t="s">
        <v>32</v>
      </c>
      <c r="C13" s="59" t="s">
        <v>27</v>
      </c>
      <c r="D13" s="60">
        <v>44444</v>
      </c>
      <c r="E13" s="60">
        <v>3</v>
      </c>
      <c r="F13" s="68">
        <v>0</v>
      </c>
      <c r="G13" s="63">
        <v>3508</v>
      </c>
      <c r="H13" s="76">
        <f>ROUNDDOWN(G13*U4,0)</f>
        <v>38307</v>
      </c>
      <c r="I13" s="76">
        <f t="shared" si="5"/>
        <v>0</v>
      </c>
      <c r="J13" s="76">
        <f t="shared" si="6"/>
        <v>38307</v>
      </c>
      <c r="K13" s="65">
        <v>0</v>
      </c>
      <c r="L13" s="84">
        <f t="shared" si="0"/>
        <v>38307</v>
      </c>
      <c r="M13" s="63">
        <v>3215</v>
      </c>
      <c r="N13" s="76">
        <f>ROUNDDOWN(M13*U4,0)</f>
        <v>35107</v>
      </c>
      <c r="O13" s="76">
        <f t="shared" si="1"/>
        <v>0</v>
      </c>
      <c r="P13" s="76">
        <f t="shared" si="2"/>
        <v>35107</v>
      </c>
      <c r="Q13" s="65">
        <v>0</v>
      </c>
      <c r="R13" s="84">
        <f t="shared" si="3"/>
        <v>35107</v>
      </c>
      <c r="S13" s="80">
        <f t="shared" si="7"/>
        <v>3200</v>
      </c>
      <c r="T13" s="81">
        <f t="shared" si="7"/>
        <v>0</v>
      </c>
      <c r="U13" s="82">
        <f t="shared" si="8"/>
        <v>3200</v>
      </c>
      <c r="V13" s="54" t="s">
        <v>34</v>
      </c>
    </row>
    <row r="14" spans="1:22" ht="20.100000000000001" customHeight="1">
      <c r="A14" s="6">
        <v>5</v>
      </c>
      <c r="B14" s="61" t="s">
        <v>32</v>
      </c>
      <c r="C14" s="59" t="s">
        <v>30</v>
      </c>
      <c r="D14" s="60">
        <v>55555</v>
      </c>
      <c r="E14" s="60">
        <v>3</v>
      </c>
      <c r="F14" s="68">
        <v>9300</v>
      </c>
      <c r="G14" s="63">
        <v>3508</v>
      </c>
      <c r="H14" s="76">
        <f>ROUNDDOWN(G14*U4,0)</f>
        <v>38307</v>
      </c>
      <c r="I14" s="76">
        <f t="shared" si="5"/>
        <v>3830</v>
      </c>
      <c r="J14" s="76">
        <f t="shared" si="6"/>
        <v>34477</v>
      </c>
      <c r="K14" s="65">
        <v>0</v>
      </c>
      <c r="L14" s="84">
        <f t="shared" si="0"/>
        <v>34477</v>
      </c>
      <c r="M14" s="63">
        <v>3215</v>
      </c>
      <c r="N14" s="76">
        <f>ROUNDDOWN(M14*U4,0)</f>
        <v>35107</v>
      </c>
      <c r="O14" s="76">
        <f>MIN(ROUNDDOWN(N14*0.1,0),F14)</f>
        <v>3510</v>
      </c>
      <c r="P14" s="76">
        <f t="shared" si="2"/>
        <v>31597</v>
      </c>
      <c r="Q14" s="65">
        <v>0</v>
      </c>
      <c r="R14" s="84">
        <f t="shared" si="3"/>
        <v>31597</v>
      </c>
      <c r="S14" s="80">
        <f t="shared" si="7"/>
        <v>3200</v>
      </c>
      <c r="T14" s="81">
        <f t="shared" si="7"/>
        <v>320</v>
      </c>
      <c r="U14" s="82">
        <f t="shared" si="8"/>
        <v>2880</v>
      </c>
      <c r="V14" s="54" t="s">
        <v>34</v>
      </c>
    </row>
    <row r="15" spans="1:22" ht="20.100000000000001" customHeight="1">
      <c r="A15" s="6">
        <v>6</v>
      </c>
      <c r="B15" s="61"/>
      <c r="C15" s="59"/>
      <c r="D15" s="60"/>
      <c r="E15" s="60"/>
      <c r="F15" s="68"/>
      <c r="G15" s="63"/>
      <c r="H15" s="76">
        <f>ROUNDDOWN(G15*U4,0)</f>
        <v>0</v>
      </c>
      <c r="I15" s="76">
        <f t="shared" si="5"/>
        <v>0</v>
      </c>
      <c r="J15" s="76">
        <f t="shared" si="6"/>
        <v>0</v>
      </c>
      <c r="K15" s="65"/>
      <c r="L15" s="84">
        <f t="shared" si="0"/>
        <v>0</v>
      </c>
      <c r="M15" s="63"/>
      <c r="N15" s="76">
        <f>ROUNDDOWN(M15*U4,0)</f>
        <v>0</v>
      </c>
      <c r="O15" s="76">
        <f t="shared" si="1"/>
        <v>0</v>
      </c>
      <c r="P15" s="76">
        <f t="shared" si="2"/>
        <v>0</v>
      </c>
      <c r="Q15" s="65"/>
      <c r="R15" s="84">
        <f t="shared" si="3"/>
        <v>0</v>
      </c>
      <c r="S15" s="80">
        <f t="shared" si="7"/>
        <v>0</v>
      </c>
      <c r="T15" s="81">
        <f t="shared" si="7"/>
        <v>0</v>
      </c>
      <c r="U15" s="82">
        <f t="shared" si="8"/>
        <v>0</v>
      </c>
      <c r="V15" s="54"/>
    </row>
    <row r="16" spans="1:22" ht="20.100000000000001" customHeight="1">
      <c r="A16" s="6">
        <v>7</v>
      </c>
      <c r="B16" s="61"/>
      <c r="C16" s="59"/>
      <c r="D16" s="60"/>
      <c r="E16" s="60"/>
      <c r="F16" s="68"/>
      <c r="G16" s="63"/>
      <c r="H16" s="76">
        <f>ROUNDDOWN(G16*U4,0)</f>
        <v>0</v>
      </c>
      <c r="I16" s="76">
        <f t="shared" si="5"/>
        <v>0</v>
      </c>
      <c r="J16" s="76">
        <f t="shared" si="6"/>
        <v>0</v>
      </c>
      <c r="K16" s="65"/>
      <c r="L16" s="84">
        <f t="shared" si="0"/>
        <v>0</v>
      </c>
      <c r="M16" s="63"/>
      <c r="N16" s="76">
        <f>ROUNDDOWN(M16*U4,0)</f>
        <v>0</v>
      </c>
      <c r="O16" s="76">
        <f t="shared" si="1"/>
        <v>0</v>
      </c>
      <c r="P16" s="76">
        <f t="shared" si="2"/>
        <v>0</v>
      </c>
      <c r="Q16" s="65"/>
      <c r="R16" s="84">
        <f t="shared" si="3"/>
        <v>0</v>
      </c>
      <c r="S16" s="80">
        <f t="shared" si="7"/>
        <v>0</v>
      </c>
      <c r="T16" s="81">
        <f t="shared" si="7"/>
        <v>0</v>
      </c>
      <c r="U16" s="82">
        <f t="shared" si="8"/>
        <v>0</v>
      </c>
      <c r="V16" s="54"/>
    </row>
    <row r="17" spans="1:22" ht="20.100000000000001" customHeight="1">
      <c r="A17" s="6">
        <v>8</v>
      </c>
      <c r="B17" s="61"/>
      <c r="C17" s="59"/>
      <c r="D17" s="60"/>
      <c r="E17" s="60"/>
      <c r="F17" s="68"/>
      <c r="G17" s="63"/>
      <c r="H17" s="76">
        <f>ROUNDDOWN(G17*U4,0)</f>
        <v>0</v>
      </c>
      <c r="I17" s="76">
        <f t="shared" si="5"/>
        <v>0</v>
      </c>
      <c r="J17" s="76">
        <f t="shared" si="6"/>
        <v>0</v>
      </c>
      <c r="K17" s="65"/>
      <c r="L17" s="84">
        <f t="shared" si="0"/>
        <v>0</v>
      </c>
      <c r="M17" s="63"/>
      <c r="N17" s="76">
        <f>ROUNDDOWN(M17*U4,0)</f>
        <v>0</v>
      </c>
      <c r="O17" s="76">
        <f t="shared" si="1"/>
        <v>0</v>
      </c>
      <c r="P17" s="76">
        <f t="shared" si="2"/>
        <v>0</v>
      </c>
      <c r="Q17" s="65"/>
      <c r="R17" s="84">
        <f t="shared" si="3"/>
        <v>0</v>
      </c>
      <c r="S17" s="80">
        <f t="shared" si="7"/>
        <v>0</v>
      </c>
      <c r="T17" s="81">
        <f t="shared" si="7"/>
        <v>0</v>
      </c>
      <c r="U17" s="82">
        <f t="shared" si="8"/>
        <v>0</v>
      </c>
      <c r="V17" s="54"/>
    </row>
    <row r="18" spans="1:22" ht="20.100000000000001" customHeight="1">
      <c r="A18" s="6">
        <v>9</v>
      </c>
      <c r="B18" s="61"/>
      <c r="C18" s="59"/>
      <c r="D18" s="60"/>
      <c r="E18" s="60"/>
      <c r="F18" s="68"/>
      <c r="G18" s="63"/>
      <c r="H18" s="76">
        <f>ROUNDDOWN(G18*U4,0)</f>
        <v>0</v>
      </c>
      <c r="I18" s="76">
        <f t="shared" si="5"/>
        <v>0</v>
      </c>
      <c r="J18" s="76">
        <f t="shared" si="6"/>
        <v>0</v>
      </c>
      <c r="K18" s="65"/>
      <c r="L18" s="84">
        <f t="shared" si="0"/>
        <v>0</v>
      </c>
      <c r="M18" s="63"/>
      <c r="N18" s="76">
        <f>ROUNDDOWN(M18*U4,0)</f>
        <v>0</v>
      </c>
      <c r="O18" s="76">
        <f t="shared" si="1"/>
        <v>0</v>
      </c>
      <c r="P18" s="76">
        <f t="shared" si="2"/>
        <v>0</v>
      </c>
      <c r="Q18" s="65"/>
      <c r="R18" s="84">
        <f t="shared" si="3"/>
        <v>0</v>
      </c>
      <c r="S18" s="80">
        <f t="shared" si="7"/>
        <v>0</v>
      </c>
      <c r="T18" s="81">
        <f t="shared" si="7"/>
        <v>0</v>
      </c>
      <c r="U18" s="82">
        <f t="shared" si="8"/>
        <v>0</v>
      </c>
      <c r="V18" s="54"/>
    </row>
    <row r="19" spans="1:22" ht="20.100000000000001" customHeight="1" thickBot="1">
      <c r="A19" s="6">
        <v>10</v>
      </c>
      <c r="B19" s="61"/>
      <c r="C19" s="59"/>
      <c r="D19" s="60"/>
      <c r="E19" s="60"/>
      <c r="F19" s="68"/>
      <c r="G19" s="63"/>
      <c r="H19" s="76">
        <f>ROUNDDOWN(G19*U4,0)</f>
        <v>0</v>
      </c>
      <c r="I19" s="76">
        <f t="shared" si="5"/>
        <v>0</v>
      </c>
      <c r="J19" s="76">
        <f t="shared" si="6"/>
        <v>0</v>
      </c>
      <c r="K19" s="65"/>
      <c r="L19" s="84">
        <f t="shared" si="0"/>
        <v>0</v>
      </c>
      <c r="M19" s="63"/>
      <c r="N19" s="76">
        <f>ROUNDDOWN(M19*U4,0)</f>
        <v>0</v>
      </c>
      <c r="O19" s="76">
        <f t="shared" si="1"/>
        <v>0</v>
      </c>
      <c r="P19" s="76">
        <f t="shared" si="2"/>
        <v>0</v>
      </c>
      <c r="Q19" s="65"/>
      <c r="R19" s="84">
        <f t="shared" si="3"/>
        <v>0</v>
      </c>
      <c r="S19" s="80">
        <f t="shared" si="7"/>
        <v>0</v>
      </c>
      <c r="T19" s="81">
        <f t="shared" si="7"/>
        <v>0</v>
      </c>
      <c r="U19" s="82">
        <f t="shared" si="8"/>
        <v>0</v>
      </c>
      <c r="V19" s="54"/>
    </row>
    <row r="20" spans="1:22" ht="19.5" customHeight="1" thickTop="1" thickBot="1">
      <c r="A20" s="87" t="s">
        <v>7</v>
      </c>
      <c r="B20" s="88"/>
      <c r="C20" s="88"/>
      <c r="D20" s="88"/>
      <c r="E20" s="88"/>
      <c r="F20" s="89"/>
      <c r="G20" s="18">
        <f t="shared" ref="G20:U20" si="9">SUM(G10:G19)</f>
        <v>55010</v>
      </c>
      <c r="H20" s="19">
        <f>SUM(H10:H19)</f>
        <v>600707</v>
      </c>
      <c r="I20" s="19">
        <f t="shared" si="9"/>
        <v>3830</v>
      </c>
      <c r="J20" s="19">
        <f t="shared" si="9"/>
        <v>596877</v>
      </c>
      <c r="K20" s="19">
        <f t="shared" si="9"/>
        <v>0</v>
      </c>
      <c r="L20" s="46">
        <f t="shared" si="9"/>
        <v>596877</v>
      </c>
      <c r="M20" s="47">
        <f>SUM(M10:M19)</f>
        <v>37052</v>
      </c>
      <c r="N20" s="19">
        <f t="shared" si="9"/>
        <v>404604</v>
      </c>
      <c r="O20" s="19">
        <f t="shared" si="9"/>
        <v>3510</v>
      </c>
      <c r="P20" s="19">
        <f t="shared" si="9"/>
        <v>401094</v>
      </c>
      <c r="Q20" s="19">
        <f t="shared" si="9"/>
        <v>0</v>
      </c>
      <c r="R20" s="46">
        <f t="shared" si="9"/>
        <v>401094</v>
      </c>
      <c r="S20" s="47">
        <f t="shared" si="9"/>
        <v>196103</v>
      </c>
      <c r="T20" s="19">
        <f t="shared" si="9"/>
        <v>320</v>
      </c>
      <c r="U20" s="46">
        <f t="shared" si="9"/>
        <v>195783</v>
      </c>
      <c r="V20" s="55"/>
    </row>
    <row r="21" spans="1:22" ht="14.25" thickTop="1"/>
  </sheetData>
  <mergeCells count="33">
    <mergeCell ref="A2:V2"/>
    <mergeCell ref="H8:H9"/>
    <mergeCell ref="N4:O4"/>
    <mergeCell ref="P4:S4"/>
    <mergeCell ref="U4:V4"/>
    <mergeCell ref="A7:F7"/>
    <mergeCell ref="G7:L7"/>
    <mergeCell ref="M7:R7"/>
    <mergeCell ref="S7:U7"/>
    <mergeCell ref="V7:V9"/>
    <mergeCell ref="A8:A9"/>
    <mergeCell ref="B8:B9"/>
    <mergeCell ref="C8:C9"/>
    <mergeCell ref="D8:D9"/>
    <mergeCell ref="E8:E9"/>
    <mergeCell ref="F8:F9"/>
    <mergeCell ref="G8:G9"/>
    <mergeCell ref="U8:U9"/>
    <mergeCell ref="A20:F20"/>
    <mergeCell ref="B4:F4"/>
    <mergeCell ref="G4:L4"/>
    <mergeCell ref="O8:O9"/>
    <mergeCell ref="P8:P9"/>
    <mergeCell ref="Q8:Q9"/>
    <mergeCell ref="R8:R9"/>
    <mergeCell ref="S8:S9"/>
    <mergeCell ref="T8:T9"/>
    <mergeCell ref="I8:I9"/>
    <mergeCell ref="J8:J9"/>
    <mergeCell ref="K8:K9"/>
    <mergeCell ref="L8:L9"/>
    <mergeCell ref="M8:M9"/>
    <mergeCell ref="N8:N9"/>
  </mergeCells>
  <phoneticPr fontId="1"/>
  <pageMargins left="0.70866141732283472" right="0.70866141732283472" top="0.74803149606299213" bottom="0.74803149606299213" header="0.31496062992125984" footer="0.31496062992125984"/>
  <pageSetup paperSize="9" scale="66" orientation="landscape" cellComments="asDisplayed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1"/>
  <sheetViews>
    <sheetView view="pageBreakPreview" zoomScale="85" zoomScaleNormal="100" zoomScaleSheetLayoutView="85" workbookViewId="0">
      <selection activeCell="A2" sqref="A2:V2"/>
    </sheetView>
  </sheetViews>
  <sheetFormatPr defaultRowHeight="13.5"/>
  <cols>
    <col min="1" max="1" width="7.5" customWidth="1"/>
    <col min="2" max="6" width="10.625" customWidth="1"/>
    <col min="7" max="18" width="7.875" customWidth="1"/>
    <col min="19" max="21" width="7.875" style="21" customWidth="1"/>
    <col min="22" max="22" width="20.625" customWidth="1"/>
  </cols>
  <sheetData>
    <row r="1" spans="1:22" s="1" customFormat="1">
      <c r="B1" s="2"/>
      <c r="S1" s="20"/>
      <c r="T1" s="20"/>
      <c r="U1" s="20"/>
    </row>
    <row r="2" spans="1:22" s="22" customFormat="1" ht="18.75">
      <c r="A2" s="131" t="s">
        <v>22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spans="1:22" s="22" customFormat="1">
      <c r="B3" s="24"/>
      <c r="S3" s="23"/>
      <c r="T3" s="23"/>
      <c r="U3" s="23"/>
    </row>
    <row r="4" spans="1:22" s="3" customFormat="1" ht="18.75">
      <c r="A4" s="12"/>
      <c r="B4" s="90" t="s">
        <v>9</v>
      </c>
      <c r="C4" s="90"/>
      <c r="D4" s="90"/>
      <c r="E4" s="90"/>
      <c r="F4" s="90"/>
      <c r="G4" s="91" t="s">
        <v>10</v>
      </c>
      <c r="H4" s="91"/>
      <c r="I4" s="91"/>
      <c r="J4" s="91"/>
      <c r="K4" s="91"/>
      <c r="L4" s="91"/>
      <c r="N4" s="101" t="s">
        <v>20</v>
      </c>
      <c r="O4" s="101"/>
      <c r="P4" s="128"/>
      <c r="Q4" s="128"/>
      <c r="R4" s="128"/>
      <c r="S4" s="128"/>
      <c r="T4" s="26" t="s">
        <v>21</v>
      </c>
      <c r="U4" s="129"/>
      <c r="V4" s="129"/>
    </row>
    <row r="5" spans="1:22" s="22" customFormat="1">
      <c r="B5" s="24"/>
      <c r="S5" s="23"/>
      <c r="T5" s="23"/>
      <c r="U5" s="23"/>
    </row>
    <row r="6" spans="1:22" s="22" customFormat="1" ht="14.25" thickBot="1">
      <c r="B6" s="24"/>
      <c r="S6" s="23"/>
      <c r="T6" s="23"/>
      <c r="U6" s="23"/>
    </row>
    <row r="7" spans="1:22" s="22" customFormat="1" ht="14.25" thickTop="1">
      <c r="A7" s="104"/>
      <c r="B7" s="105"/>
      <c r="C7" s="105"/>
      <c r="D7" s="105"/>
      <c r="E7" s="105"/>
      <c r="F7" s="106"/>
      <c r="G7" s="107" t="s">
        <v>4</v>
      </c>
      <c r="H7" s="108"/>
      <c r="I7" s="108"/>
      <c r="J7" s="108"/>
      <c r="K7" s="108"/>
      <c r="L7" s="109"/>
      <c r="M7" s="107" t="s">
        <v>16</v>
      </c>
      <c r="N7" s="108"/>
      <c r="O7" s="108"/>
      <c r="P7" s="108"/>
      <c r="Q7" s="108"/>
      <c r="R7" s="109"/>
      <c r="S7" s="110" t="s">
        <v>5</v>
      </c>
      <c r="T7" s="111"/>
      <c r="U7" s="112"/>
      <c r="V7" s="113" t="s">
        <v>8</v>
      </c>
    </row>
    <row r="8" spans="1:22" s="25" customFormat="1" ht="13.5" customHeight="1">
      <c r="A8" s="116" t="s">
        <v>1</v>
      </c>
      <c r="B8" s="118" t="s">
        <v>2</v>
      </c>
      <c r="C8" s="119" t="s">
        <v>3</v>
      </c>
      <c r="D8" s="120" t="s">
        <v>11</v>
      </c>
      <c r="E8" s="122" t="s">
        <v>13</v>
      </c>
      <c r="F8" s="124" t="s">
        <v>17</v>
      </c>
      <c r="G8" s="126" t="s">
        <v>0</v>
      </c>
      <c r="H8" s="100" t="s">
        <v>14</v>
      </c>
      <c r="I8" s="92" t="s">
        <v>6</v>
      </c>
      <c r="J8" s="92" t="s">
        <v>19</v>
      </c>
      <c r="K8" s="94" t="s">
        <v>18</v>
      </c>
      <c r="L8" s="85" t="s">
        <v>15</v>
      </c>
      <c r="M8" s="99" t="s">
        <v>0</v>
      </c>
      <c r="N8" s="100" t="s">
        <v>14</v>
      </c>
      <c r="O8" s="92" t="s">
        <v>6</v>
      </c>
      <c r="P8" s="92" t="s">
        <v>19</v>
      </c>
      <c r="Q8" s="94" t="s">
        <v>18</v>
      </c>
      <c r="R8" s="85" t="s">
        <v>15</v>
      </c>
      <c r="S8" s="96" t="s">
        <v>14</v>
      </c>
      <c r="T8" s="97" t="s">
        <v>6</v>
      </c>
      <c r="U8" s="85" t="s">
        <v>15</v>
      </c>
      <c r="V8" s="114"/>
    </row>
    <row r="9" spans="1:22" s="25" customFormat="1">
      <c r="A9" s="117"/>
      <c r="B9" s="118"/>
      <c r="C9" s="119"/>
      <c r="D9" s="121"/>
      <c r="E9" s="123"/>
      <c r="F9" s="125"/>
      <c r="G9" s="127"/>
      <c r="H9" s="100"/>
      <c r="I9" s="93"/>
      <c r="J9" s="93"/>
      <c r="K9" s="95"/>
      <c r="L9" s="86"/>
      <c r="M9" s="99"/>
      <c r="N9" s="100"/>
      <c r="O9" s="93"/>
      <c r="P9" s="93"/>
      <c r="Q9" s="95"/>
      <c r="R9" s="86"/>
      <c r="S9" s="96"/>
      <c r="T9" s="130"/>
      <c r="U9" s="86"/>
      <c r="V9" s="115"/>
    </row>
    <row r="10" spans="1:22" ht="20.100000000000001" customHeight="1">
      <c r="A10" s="13">
        <v>1</v>
      </c>
      <c r="B10" s="14"/>
      <c r="C10" s="13"/>
      <c r="D10" s="15"/>
      <c r="E10" s="15"/>
      <c r="F10" s="69"/>
      <c r="G10" s="29"/>
      <c r="H10" s="17">
        <f>ROUNDDOWN(G10*U4,0)</f>
        <v>0</v>
      </c>
      <c r="I10" s="16">
        <f>MIN(ROUNDDOWN(H10*0.1,0),F10)</f>
        <v>0</v>
      </c>
      <c r="J10" s="16">
        <f>H10-I10</f>
        <v>0</v>
      </c>
      <c r="K10" s="17"/>
      <c r="L10" s="30">
        <f t="shared" ref="L10:L39" si="0">J10+K10</f>
        <v>0</v>
      </c>
      <c r="M10" s="29"/>
      <c r="N10" s="16">
        <f>ROUNDDOWN(M10*U4,0)</f>
        <v>0</v>
      </c>
      <c r="O10" s="16">
        <f t="shared" ref="O10:O39" si="1">MIN(ROUNDDOWN(N10*0.1,0),F10)</f>
        <v>0</v>
      </c>
      <c r="P10" s="16">
        <f t="shared" ref="P10:P39" si="2">N10-O10</f>
        <v>0</v>
      </c>
      <c r="Q10" s="16"/>
      <c r="R10" s="30">
        <f t="shared" ref="R10:R39" si="3">P10+Q10</f>
        <v>0</v>
      </c>
      <c r="S10" s="35">
        <f>H10-N10</f>
        <v>0</v>
      </c>
      <c r="T10" s="28">
        <f t="shared" ref="T10" si="4">I10-O10</f>
        <v>0</v>
      </c>
      <c r="U10" s="36">
        <f>L10-R10</f>
        <v>0</v>
      </c>
      <c r="V10" s="49"/>
    </row>
    <row r="11" spans="1:22" ht="20.100000000000001" customHeight="1">
      <c r="A11" s="6">
        <v>2</v>
      </c>
      <c r="B11" s="7"/>
      <c r="C11" s="6"/>
      <c r="D11" s="10"/>
      <c r="E11" s="10"/>
      <c r="F11" s="70"/>
      <c r="G11" s="31"/>
      <c r="H11" s="9">
        <f>ROUNDDOWN(G11*U4,0)</f>
        <v>0</v>
      </c>
      <c r="I11" s="8">
        <f t="shared" ref="I11:I39" si="5">MIN(ROUNDDOWN(H11*0.1,0),F11)</f>
        <v>0</v>
      </c>
      <c r="J11" s="8">
        <f t="shared" ref="J11:J39" si="6">H11-I11</f>
        <v>0</v>
      </c>
      <c r="K11" s="9"/>
      <c r="L11" s="32">
        <f t="shared" si="0"/>
        <v>0</v>
      </c>
      <c r="M11" s="31"/>
      <c r="N11" s="8">
        <f>ROUNDDOWN(M11*U4,0)</f>
        <v>0</v>
      </c>
      <c r="O11" s="8">
        <f t="shared" si="1"/>
        <v>0</v>
      </c>
      <c r="P11" s="8">
        <f t="shared" si="2"/>
        <v>0</v>
      </c>
      <c r="Q11" s="8"/>
      <c r="R11" s="32">
        <f t="shared" si="3"/>
        <v>0</v>
      </c>
      <c r="S11" s="37">
        <f>H11-N11</f>
        <v>0</v>
      </c>
      <c r="T11" s="28">
        <f>I11-O11</f>
        <v>0</v>
      </c>
      <c r="U11" s="38">
        <f>L11-R11</f>
        <v>0</v>
      </c>
      <c r="V11" s="50"/>
    </row>
    <row r="12" spans="1:22" ht="20.100000000000001" customHeight="1">
      <c r="A12" s="6">
        <v>3</v>
      </c>
      <c r="B12" s="7"/>
      <c r="C12" s="6"/>
      <c r="D12" s="10"/>
      <c r="E12" s="10"/>
      <c r="F12" s="70"/>
      <c r="G12" s="31"/>
      <c r="H12" s="9">
        <f>ROUNDDOWN(G12*U4,0)</f>
        <v>0</v>
      </c>
      <c r="I12" s="8">
        <f t="shared" si="5"/>
        <v>0</v>
      </c>
      <c r="J12" s="8">
        <f t="shared" si="6"/>
        <v>0</v>
      </c>
      <c r="K12" s="9"/>
      <c r="L12" s="32">
        <f t="shared" si="0"/>
        <v>0</v>
      </c>
      <c r="M12" s="31"/>
      <c r="N12" s="8">
        <f>ROUNDDOWN(M12*U4,0)</f>
        <v>0</v>
      </c>
      <c r="O12" s="8">
        <f t="shared" si="1"/>
        <v>0</v>
      </c>
      <c r="P12" s="8">
        <f t="shared" si="2"/>
        <v>0</v>
      </c>
      <c r="Q12" s="8"/>
      <c r="R12" s="32">
        <f t="shared" si="3"/>
        <v>0</v>
      </c>
      <c r="S12" s="37">
        <f t="shared" ref="S12:T39" si="7">H12-N12</f>
        <v>0</v>
      </c>
      <c r="T12" s="28">
        <f t="shared" si="7"/>
        <v>0</v>
      </c>
      <c r="U12" s="38">
        <f t="shared" ref="U12:U39" si="8">L12-R12</f>
        <v>0</v>
      </c>
      <c r="V12" s="50"/>
    </row>
    <row r="13" spans="1:22" ht="20.100000000000001" customHeight="1">
      <c r="A13" s="6">
        <v>4</v>
      </c>
      <c r="B13" s="7"/>
      <c r="C13" s="6"/>
      <c r="D13" s="10"/>
      <c r="E13" s="10"/>
      <c r="F13" s="70"/>
      <c r="G13" s="31"/>
      <c r="H13" s="9">
        <f>ROUNDDOWN(G13*U4,0)</f>
        <v>0</v>
      </c>
      <c r="I13" s="8">
        <f t="shared" si="5"/>
        <v>0</v>
      </c>
      <c r="J13" s="8">
        <f t="shared" si="6"/>
        <v>0</v>
      </c>
      <c r="K13" s="9"/>
      <c r="L13" s="32">
        <f t="shared" si="0"/>
        <v>0</v>
      </c>
      <c r="M13" s="31"/>
      <c r="N13" s="8">
        <f>ROUNDDOWN(M13*U4,0)</f>
        <v>0</v>
      </c>
      <c r="O13" s="8">
        <f t="shared" si="1"/>
        <v>0</v>
      </c>
      <c r="P13" s="8">
        <f t="shared" si="2"/>
        <v>0</v>
      </c>
      <c r="Q13" s="8"/>
      <c r="R13" s="32">
        <f t="shared" si="3"/>
        <v>0</v>
      </c>
      <c r="S13" s="37">
        <f t="shared" si="7"/>
        <v>0</v>
      </c>
      <c r="T13" s="28">
        <f t="shared" si="7"/>
        <v>0</v>
      </c>
      <c r="U13" s="38">
        <f t="shared" si="8"/>
        <v>0</v>
      </c>
      <c r="V13" s="50"/>
    </row>
    <row r="14" spans="1:22" ht="20.100000000000001" customHeight="1">
      <c r="A14" s="6">
        <v>5</v>
      </c>
      <c r="B14" s="7"/>
      <c r="C14" s="6"/>
      <c r="D14" s="10"/>
      <c r="E14" s="10"/>
      <c r="F14" s="70"/>
      <c r="G14" s="31"/>
      <c r="H14" s="9">
        <f>ROUNDDOWN(G14*U4,0)</f>
        <v>0</v>
      </c>
      <c r="I14" s="8">
        <f t="shared" si="5"/>
        <v>0</v>
      </c>
      <c r="J14" s="8">
        <f t="shared" si="6"/>
        <v>0</v>
      </c>
      <c r="K14" s="9"/>
      <c r="L14" s="32">
        <f t="shared" si="0"/>
        <v>0</v>
      </c>
      <c r="M14" s="31"/>
      <c r="N14" s="8">
        <f>ROUNDDOWN(M14*U4,0)</f>
        <v>0</v>
      </c>
      <c r="O14" s="8">
        <f t="shared" si="1"/>
        <v>0</v>
      </c>
      <c r="P14" s="8">
        <f t="shared" si="2"/>
        <v>0</v>
      </c>
      <c r="Q14" s="8"/>
      <c r="R14" s="32">
        <f t="shared" si="3"/>
        <v>0</v>
      </c>
      <c r="S14" s="37">
        <f t="shared" si="7"/>
        <v>0</v>
      </c>
      <c r="T14" s="28">
        <f t="shared" si="7"/>
        <v>0</v>
      </c>
      <c r="U14" s="38">
        <f t="shared" si="8"/>
        <v>0</v>
      </c>
      <c r="V14" s="50"/>
    </row>
    <row r="15" spans="1:22" ht="20.100000000000001" customHeight="1">
      <c r="A15" s="6">
        <v>6</v>
      </c>
      <c r="B15" s="7"/>
      <c r="C15" s="6"/>
      <c r="D15" s="10"/>
      <c r="E15" s="10"/>
      <c r="F15" s="70"/>
      <c r="G15" s="31"/>
      <c r="H15" s="9">
        <f>ROUNDDOWN(G15*U4,0)</f>
        <v>0</v>
      </c>
      <c r="I15" s="8">
        <f t="shared" si="5"/>
        <v>0</v>
      </c>
      <c r="J15" s="8">
        <f t="shared" si="6"/>
        <v>0</v>
      </c>
      <c r="K15" s="9"/>
      <c r="L15" s="32">
        <f t="shared" si="0"/>
        <v>0</v>
      </c>
      <c r="M15" s="31"/>
      <c r="N15" s="8">
        <f>ROUNDDOWN(M15*U4,0)</f>
        <v>0</v>
      </c>
      <c r="O15" s="8">
        <f t="shared" si="1"/>
        <v>0</v>
      </c>
      <c r="P15" s="8">
        <f t="shared" si="2"/>
        <v>0</v>
      </c>
      <c r="Q15" s="8"/>
      <c r="R15" s="32">
        <f t="shared" si="3"/>
        <v>0</v>
      </c>
      <c r="S15" s="37">
        <f t="shared" si="7"/>
        <v>0</v>
      </c>
      <c r="T15" s="28">
        <f t="shared" si="7"/>
        <v>0</v>
      </c>
      <c r="U15" s="38">
        <f t="shared" si="8"/>
        <v>0</v>
      </c>
      <c r="V15" s="50"/>
    </row>
    <row r="16" spans="1:22" ht="20.100000000000001" customHeight="1">
      <c r="A16" s="6">
        <v>7</v>
      </c>
      <c r="B16" s="7"/>
      <c r="C16" s="6"/>
      <c r="D16" s="10"/>
      <c r="E16" s="10"/>
      <c r="F16" s="70"/>
      <c r="G16" s="31"/>
      <c r="H16" s="9">
        <f>ROUNDDOWN(G16*U4,0)</f>
        <v>0</v>
      </c>
      <c r="I16" s="8">
        <f t="shared" si="5"/>
        <v>0</v>
      </c>
      <c r="J16" s="8">
        <f t="shared" si="6"/>
        <v>0</v>
      </c>
      <c r="K16" s="9"/>
      <c r="L16" s="32">
        <f t="shared" si="0"/>
        <v>0</v>
      </c>
      <c r="M16" s="31"/>
      <c r="N16" s="8">
        <f>ROUNDDOWN(M16*U4,0)</f>
        <v>0</v>
      </c>
      <c r="O16" s="8">
        <f t="shared" si="1"/>
        <v>0</v>
      </c>
      <c r="P16" s="8">
        <f t="shared" si="2"/>
        <v>0</v>
      </c>
      <c r="Q16" s="8"/>
      <c r="R16" s="32">
        <f t="shared" si="3"/>
        <v>0</v>
      </c>
      <c r="S16" s="37">
        <f t="shared" si="7"/>
        <v>0</v>
      </c>
      <c r="T16" s="28">
        <f t="shared" si="7"/>
        <v>0</v>
      </c>
      <c r="U16" s="38">
        <f t="shared" si="8"/>
        <v>0</v>
      </c>
      <c r="V16" s="50"/>
    </row>
    <row r="17" spans="1:22" ht="20.100000000000001" customHeight="1">
      <c r="A17" s="6">
        <v>8</v>
      </c>
      <c r="B17" s="7"/>
      <c r="C17" s="6"/>
      <c r="D17" s="10"/>
      <c r="E17" s="10"/>
      <c r="F17" s="70"/>
      <c r="G17" s="31"/>
      <c r="H17" s="9">
        <f>ROUNDDOWN(G17*U4,0)</f>
        <v>0</v>
      </c>
      <c r="I17" s="8">
        <f t="shared" si="5"/>
        <v>0</v>
      </c>
      <c r="J17" s="8">
        <f t="shared" si="6"/>
        <v>0</v>
      </c>
      <c r="K17" s="9"/>
      <c r="L17" s="32">
        <f t="shared" si="0"/>
        <v>0</v>
      </c>
      <c r="M17" s="31"/>
      <c r="N17" s="8">
        <f>ROUNDDOWN(M17*U4,0)</f>
        <v>0</v>
      </c>
      <c r="O17" s="8">
        <f t="shared" si="1"/>
        <v>0</v>
      </c>
      <c r="P17" s="8">
        <f t="shared" si="2"/>
        <v>0</v>
      </c>
      <c r="Q17" s="8"/>
      <c r="R17" s="32">
        <f t="shared" si="3"/>
        <v>0</v>
      </c>
      <c r="S17" s="37">
        <f t="shared" si="7"/>
        <v>0</v>
      </c>
      <c r="T17" s="28">
        <f t="shared" si="7"/>
        <v>0</v>
      </c>
      <c r="U17" s="38">
        <f t="shared" si="8"/>
        <v>0</v>
      </c>
      <c r="V17" s="50"/>
    </row>
    <row r="18" spans="1:22" ht="20.100000000000001" customHeight="1">
      <c r="A18" s="6">
        <v>9</v>
      </c>
      <c r="B18" s="7"/>
      <c r="C18" s="6"/>
      <c r="D18" s="10"/>
      <c r="E18" s="10"/>
      <c r="F18" s="70"/>
      <c r="G18" s="31"/>
      <c r="H18" s="9">
        <f>ROUNDDOWN(G18*U4,0)</f>
        <v>0</v>
      </c>
      <c r="I18" s="8">
        <f t="shared" si="5"/>
        <v>0</v>
      </c>
      <c r="J18" s="8">
        <f t="shared" si="6"/>
        <v>0</v>
      </c>
      <c r="K18" s="9"/>
      <c r="L18" s="32">
        <f t="shared" si="0"/>
        <v>0</v>
      </c>
      <c r="M18" s="31"/>
      <c r="N18" s="8">
        <f>ROUNDDOWN(M18*U4,0)</f>
        <v>0</v>
      </c>
      <c r="O18" s="8">
        <f t="shared" si="1"/>
        <v>0</v>
      </c>
      <c r="P18" s="8">
        <f t="shared" si="2"/>
        <v>0</v>
      </c>
      <c r="Q18" s="8"/>
      <c r="R18" s="32">
        <f t="shared" si="3"/>
        <v>0</v>
      </c>
      <c r="S18" s="37">
        <f t="shared" si="7"/>
        <v>0</v>
      </c>
      <c r="T18" s="28">
        <f t="shared" si="7"/>
        <v>0</v>
      </c>
      <c r="U18" s="38">
        <f t="shared" si="8"/>
        <v>0</v>
      </c>
      <c r="V18" s="50"/>
    </row>
    <row r="19" spans="1:22" ht="20.100000000000001" customHeight="1">
      <c r="A19" s="6">
        <v>10</v>
      </c>
      <c r="B19" s="7"/>
      <c r="C19" s="6"/>
      <c r="D19" s="10"/>
      <c r="E19" s="10"/>
      <c r="F19" s="70"/>
      <c r="G19" s="31"/>
      <c r="H19" s="9">
        <f>ROUNDDOWN(G19*U4,0)</f>
        <v>0</v>
      </c>
      <c r="I19" s="8">
        <f t="shared" si="5"/>
        <v>0</v>
      </c>
      <c r="J19" s="8">
        <f t="shared" si="6"/>
        <v>0</v>
      </c>
      <c r="K19" s="9"/>
      <c r="L19" s="32">
        <f t="shared" si="0"/>
        <v>0</v>
      </c>
      <c r="M19" s="31"/>
      <c r="N19" s="8">
        <f>ROUNDDOWN(M19*U4,0)</f>
        <v>0</v>
      </c>
      <c r="O19" s="8">
        <f t="shared" si="1"/>
        <v>0</v>
      </c>
      <c r="P19" s="8">
        <f t="shared" si="2"/>
        <v>0</v>
      </c>
      <c r="Q19" s="8"/>
      <c r="R19" s="32">
        <f t="shared" si="3"/>
        <v>0</v>
      </c>
      <c r="S19" s="37">
        <f t="shared" si="7"/>
        <v>0</v>
      </c>
      <c r="T19" s="28">
        <f t="shared" si="7"/>
        <v>0</v>
      </c>
      <c r="U19" s="38">
        <f t="shared" si="8"/>
        <v>0</v>
      </c>
      <c r="V19" s="50"/>
    </row>
    <row r="20" spans="1:22" ht="20.100000000000001" customHeight="1">
      <c r="A20" s="6">
        <v>11</v>
      </c>
      <c r="B20" s="7"/>
      <c r="C20" s="6"/>
      <c r="D20" s="10"/>
      <c r="E20" s="10"/>
      <c r="F20" s="70"/>
      <c r="G20" s="31"/>
      <c r="H20" s="9">
        <f>ROUNDDOWN(G20*U4,0)</f>
        <v>0</v>
      </c>
      <c r="I20" s="8">
        <f t="shared" si="5"/>
        <v>0</v>
      </c>
      <c r="J20" s="8">
        <f t="shared" si="6"/>
        <v>0</v>
      </c>
      <c r="K20" s="9"/>
      <c r="L20" s="32">
        <f t="shared" si="0"/>
        <v>0</v>
      </c>
      <c r="M20" s="31"/>
      <c r="N20" s="8">
        <f>ROUNDDOWN(M20*U4,0)</f>
        <v>0</v>
      </c>
      <c r="O20" s="8">
        <f t="shared" si="1"/>
        <v>0</v>
      </c>
      <c r="P20" s="8">
        <f t="shared" si="2"/>
        <v>0</v>
      </c>
      <c r="Q20" s="8"/>
      <c r="R20" s="32">
        <f t="shared" si="3"/>
        <v>0</v>
      </c>
      <c r="S20" s="37">
        <f t="shared" si="7"/>
        <v>0</v>
      </c>
      <c r="T20" s="28">
        <f t="shared" si="7"/>
        <v>0</v>
      </c>
      <c r="U20" s="38">
        <f t="shared" si="8"/>
        <v>0</v>
      </c>
      <c r="V20" s="50"/>
    </row>
    <row r="21" spans="1:22" ht="20.100000000000001" customHeight="1">
      <c r="A21" s="6">
        <v>12</v>
      </c>
      <c r="B21" s="7"/>
      <c r="C21" s="6"/>
      <c r="D21" s="10"/>
      <c r="E21" s="10"/>
      <c r="F21" s="70"/>
      <c r="G21" s="31"/>
      <c r="H21" s="9">
        <f>ROUNDDOWN(G21*U4,0)</f>
        <v>0</v>
      </c>
      <c r="I21" s="8">
        <f t="shared" si="5"/>
        <v>0</v>
      </c>
      <c r="J21" s="8">
        <f t="shared" si="6"/>
        <v>0</v>
      </c>
      <c r="K21" s="9"/>
      <c r="L21" s="32">
        <f t="shared" si="0"/>
        <v>0</v>
      </c>
      <c r="M21" s="31"/>
      <c r="N21" s="8">
        <f>ROUNDDOWN(M21*U4,0)</f>
        <v>0</v>
      </c>
      <c r="O21" s="8">
        <f t="shared" si="1"/>
        <v>0</v>
      </c>
      <c r="P21" s="8">
        <f t="shared" si="2"/>
        <v>0</v>
      </c>
      <c r="Q21" s="8"/>
      <c r="R21" s="32">
        <f t="shared" si="3"/>
        <v>0</v>
      </c>
      <c r="S21" s="37">
        <f t="shared" si="7"/>
        <v>0</v>
      </c>
      <c r="T21" s="28">
        <f t="shared" si="7"/>
        <v>0</v>
      </c>
      <c r="U21" s="38">
        <f t="shared" si="8"/>
        <v>0</v>
      </c>
      <c r="V21" s="50"/>
    </row>
    <row r="22" spans="1:22" ht="20.100000000000001" customHeight="1">
      <c r="A22" s="6">
        <v>13</v>
      </c>
      <c r="B22" s="7"/>
      <c r="C22" s="6"/>
      <c r="D22" s="10"/>
      <c r="E22" s="10"/>
      <c r="F22" s="70"/>
      <c r="G22" s="31"/>
      <c r="H22" s="9">
        <f>ROUNDDOWN(G22*U4,0)</f>
        <v>0</v>
      </c>
      <c r="I22" s="8">
        <f t="shared" si="5"/>
        <v>0</v>
      </c>
      <c r="J22" s="8">
        <f t="shared" si="6"/>
        <v>0</v>
      </c>
      <c r="K22" s="9"/>
      <c r="L22" s="32">
        <f t="shared" si="0"/>
        <v>0</v>
      </c>
      <c r="M22" s="31"/>
      <c r="N22" s="8">
        <f>ROUNDDOWN(M22*U4,0)</f>
        <v>0</v>
      </c>
      <c r="O22" s="8">
        <f t="shared" si="1"/>
        <v>0</v>
      </c>
      <c r="P22" s="8">
        <f t="shared" si="2"/>
        <v>0</v>
      </c>
      <c r="Q22" s="8"/>
      <c r="R22" s="32">
        <f t="shared" si="3"/>
        <v>0</v>
      </c>
      <c r="S22" s="37">
        <f t="shared" si="7"/>
        <v>0</v>
      </c>
      <c r="T22" s="28">
        <f t="shared" si="7"/>
        <v>0</v>
      </c>
      <c r="U22" s="38">
        <f t="shared" si="8"/>
        <v>0</v>
      </c>
      <c r="V22" s="50"/>
    </row>
    <row r="23" spans="1:22" ht="20.100000000000001" customHeight="1">
      <c r="A23" s="6">
        <v>14</v>
      </c>
      <c r="B23" s="7"/>
      <c r="C23" s="6"/>
      <c r="D23" s="10"/>
      <c r="E23" s="10"/>
      <c r="F23" s="70"/>
      <c r="G23" s="31"/>
      <c r="H23" s="9">
        <f>ROUNDDOWN(G23*U4,0)</f>
        <v>0</v>
      </c>
      <c r="I23" s="8">
        <f t="shared" si="5"/>
        <v>0</v>
      </c>
      <c r="J23" s="8">
        <f t="shared" si="6"/>
        <v>0</v>
      </c>
      <c r="K23" s="9"/>
      <c r="L23" s="32">
        <f t="shared" si="0"/>
        <v>0</v>
      </c>
      <c r="M23" s="31"/>
      <c r="N23" s="8">
        <f>ROUNDDOWN(M23*U4,0)</f>
        <v>0</v>
      </c>
      <c r="O23" s="8">
        <f t="shared" si="1"/>
        <v>0</v>
      </c>
      <c r="P23" s="8">
        <f t="shared" si="2"/>
        <v>0</v>
      </c>
      <c r="Q23" s="8"/>
      <c r="R23" s="32">
        <f t="shared" si="3"/>
        <v>0</v>
      </c>
      <c r="S23" s="37">
        <f t="shared" si="7"/>
        <v>0</v>
      </c>
      <c r="T23" s="28">
        <f t="shared" si="7"/>
        <v>0</v>
      </c>
      <c r="U23" s="38">
        <f t="shared" si="8"/>
        <v>0</v>
      </c>
      <c r="V23" s="50"/>
    </row>
    <row r="24" spans="1:22" ht="20.100000000000001" customHeight="1">
      <c r="A24" s="6">
        <v>15</v>
      </c>
      <c r="B24" s="7"/>
      <c r="C24" s="6"/>
      <c r="D24" s="10"/>
      <c r="E24" s="10"/>
      <c r="F24" s="70"/>
      <c r="G24" s="31"/>
      <c r="H24" s="9">
        <f>ROUNDDOWN(G24*U4,0)</f>
        <v>0</v>
      </c>
      <c r="I24" s="8">
        <f t="shared" si="5"/>
        <v>0</v>
      </c>
      <c r="J24" s="8">
        <f t="shared" si="6"/>
        <v>0</v>
      </c>
      <c r="K24" s="9"/>
      <c r="L24" s="32">
        <f t="shared" si="0"/>
        <v>0</v>
      </c>
      <c r="M24" s="31"/>
      <c r="N24" s="8">
        <f>ROUNDDOWN(M24*U4,0)</f>
        <v>0</v>
      </c>
      <c r="O24" s="8">
        <f t="shared" si="1"/>
        <v>0</v>
      </c>
      <c r="P24" s="8">
        <f t="shared" si="2"/>
        <v>0</v>
      </c>
      <c r="Q24" s="8"/>
      <c r="R24" s="32">
        <f t="shared" si="3"/>
        <v>0</v>
      </c>
      <c r="S24" s="37">
        <f t="shared" si="7"/>
        <v>0</v>
      </c>
      <c r="T24" s="28">
        <f t="shared" si="7"/>
        <v>0</v>
      </c>
      <c r="U24" s="38">
        <f t="shared" si="8"/>
        <v>0</v>
      </c>
      <c r="V24" s="50"/>
    </row>
    <row r="25" spans="1:22" ht="20.100000000000001" customHeight="1">
      <c r="A25" s="6">
        <v>16</v>
      </c>
      <c r="B25" s="7"/>
      <c r="C25" s="6"/>
      <c r="D25" s="10"/>
      <c r="E25" s="10"/>
      <c r="F25" s="70"/>
      <c r="G25" s="31"/>
      <c r="H25" s="9">
        <f>ROUNDDOWN(G25*U4,0)</f>
        <v>0</v>
      </c>
      <c r="I25" s="8">
        <f t="shared" si="5"/>
        <v>0</v>
      </c>
      <c r="J25" s="8">
        <f t="shared" si="6"/>
        <v>0</v>
      </c>
      <c r="K25" s="9"/>
      <c r="L25" s="32">
        <f t="shared" si="0"/>
        <v>0</v>
      </c>
      <c r="M25" s="31"/>
      <c r="N25" s="8">
        <f>ROUNDDOWN(M25*U4,0)</f>
        <v>0</v>
      </c>
      <c r="O25" s="8">
        <f t="shared" si="1"/>
        <v>0</v>
      </c>
      <c r="P25" s="8">
        <f t="shared" si="2"/>
        <v>0</v>
      </c>
      <c r="Q25" s="8"/>
      <c r="R25" s="32">
        <f t="shared" si="3"/>
        <v>0</v>
      </c>
      <c r="S25" s="37">
        <f t="shared" si="7"/>
        <v>0</v>
      </c>
      <c r="T25" s="28">
        <f t="shared" si="7"/>
        <v>0</v>
      </c>
      <c r="U25" s="38">
        <f t="shared" si="8"/>
        <v>0</v>
      </c>
      <c r="V25" s="50"/>
    </row>
    <row r="26" spans="1:22" ht="20.100000000000001" customHeight="1">
      <c r="A26" s="6">
        <v>17</v>
      </c>
      <c r="B26" s="7"/>
      <c r="C26" s="6"/>
      <c r="D26" s="10"/>
      <c r="E26" s="10"/>
      <c r="F26" s="70"/>
      <c r="G26" s="31"/>
      <c r="H26" s="9">
        <f>ROUNDDOWN(G26*U4,0)</f>
        <v>0</v>
      </c>
      <c r="I26" s="8">
        <f t="shared" si="5"/>
        <v>0</v>
      </c>
      <c r="J26" s="8">
        <f t="shared" si="6"/>
        <v>0</v>
      </c>
      <c r="K26" s="9"/>
      <c r="L26" s="32">
        <f t="shared" si="0"/>
        <v>0</v>
      </c>
      <c r="M26" s="31"/>
      <c r="N26" s="8">
        <f>ROUNDDOWN(M26*U4,0)</f>
        <v>0</v>
      </c>
      <c r="O26" s="8">
        <f t="shared" si="1"/>
        <v>0</v>
      </c>
      <c r="P26" s="8">
        <f t="shared" si="2"/>
        <v>0</v>
      </c>
      <c r="Q26" s="8"/>
      <c r="R26" s="32">
        <f t="shared" si="3"/>
        <v>0</v>
      </c>
      <c r="S26" s="37">
        <f t="shared" si="7"/>
        <v>0</v>
      </c>
      <c r="T26" s="28">
        <f t="shared" si="7"/>
        <v>0</v>
      </c>
      <c r="U26" s="38">
        <f t="shared" si="8"/>
        <v>0</v>
      </c>
      <c r="V26" s="50"/>
    </row>
    <row r="27" spans="1:22" ht="20.100000000000001" customHeight="1">
      <c r="A27" s="5">
        <v>18</v>
      </c>
      <c r="B27" s="4"/>
      <c r="C27" s="5"/>
      <c r="D27" s="11"/>
      <c r="E27" s="11"/>
      <c r="F27" s="71"/>
      <c r="G27" s="31"/>
      <c r="H27" s="9">
        <f>ROUNDDOWN(G27*U4,0)</f>
        <v>0</v>
      </c>
      <c r="I27" s="8">
        <f t="shared" si="5"/>
        <v>0</v>
      </c>
      <c r="J27" s="8">
        <f t="shared" si="6"/>
        <v>0</v>
      </c>
      <c r="K27" s="9"/>
      <c r="L27" s="32">
        <f t="shared" si="0"/>
        <v>0</v>
      </c>
      <c r="M27" s="31"/>
      <c r="N27" s="8">
        <f>ROUNDDOWN(M27*U4,0)</f>
        <v>0</v>
      </c>
      <c r="O27" s="8">
        <f t="shared" si="1"/>
        <v>0</v>
      </c>
      <c r="P27" s="8">
        <f t="shared" si="2"/>
        <v>0</v>
      </c>
      <c r="Q27" s="8"/>
      <c r="R27" s="32">
        <f t="shared" si="3"/>
        <v>0</v>
      </c>
      <c r="S27" s="37">
        <f t="shared" si="7"/>
        <v>0</v>
      </c>
      <c r="T27" s="28">
        <f t="shared" si="7"/>
        <v>0</v>
      </c>
      <c r="U27" s="38">
        <f t="shared" si="8"/>
        <v>0</v>
      </c>
      <c r="V27" s="50"/>
    </row>
    <row r="28" spans="1:22" ht="19.5" customHeight="1">
      <c r="A28" s="6">
        <v>19</v>
      </c>
      <c r="B28" s="7"/>
      <c r="C28" s="6"/>
      <c r="D28" s="10"/>
      <c r="E28" s="10"/>
      <c r="F28" s="70"/>
      <c r="G28" s="31"/>
      <c r="H28" s="9">
        <f>ROUNDDOWN(G28*U4,0)</f>
        <v>0</v>
      </c>
      <c r="I28" s="8">
        <f t="shared" si="5"/>
        <v>0</v>
      </c>
      <c r="J28" s="8">
        <f t="shared" si="6"/>
        <v>0</v>
      </c>
      <c r="K28" s="9"/>
      <c r="L28" s="32">
        <f t="shared" si="0"/>
        <v>0</v>
      </c>
      <c r="M28" s="31"/>
      <c r="N28" s="8">
        <f>ROUNDDOWN(M28*U4,0)</f>
        <v>0</v>
      </c>
      <c r="O28" s="8">
        <f t="shared" si="1"/>
        <v>0</v>
      </c>
      <c r="P28" s="8">
        <f t="shared" si="2"/>
        <v>0</v>
      </c>
      <c r="Q28" s="8"/>
      <c r="R28" s="32">
        <f t="shared" si="3"/>
        <v>0</v>
      </c>
      <c r="S28" s="37">
        <f t="shared" si="7"/>
        <v>0</v>
      </c>
      <c r="T28" s="28">
        <f t="shared" si="7"/>
        <v>0</v>
      </c>
      <c r="U28" s="38">
        <f t="shared" si="8"/>
        <v>0</v>
      </c>
      <c r="V28" s="50"/>
    </row>
    <row r="29" spans="1:22" ht="19.5" customHeight="1">
      <c r="A29" s="6">
        <v>20</v>
      </c>
      <c r="B29" s="7"/>
      <c r="C29" s="6"/>
      <c r="D29" s="10"/>
      <c r="E29" s="10"/>
      <c r="F29" s="70"/>
      <c r="G29" s="31"/>
      <c r="H29" s="9">
        <f>ROUNDDOWN(G29*U4,0)</f>
        <v>0</v>
      </c>
      <c r="I29" s="8">
        <f t="shared" si="5"/>
        <v>0</v>
      </c>
      <c r="J29" s="8">
        <f t="shared" si="6"/>
        <v>0</v>
      </c>
      <c r="K29" s="9"/>
      <c r="L29" s="32">
        <f t="shared" si="0"/>
        <v>0</v>
      </c>
      <c r="M29" s="31"/>
      <c r="N29" s="8">
        <f>ROUNDDOWN(M29*U4,0)</f>
        <v>0</v>
      </c>
      <c r="O29" s="8">
        <f t="shared" si="1"/>
        <v>0</v>
      </c>
      <c r="P29" s="8">
        <f t="shared" si="2"/>
        <v>0</v>
      </c>
      <c r="Q29" s="8"/>
      <c r="R29" s="32">
        <f t="shared" si="3"/>
        <v>0</v>
      </c>
      <c r="S29" s="37">
        <f t="shared" si="7"/>
        <v>0</v>
      </c>
      <c r="T29" s="28">
        <f t="shared" si="7"/>
        <v>0</v>
      </c>
      <c r="U29" s="38">
        <f t="shared" si="8"/>
        <v>0</v>
      </c>
      <c r="V29" s="50"/>
    </row>
    <row r="30" spans="1:22" ht="19.5" customHeight="1">
      <c r="A30" s="6">
        <v>21</v>
      </c>
      <c r="B30" s="7"/>
      <c r="C30" s="6"/>
      <c r="D30" s="10"/>
      <c r="E30" s="10"/>
      <c r="F30" s="70"/>
      <c r="G30" s="31"/>
      <c r="H30" s="9">
        <f>ROUNDDOWN(G30*U4,0)</f>
        <v>0</v>
      </c>
      <c r="I30" s="8">
        <f t="shared" si="5"/>
        <v>0</v>
      </c>
      <c r="J30" s="8">
        <f t="shared" si="6"/>
        <v>0</v>
      </c>
      <c r="K30" s="9"/>
      <c r="L30" s="32">
        <f t="shared" si="0"/>
        <v>0</v>
      </c>
      <c r="M30" s="31"/>
      <c r="N30" s="8">
        <f>ROUNDDOWN(M30*U4,0)</f>
        <v>0</v>
      </c>
      <c r="O30" s="8">
        <f t="shared" si="1"/>
        <v>0</v>
      </c>
      <c r="P30" s="8">
        <f t="shared" si="2"/>
        <v>0</v>
      </c>
      <c r="Q30" s="8"/>
      <c r="R30" s="32">
        <f t="shared" si="3"/>
        <v>0</v>
      </c>
      <c r="S30" s="37">
        <f t="shared" si="7"/>
        <v>0</v>
      </c>
      <c r="T30" s="28">
        <f t="shared" si="7"/>
        <v>0</v>
      </c>
      <c r="U30" s="38">
        <f t="shared" si="8"/>
        <v>0</v>
      </c>
      <c r="V30" s="50"/>
    </row>
    <row r="31" spans="1:22" ht="19.5" customHeight="1">
      <c r="A31" s="6">
        <v>22</v>
      </c>
      <c r="B31" s="7"/>
      <c r="C31" s="6"/>
      <c r="D31" s="10"/>
      <c r="E31" s="10"/>
      <c r="F31" s="70"/>
      <c r="G31" s="31"/>
      <c r="H31" s="9">
        <f>ROUNDDOWN(G31*U4,0)</f>
        <v>0</v>
      </c>
      <c r="I31" s="8">
        <f t="shared" si="5"/>
        <v>0</v>
      </c>
      <c r="J31" s="8">
        <f t="shared" si="6"/>
        <v>0</v>
      </c>
      <c r="K31" s="9"/>
      <c r="L31" s="32">
        <f t="shared" si="0"/>
        <v>0</v>
      </c>
      <c r="M31" s="31"/>
      <c r="N31" s="8">
        <f>ROUNDDOWN(M31*U4,0)</f>
        <v>0</v>
      </c>
      <c r="O31" s="8">
        <f t="shared" si="1"/>
        <v>0</v>
      </c>
      <c r="P31" s="8">
        <f t="shared" si="2"/>
        <v>0</v>
      </c>
      <c r="Q31" s="8"/>
      <c r="R31" s="32">
        <f t="shared" si="3"/>
        <v>0</v>
      </c>
      <c r="S31" s="37">
        <f t="shared" si="7"/>
        <v>0</v>
      </c>
      <c r="T31" s="28">
        <f t="shared" si="7"/>
        <v>0</v>
      </c>
      <c r="U31" s="38">
        <f t="shared" si="8"/>
        <v>0</v>
      </c>
      <c r="V31" s="50"/>
    </row>
    <row r="32" spans="1:22" ht="19.5" customHeight="1">
      <c r="A32" s="6">
        <v>23</v>
      </c>
      <c r="B32" s="7"/>
      <c r="C32" s="6"/>
      <c r="D32" s="10"/>
      <c r="E32" s="10"/>
      <c r="F32" s="70"/>
      <c r="G32" s="31"/>
      <c r="H32" s="9">
        <f>ROUNDDOWN(G32*U4,0)</f>
        <v>0</v>
      </c>
      <c r="I32" s="8">
        <f t="shared" si="5"/>
        <v>0</v>
      </c>
      <c r="J32" s="8">
        <f t="shared" si="6"/>
        <v>0</v>
      </c>
      <c r="K32" s="9"/>
      <c r="L32" s="32">
        <f t="shared" si="0"/>
        <v>0</v>
      </c>
      <c r="M32" s="31"/>
      <c r="N32" s="8">
        <f>ROUNDDOWN(M32*U4,0)</f>
        <v>0</v>
      </c>
      <c r="O32" s="8">
        <f t="shared" si="1"/>
        <v>0</v>
      </c>
      <c r="P32" s="8">
        <f t="shared" si="2"/>
        <v>0</v>
      </c>
      <c r="Q32" s="8"/>
      <c r="R32" s="32">
        <f t="shared" si="3"/>
        <v>0</v>
      </c>
      <c r="S32" s="37">
        <f t="shared" si="7"/>
        <v>0</v>
      </c>
      <c r="T32" s="28">
        <f t="shared" si="7"/>
        <v>0</v>
      </c>
      <c r="U32" s="38">
        <f t="shared" si="8"/>
        <v>0</v>
      </c>
      <c r="V32" s="50"/>
    </row>
    <row r="33" spans="1:22" ht="19.5" customHeight="1">
      <c r="A33" s="6">
        <v>24</v>
      </c>
      <c r="B33" s="7"/>
      <c r="C33" s="6"/>
      <c r="D33" s="10"/>
      <c r="E33" s="10"/>
      <c r="F33" s="70"/>
      <c r="G33" s="31"/>
      <c r="H33" s="9">
        <f>ROUNDDOWN(G33*U4,0)</f>
        <v>0</v>
      </c>
      <c r="I33" s="8">
        <f t="shared" si="5"/>
        <v>0</v>
      </c>
      <c r="J33" s="8">
        <f t="shared" si="6"/>
        <v>0</v>
      </c>
      <c r="K33" s="9"/>
      <c r="L33" s="32">
        <f t="shared" si="0"/>
        <v>0</v>
      </c>
      <c r="M33" s="31"/>
      <c r="N33" s="8">
        <f>ROUNDDOWN(M33*U4,0)</f>
        <v>0</v>
      </c>
      <c r="O33" s="8">
        <f t="shared" si="1"/>
        <v>0</v>
      </c>
      <c r="P33" s="8">
        <f t="shared" si="2"/>
        <v>0</v>
      </c>
      <c r="Q33" s="8"/>
      <c r="R33" s="32">
        <f t="shared" si="3"/>
        <v>0</v>
      </c>
      <c r="S33" s="37">
        <f t="shared" si="7"/>
        <v>0</v>
      </c>
      <c r="T33" s="28">
        <f t="shared" si="7"/>
        <v>0</v>
      </c>
      <c r="U33" s="38">
        <f t="shared" si="8"/>
        <v>0</v>
      </c>
      <c r="V33" s="50"/>
    </row>
    <row r="34" spans="1:22" ht="19.5" customHeight="1">
      <c r="A34" s="6">
        <v>25</v>
      </c>
      <c r="B34" s="7"/>
      <c r="C34" s="6"/>
      <c r="D34" s="10"/>
      <c r="E34" s="10"/>
      <c r="F34" s="70"/>
      <c r="G34" s="31"/>
      <c r="H34" s="9">
        <f>ROUNDDOWN(G34*U4,0)</f>
        <v>0</v>
      </c>
      <c r="I34" s="8">
        <f t="shared" si="5"/>
        <v>0</v>
      </c>
      <c r="J34" s="8">
        <f t="shared" si="6"/>
        <v>0</v>
      </c>
      <c r="K34" s="9"/>
      <c r="L34" s="32">
        <f t="shared" si="0"/>
        <v>0</v>
      </c>
      <c r="M34" s="31"/>
      <c r="N34" s="8">
        <f>ROUNDDOWN(M34*U4,0)</f>
        <v>0</v>
      </c>
      <c r="O34" s="8">
        <f t="shared" si="1"/>
        <v>0</v>
      </c>
      <c r="P34" s="8">
        <f t="shared" si="2"/>
        <v>0</v>
      </c>
      <c r="Q34" s="8"/>
      <c r="R34" s="32">
        <f t="shared" si="3"/>
        <v>0</v>
      </c>
      <c r="S34" s="37">
        <f t="shared" si="7"/>
        <v>0</v>
      </c>
      <c r="T34" s="28">
        <f t="shared" si="7"/>
        <v>0</v>
      </c>
      <c r="U34" s="38">
        <f t="shared" si="8"/>
        <v>0</v>
      </c>
      <c r="V34" s="50"/>
    </row>
    <row r="35" spans="1:22" ht="19.5" customHeight="1">
      <c r="A35" s="6">
        <v>26</v>
      </c>
      <c r="B35" s="7"/>
      <c r="C35" s="6"/>
      <c r="D35" s="10"/>
      <c r="E35" s="10"/>
      <c r="F35" s="70"/>
      <c r="G35" s="31"/>
      <c r="H35" s="9">
        <f>ROUNDDOWN(G35*U4,0)</f>
        <v>0</v>
      </c>
      <c r="I35" s="8">
        <f t="shared" si="5"/>
        <v>0</v>
      </c>
      <c r="J35" s="8">
        <f t="shared" si="6"/>
        <v>0</v>
      </c>
      <c r="K35" s="9"/>
      <c r="L35" s="32">
        <f t="shared" si="0"/>
        <v>0</v>
      </c>
      <c r="M35" s="31"/>
      <c r="N35" s="8">
        <f>ROUNDDOWN(M35*U4,0)</f>
        <v>0</v>
      </c>
      <c r="O35" s="8">
        <f t="shared" si="1"/>
        <v>0</v>
      </c>
      <c r="P35" s="8">
        <f t="shared" si="2"/>
        <v>0</v>
      </c>
      <c r="Q35" s="8"/>
      <c r="R35" s="32">
        <f t="shared" si="3"/>
        <v>0</v>
      </c>
      <c r="S35" s="37">
        <f t="shared" si="7"/>
        <v>0</v>
      </c>
      <c r="T35" s="28">
        <f t="shared" si="7"/>
        <v>0</v>
      </c>
      <c r="U35" s="38">
        <f t="shared" si="8"/>
        <v>0</v>
      </c>
      <c r="V35" s="50"/>
    </row>
    <row r="36" spans="1:22" ht="19.5" customHeight="1">
      <c r="A36" s="6">
        <v>27</v>
      </c>
      <c r="B36" s="7"/>
      <c r="C36" s="6"/>
      <c r="D36" s="10"/>
      <c r="E36" s="10"/>
      <c r="F36" s="70"/>
      <c r="G36" s="31"/>
      <c r="H36" s="9">
        <f>ROUNDDOWN(G36*U4,0)</f>
        <v>0</v>
      </c>
      <c r="I36" s="8">
        <f t="shared" si="5"/>
        <v>0</v>
      </c>
      <c r="J36" s="8">
        <f t="shared" si="6"/>
        <v>0</v>
      </c>
      <c r="K36" s="9"/>
      <c r="L36" s="32">
        <f t="shared" si="0"/>
        <v>0</v>
      </c>
      <c r="M36" s="31"/>
      <c r="N36" s="8">
        <f>ROUNDDOWN(M36*U4,0)</f>
        <v>0</v>
      </c>
      <c r="O36" s="8">
        <f t="shared" si="1"/>
        <v>0</v>
      </c>
      <c r="P36" s="8">
        <f t="shared" si="2"/>
        <v>0</v>
      </c>
      <c r="Q36" s="8"/>
      <c r="R36" s="32">
        <f t="shared" si="3"/>
        <v>0</v>
      </c>
      <c r="S36" s="37">
        <f t="shared" si="7"/>
        <v>0</v>
      </c>
      <c r="T36" s="28">
        <f t="shared" si="7"/>
        <v>0</v>
      </c>
      <c r="U36" s="38">
        <f t="shared" si="8"/>
        <v>0</v>
      </c>
      <c r="V36" s="50"/>
    </row>
    <row r="37" spans="1:22" ht="19.5" customHeight="1">
      <c r="A37" s="6">
        <v>28</v>
      </c>
      <c r="B37" s="7"/>
      <c r="C37" s="6"/>
      <c r="D37" s="10"/>
      <c r="E37" s="10"/>
      <c r="F37" s="70"/>
      <c r="G37" s="31"/>
      <c r="H37" s="9">
        <f>ROUNDDOWN(G37*U4,0)</f>
        <v>0</v>
      </c>
      <c r="I37" s="8">
        <f t="shared" si="5"/>
        <v>0</v>
      </c>
      <c r="J37" s="8">
        <f t="shared" si="6"/>
        <v>0</v>
      </c>
      <c r="K37" s="9"/>
      <c r="L37" s="32">
        <f t="shared" si="0"/>
        <v>0</v>
      </c>
      <c r="M37" s="31"/>
      <c r="N37" s="8">
        <f>ROUNDDOWN(M37*U4,0)</f>
        <v>0</v>
      </c>
      <c r="O37" s="8">
        <f t="shared" si="1"/>
        <v>0</v>
      </c>
      <c r="P37" s="8">
        <f t="shared" si="2"/>
        <v>0</v>
      </c>
      <c r="Q37" s="8"/>
      <c r="R37" s="32">
        <f t="shared" si="3"/>
        <v>0</v>
      </c>
      <c r="S37" s="37">
        <f t="shared" si="7"/>
        <v>0</v>
      </c>
      <c r="T37" s="28">
        <f t="shared" si="7"/>
        <v>0</v>
      </c>
      <c r="U37" s="38">
        <f t="shared" si="8"/>
        <v>0</v>
      </c>
      <c r="V37" s="50"/>
    </row>
    <row r="38" spans="1:22" ht="19.5" customHeight="1">
      <c r="A38" s="6">
        <v>29</v>
      </c>
      <c r="B38" s="7"/>
      <c r="C38" s="6"/>
      <c r="D38" s="10"/>
      <c r="E38" s="10"/>
      <c r="F38" s="70"/>
      <c r="G38" s="31"/>
      <c r="H38" s="9">
        <f>ROUNDDOWN(G38*U4,0)</f>
        <v>0</v>
      </c>
      <c r="I38" s="8">
        <f t="shared" si="5"/>
        <v>0</v>
      </c>
      <c r="J38" s="8">
        <f t="shared" si="6"/>
        <v>0</v>
      </c>
      <c r="K38" s="9"/>
      <c r="L38" s="32">
        <f t="shared" si="0"/>
        <v>0</v>
      </c>
      <c r="M38" s="31"/>
      <c r="N38" s="8">
        <f>ROUNDDOWN(M38*U4,0)</f>
        <v>0</v>
      </c>
      <c r="O38" s="8">
        <f t="shared" si="1"/>
        <v>0</v>
      </c>
      <c r="P38" s="8">
        <f t="shared" si="2"/>
        <v>0</v>
      </c>
      <c r="Q38" s="8"/>
      <c r="R38" s="32">
        <f t="shared" si="3"/>
        <v>0</v>
      </c>
      <c r="S38" s="37">
        <f t="shared" si="7"/>
        <v>0</v>
      </c>
      <c r="T38" s="28">
        <f t="shared" si="7"/>
        <v>0</v>
      </c>
      <c r="U38" s="38">
        <f t="shared" si="8"/>
        <v>0</v>
      </c>
      <c r="V38" s="50"/>
    </row>
    <row r="39" spans="1:22" ht="19.5" customHeight="1" thickBot="1">
      <c r="A39" s="5">
        <v>30</v>
      </c>
      <c r="B39" s="4"/>
      <c r="C39" s="5"/>
      <c r="D39" s="11"/>
      <c r="E39" s="11"/>
      <c r="F39" s="71"/>
      <c r="G39" s="39"/>
      <c r="H39" s="40">
        <f>ROUNDDOWN(G39*U4,0)</f>
        <v>0</v>
      </c>
      <c r="I39" s="41">
        <f t="shared" si="5"/>
        <v>0</v>
      </c>
      <c r="J39" s="41">
        <f t="shared" si="6"/>
        <v>0</v>
      </c>
      <c r="K39" s="40"/>
      <c r="L39" s="42">
        <f t="shared" si="0"/>
        <v>0</v>
      </c>
      <c r="M39" s="39"/>
      <c r="N39" s="41">
        <f>ROUNDDOWN(M39*U4,0)</f>
        <v>0</v>
      </c>
      <c r="O39" s="41">
        <f t="shared" si="1"/>
        <v>0</v>
      </c>
      <c r="P39" s="41">
        <f t="shared" si="2"/>
        <v>0</v>
      </c>
      <c r="Q39" s="41"/>
      <c r="R39" s="42">
        <f t="shared" si="3"/>
        <v>0</v>
      </c>
      <c r="S39" s="43">
        <f t="shared" si="7"/>
        <v>0</v>
      </c>
      <c r="T39" s="27">
        <f t="shared" si="7"/>
        <v>0</v>
      </c>
      <c r="U39" s="44">
        <f t="shared" si="8"/>
        <v>0</v>
      </c>
      <c r="V39" s="51"/>
    </row>
    <row r="40" spans="1:22" ht="19.5" customHeight="1" thickTop="1" thickBot="1">
      <c r="A40" s="87" t="s">
        <v>7</v>
      </c>
      <c r="B40" s="88"/>
      <c r="C40" s="88"/>
      <c r="D40" s="88"/>
      <c r="E40" s="88"/>
      <c r="F40" s="89"/>
      <c r="G40" s="18">
        <f>SUM(G10:G39)</f>
        <v>0</v>
      </c>
      <c r="H40" s="19">
        <f>SUM(H10:H39)</f>
        <v>0</v>
      </c>
      <c r="I40" s="19">
        <f>SUM(I10:I39)</f>
        <v>0</v>
      </c>
      <c r="J40" s="19">
        <f t="shared" ref="J40:U40" si="9">SUM(J10:J39)</f>
        <v>0</v>
      </c>
      <c r="K40" s="19">
        <f t="shared" si="9"/>
        <v>0</v>
      </c>
      <c r="L40" s="46">
        <f t="shared" si="9"/>
        <v>0</v>
      </c>
      <c r="M40" s="47">
        <f t="shared" si="9"/>
        <v>0</v>
      </c>
      <c r="N40" s="19">
        <f t="shared" si="9"/>
        <v>0</v>
      </c>
      <c r="O40" s="19">
        <f t="shared" si="9"/>
        <v>0</v>
      </c>
      <c r="P40" s="19">
        <f t="shared" si="9"/>
        <v>0</v>
      </c>
      <c r="Q40" s="19">
        <f t="shared" si="9"/>
        <v>0</v>
      </c>
      <c r="R40" s="46">
        <f t="shared" si="9"/>
        <v>0</v>
      </c>
      <c r="S40" s="47">
        <f t="shared" si="9"/>
        <v>0</v>
      </c>
      <c r="T40" s="19">
        <f t="shared" si="9"/>
        <v>0</v>
      </c>
      <c r="U40" s="46">
        <f t="shared" si="9"/>
        <v>0</v>
      </c>
      <c r="V40" s="52"/>
    </row>
    <row r="41" spans="1:22" ht="14.25" thickTop="1"/>
  </sheetData>
  <mergeCells count="33">
    <mergeCell ref="A2:V2"/>
    <mergeCell ref="U8:U9"/>
    <mergeCell ref="A40:F40"/>
    <mergeCell ref="O8:O9"/>
    <mergeCell ref="P8:P9"/>
    <mergeCell ref="Q8:Q9"/>
    <mergeCell ref="R8:R9"/>
    <mergeCell ref="S8:S9"/>
    <mergeCell ref="T8:T9"/>
    <mergeCell ref="I8:I9"/>
    <mergeCell ref="J8:J9"/>
    <mergeCell ref="K8:K9"/>
    <mergeCell ref="L8:L9"/>
    <mergeCell ref="M8:M9"/>
    <mergeCell ref="N8:N9"/>
    <mergeCell ref="C8:C9"/>
    <mergeCell ref="D8:D9"/>
    <mergeCell ref="P4:S4"/>
    <mergeCell ref="U4:V4"/>
    <mergeCell ref="A7:F7"/>
    <mergeCell ref="G7:L7"/>
    <mergeCell ref="M7:R7"/>
    <mergeCell ref="S7:U7"/>
    <mergeCell ref="V7:V9"/>
    <mergeCell ref="A8:A9"/>
    <mergeCell ref="B8:B9"/>
    <mergeCell ref="B4:F4"/>
    <mergeCell ref="G4:L4"/>
    <mergeCell ref="E8:E9"/>
    <mergeCell ref="F8:F9"/>
    <mergeCell ref="G8:G9"/>
    <mergeCell ref="H8:H9"/>
    <mergeCell ref="N4:O4"/>
  </mergeCells>
  <phoneticPr fontId="1"/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1"/>
  <sheetViews>
    <sheetView view="pageBreakPreview" zoomScaleNormal="100" zoomScaleSheetLayoutView="100" workbookViewId="0">
      <selection activeCell="A2" sqref="A2:V2"/>
    </sheetView>
  </sheetViews>
  <sheetFormatPr defaultRowHeight="13.5"/>
  <cols>
    <col min="1" max="1" width="7.5" customWidth="1"/>
    <col min="2" max="6" width="10.625" customWidth="1"/>
    <col min="7" max="18" width="7.875" customWidth="1"/>
    <col min="19" max="21" width="7.875" style="21" customWidth="1"/>
    <col min="22" max="22" width="20.625" customWidth="1"/>
  </cols>
  <sheetData>
    <row r="1" spans="1:22" s="1" customFormat="1">
      <c r="B1" s="2"/>
      <c r="S1" s="20"/>
      <c r="T1" s="20"/>
      <c r="U1" s="20"/>
    </row>
    <row r="2" spans="1:22" s="22" customFormat="1" ht="18.75">
      <c r="A2" s="131" t="s">
        <v>12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spans="1:22" s="22" customFormat="1">
      <c r="B3" s="24"/>
      <c r="S3" s="23"/>
      <c r="T3" s="23"/>
      <c r="U3" s="23"/>
    </row>
    <row r="4" spans="1:22" s="3" customFormat="1" ht="18.75">
      <c r="A4" s="12"/>
      <c r="B4" s="90" t="s">
        <v>9</v>
      </c>
      <c r="C4" s="90"/>
      <c r="D4" s="90"/>
      <c r="E4" s="90"/>
      <c r="F4" s="90"/>
      <c r="G4" s="91" t="s">
        <v>10</v>
      </c>
      <c r="H4" s="91"/>
      <c r="I4" s="91"/>
      <c r="J4" s="91"/>
      <c r="K4" s="91"/>
      <c r="L4" s="91"/>
      <c r="N4" s="101" t="s">
        <v>20</v>
      </c>
      <c r="O4" s="101"/>
      <c r="P4" s="128"/>
      <c r="Q4" s="128"/>
      <c r="R4" s="128"/>
      <c r="S4" s="128"/>
      <c r="T4" s="26" t="s">
        <v>21</v>
      </c>
      <c r="U4" s="129"/>
      <c r="V4" s="129"/>
    </row>
    <row r="5" spans="1:22" s="22" customFormat="1">
      <c r="B5" s="24"/>
      <c r="S5" s="23"/>
      <c r="T5" s="23"/>
      <c r="U5" s="23"/>
    </row>
    <row r="6" spans="1:22" s="22" customFormat="1" ht="14.25" thickBot="1">
      <c r="B6" s="24"/>
      <c r="S6" s="23"/>
      <c r="T6" s="23"/>
      <c r="U6" s="23"/>
    </row>
    <row r="7" spans="1:22" s="22" customFormat="1" ht="14.25" thickTop="1">
      <c r="A7" s="104"/>
      <c r="B7" s="105"/>
      <c r="C7" s="105"/>
      <c r="D7" s="105"/>
      <c r="E7" s="105"/>
      <c r="F7" s="106"/>
      <c r="G7" s="107" t="s">
        <v>4</v>
      </c>
      <c r="H7" s="108"/>
      <c r="I7" s="108"/>
      <c r="J7" s="108"/>
      <c r="K7" s="108"/>
      <c r="L7" s="109"/>
      <c r="M7" s="107" t="s">
        <v>16</v>
      </c>
      <c r="N7" s="108"/>
      <c r="O7" s="108"/>
      <c r="P7" s="108"/>
      <c r="Q7" s="108"/>
      <c r="R7" s="109"/>
      <c r="S7" s="110" t="s">
        <v>5</v>
      </c>
      <c r="T7" s="111"/>
      <c r="U7" s="112"/>
      <c r="V7" s="113" t="s">
        <v>8</v>
      </c>
    </row>
    <row r="8" spans="1:22" s="25" customFormat="1" ht="13.5" customHeight="1">
      <c r="A8" s="116" t="s">
        <v>1</v>
      </c>
      <c r="B8" s="118" t="s">
        <v>2</v>
      </c>
      <c r="C8" s="119" t="s">
        <v>3</v>
      </c>
      <c r="D8" s="120" t="s">
        <v>11</v>
      </c>
      <c r="E8" s="122" t="s">
        <v>13</v>
      </c>
      <c r="F8" s="124" t="s">
        <v>17</v>
      </c>
      <c r="G8" s="126" t="s">
        <v>0</v>
      </c>
      <c r="H8" s="100" t="s">
        <v>14</v>
      </c>
      <c r="I8" s="92" t="s">
        <v>6</v>
      </c>
      <c r="J8" s="92" t="s">
        <v>19</v>
      </c>
      <c r="K8" s="94" t="s">
        <v>18</v>
      </c>
      <c r="L8" s="85" t="s">
        <v>15</v>
      </c>
      <c r="M8" s="99" t="s">
        <v>0</v>
      </c>
      <c r="N8" s="100" t="s">
        <v>14</v>
      </c>
      <c r="O8" s="92" t="s">
        <v>6</v>
      </c>
      <c r="P8" s="92" t="s">
        <v>19</v>
      </c>
      <c r="Q8" s="94" t="s">
        <v>18</v>
      </c>
      <c r="R8" s="85" t="s">
        <v>15</v>
      </c>
      <c r="S8" s="96" t="s">
        <v>14</v>
      </c>
      <c r="T8" s="97" t="s">
        <v>6</v>
      </c>
      <c r="U8" s="85" t="s">
        <v>15</v>
      </c>
      <c r="V8" s="114"/>
    </row>
    <row r="9" spans="1:22" s="25" customFormat="1">
      <c r="A9" s="117"/>
      <c r="B9" s="118"/>
      <c r="C9" s="119"/>
      <c r="D9" s="121"/>
      <c r="E9" s="123"/>
      <c r="F9" s="125"/>
      <c r="G9" s="127"/>
      <c r="H9" s="100"/>
      <c r="I9" s="93"/>
      <c r="J9" s="93"/>
      <c r="K9" s="95"/>
      <c r="L9" s="86"/>
      <c r="M9" s="99"/>
      <c r="N9" s="100"/>
      <c r="O9" s="93"/>
      <c r="P9" s="93"/>
      <c r="Q9" s="95"/>
      <c r="R9" s="86"/>
      <c r="S9" s="96"/>
      <c r="T9" s="130"/>
      <c r="U9" s="86"/>
      <c r="V9" s="115"/>
    </row>
    <row r="10" spans="1:22" ht="20.100000000000001" customHeight="1">
      <c r="A10" s="13">
        <v>1</v>
      </c>
      <c r="B10" s="14"/>
      <c r="C10" s="13"/>
      <c r="D10" s="15"/>
      <c r="E10" s="15"/>
      <c r="F10" s="72"/>
      <c r="G10" s="29"/>
      <c r="H10" s="17">
        <f>ROUNDDOWN(G10*U4,0)</f>
        <v>0</v>
      </c>
      <c r="I10" s="16">
        <f>MIN(ROUNDDOWN(H10*0.1,0),F10)</f>
        <v>0</v>
      </c>
      <c r="J10" s="16">
        <f>H10-I10</f>
        <v>0</v>
      </c>
      <c r="K10" s="17"/>
      <c r="L10" s="30">
        <f t="shared" ref="L10:L39" si="0">J10+K10</f>
        <v>0</v>
      </c>
      <c r="M10" s="29"/>
      <c r="N10" s="16">
        <f>ROUNDDOWN(M10*U4,0)</f>
        <v>0</v>
      </c>
      <c r="O10" s="16">
        <f t="shared" ref="O10:O39" si="1">MIN(ROUNDDOWN(N10*0.1,0),F10)</f>
        <v>0</v>
      </c>
      <c r="P10" s="16">
        <f t="shared" ref="P10:P39" si="2">N10-O10</f>
        <v>0</v>
      </c>
      <c r="Q10" s="16"/>
      <c r="R10" s="30">
        <f t="shared" ref="R10:R39" si="3">P10+Q10</f>
        <v>0</v>
      </c>
      <c r="S10" s="35">
        <f>H10-N10</f>
        <v>0</v>
      </c>
      <c r="T10" s="28">
        <f t="shared" ref="T10" si="4">I10-O10</f>
        <v>0</v>
      </c>
      <c r="U10" s="36">
        <f>L10-R10</f>
        <v>0</v>
      </c>
      <c r="V10" s="33"/>
    </row>
    <row r="11" spans="1:22" ht="20.100000000000001" customHeight="1">
      <c r="A11" s="6">
        <v>2</v>
      </c>
      <c r="B11" s="7"/>
      <c r="C11" s="6"/>
      <c r="D11" s="10"/>
      <c r="E11" s="10"/>
      <c r="F11" s="73"/>
      <c r="G11" s="31"/>
      <c r="H11" s="9">
        <f>ROUNDDOWN(G11*U4,0)</f>
        <v>0</v>
      </c>
      <c r="I11" s="8">
        <f t="shared" ref="I11:I39" si="5">MIN(ROUNDDOWN(H11*0.1,0),F11)</f>
        <v>0</v>
      </c>
      <c r="J11" s="8">
        <f t="shared" ref="J11:J39" si="6">H11-I11</f>
        <v>0</v>
      </c>
      <c r="K11" s="9"/>
      <c r="L11" s="32">
        <f t="shared" si="0"/>
        <v>0</v>
      </c>
      <c r="M11" s="31"/>
      <c r="N11" s="8">
        <f>ROUNDDOWN(M11*U4,0)</f>
        <v>0</v>
      </c>
      <c r="O11" s="8">
        <f t="shared" si="1"/>
        <v>0</v>
      </c>
      <c r="P11" s="8">
        <f t="shared" si="2"/>
        <v>0</v>
      </c>
      <c r="Q11" s="8"/>
      <c r="R11" s="32">
        <f t="shared" si="3"/>
        <v>0</v>
      </c>
      <c r="S11" s="37">
        <f>H11-N11</f>
        <v>0</v>
      </c>
      <c r="T11" s="28">
        <f>I11-O11</f>
        <v>0</v>
      </c>
      <c r="U11" s="38">
        <f>L11-R11</f>
        <v>0</v>
      </c>
      <c r="V11" s="34"/>
    </row>
    <row r="12" spans="1:22" ht="20.100000000000001" customHeight="1">
      <c r="A12" s="6">
        <v>3</v>
      </c>
      <c r="B12" s="7"/>
      <c r="C12" s="6"/>
      <c r="D12" s="10"/>
      <c r="E12" s="10"/>
      <c r="F12" s="73"/>
      <c r="G12" s="31"/>
      <c r="H12" s="9">
        <f>ROUNDDOWN(G12*U4,0)</f>
        <v>0</v>
      </c>
      <c r="I12" s="8">
        <f t="shared" si="5"/>
        <v>0</v>
      </c>
      <c r="J12" s="8">
        <f t="shared" si="6"/>
        <v>0</v>
      </c>
      <c r="K12" s="9"/>
      <c r="L12" s="32">
        <f t="shared" si="0"/>
        <v>0</v>
      </c>
      <c r="M12" s="31"/>
      <c r="N12" s="8">
        <f>ROUNDDOWN(M12*U4,0)</f>
        <v>0</v>
      </c>
      <c r="O12" s="8">
        <f t="shared" si="1"/>
        <v>0</v>
      </c>
      <c r="P12" s="8">
        <f t="shared" si="2"/>
        <v>0</v>
      </c>
      <c r="Q12" s="8"/>
      <c r="R12" s="32">
        <f t="shared" si="3"/>
        <v>0</v>
      </c>
      <c r="S12" s="37">
        <f t="shared" ref="S12:T39" si="7">H12-N12</f>
        <v>0</v>
      </c>
      <c r="T12" s="28">
        <f t="shared" si="7"/>
        <v>0</v>
      </c>
      <c r="U12" s="38">
        <f t="shared" ref="U12:U39" si="8">L12-R12</f>
        <v>0</v>
      </c>
      <c r="V12" s="34"/>
    </row>
    <row r="13" spans="1:22" ht="20.100000000000001" customHeight="1">
      <c r="A13" s="6">
        <v>4</v>
      </c>
      <c r="B13" s="7"/>
      <c r="C13" s="6"/>
      <c r="D13" s="10"/>
      <c r="E13" s="10"/>
      <c r="F13" s="73"/>
      <c r="G13" s="31"/>
      <c r="H13" s="9">
        <f>ROUNDDOWN(G13*U4,0)</f>
        <v>0</v>
      </c>
      <c r="I13" s="8">
        <f t="shared" si="5"/>
        <v>0</v>
      </c>
      <c r="J13" s="8">
        <f t="shared" si="6"/>
        <v>0</v>
      </c>
      <c r="K13" s="9"/>
      <c r="L13" s="32">
        <f t="shared" si="0"/>
        <v>0</v>
      </c>
      <c r="M13" s="31"/>
      <c r="N13" s="8">
        <f>ROUNDDOWN(M13*U4,0)</f>
        <v>0</v>
      </c>
      <c r="O13" s="8">
        <f t="shared" si="1"/>
        <v>0</v>
      </c>
      <c r="P13" s="8">
        <f t="shared" si="2"/>
        <v>0</v>
      </c>
      <c r="Q13" s="8"/>
      <c r="R13" s="32">
        <f t="shared" si="3"/>
        <v>0</v>
      </c>
      <c r="S13" s="37">
        <f t="shared" si="7"/>
        <v>0</v>
      </c>
      <c r="T13" s="28">
        <f t="shared" si="7"/>
        <v>0</v>
      </c>
      <c r="U13" s="38">
        <f t="shared" si="8"/>
        <v>0</v>
      </c>
      <c r="V13" s="34"/>
    </row>
    <row r="14" spans="1:22" ht="20.100000000000001" customHeight="1">
      <c r="A14" s="6">
        <v>5</v>
      </c>
      <c r="B14" s="7"/>
      <c r="C14" s="6"/>
      <c r="D14" s="10"/>
      <c r="E14" s="10"/>
      <c r="F14" s="73"/>
      <c r="G14" s="31"/>
      <c r="H14" s="9">
        <f>ROUNDDOWN(G14*U4,0)</f>
        <v>0</v>
      </c>
      <c r="I14" s="8">
        <f t="shared" si="5"/>
        <v>0</v>
      </c>
      <c r="J14" s="8">
        <f t="shared" si="6"/>
        <v>0</v>
      </c>
      <c r="K14" s="9"/>
      <c r="L14" s="32">
        <f t="shared" si="0"/>
        <v>0</v>
      </c>
      <c r="M14" s="31"/>
      <c r="N14" s="8">
        <f>ROUNDDOWN(M14*U4,0)</f>
        <v>0</v>
      </c>
      <c r="O14" s="8">
        <f t="shared" si="1"/>
        <v>0</v>
      </c>
      <c r="P14" s="8">
        <f t="shared" si="2"/>
        <v>0</v>
      </c>
      <c r="Q14" s="8"/>
      <c r="R14" s="32">
        <f t="shared" si="3"/>
        <v>0</v>
      </c>
      <c r="S14" s="37">
        <f t="shared" si="7"/>
        <v>0</v>
      </c>
      <c r="T14" s="28">
        <f t="shared" si="7"/>
        <v>0</v>
      </c>
      <c r="U14" s="38">
        <f t="shared" si="8"/>
        <v>0</v>
      </c>
      <c r="V14" s="34"/>
    </row>
    <row r="15" spans="1:22" ht="20.100000000000001" customHeight="1">
      <c r="A15" s="6">
        <v>6</v>
      </c>
      <c r="B15" s="7"/>
      <c r="C15" s="6"/>
      <c r="D15" s="10"/>
      <c r="E15" s="10"/>
      <c r="F15" s="73"/>
      <c r="G15" s="31"/>
      <c r="H15" s="9">
        <f>ROUNDDOWN(G15*U4,0)</f>
        <v>0</v>
      </c>
      <c r="I15" s="8">
        <f t="shared" si="5"/>
        <v>0</v>
      </c>
      <c r="J15" s="8">
        <f t="shared" si="6"/>
        <v>0</v>
      </c>
      <c r="K15" s="9"/>
      <c r="L15" s="32">
        <f t="shared" si="0"/>
        <v>0</v>
      </c>
      <c r="M15" s="31"/>
      <c r="N15" s="8">
        <f>ROUNDDOWN(M15*U4,0)</f>
        <v>0</v>
      </c>
      <c r="O15" s="8">
        <f t="shared" si="1"/>
        <v>0</v>
      </c>
      <c r="P15" s="8">
        <f t="shared" si="2"/>
        <v>0</v>
      </c>
      <c r="Q15" s="8"/>
      <c r="R15" s="32">
        <f t="shared" si="3"/>
        <v>0</v>
      </c>
      <c r="S15" s="37">
        <f t="shared" si="7"/>
        <v>0</v>
      </c>
      <c r="T15" s="28">
        <f t="shared" si="7"/>
        <v>0</v>
      </c>
      <c r="U15" s="38">
        <f t="shared" si="8"/>
        <v>0</v>
      </c>
      <c r="V15" s="34"/>
    </row>
    <row r="16" spans="1:22" ht="20.100000000000001" customHeight="1">
      <c r="A16" s="6">
        <v>7</v>
      </c>
      <c r="B16" s="7"/>
      <c r="C16" s="6"/>
      <c r="D16" s="10"/>
      <c r="E16" s="10"/>
      <c r="F16" s="73"/>
      <c r="G16" s="31"/>
      <c r="H16" s="9">
        <f>ROUNDDOWN(G16*U4,0)</f>
        <v>0</v>
      </c>
      <c r="I16" s="8">
        <f t="shared" si="5"/>
        <v>0</v>
      </c>
      <c r="J16" s="8">
        <f t="shared" si="6"/>
        <v>0</v>
      </c>
      <c r="K16" s="9"/>
      <c r="L16" s="32">
        <f t="shared" si="0"/>
        <v>0</v>
      </c>
      <c r="M16" s="31"/>
      <c r="N16" s="8">
        <f>ROUNDDOWN(M16*U4,0)</f>
        <v>0</v>
      </c>
      <c r="O16" s="8">
        <f t="shared" si="1"/>
        <v>0</v>
      </c>
      <c r="P16" s="8">
        <f t="shared" si="2"/>
        <v>0</v>
      </c>
      <c r="Q16" s="8"/>
      <c r="R16" s="32">
        <f t="shared" si="3"/>
        <v>0</v>
      </c>
      <c r="S16" s="37">
        <f t="shared" si="7"/>
        <v>0</v>
      </c>
      <c r="T16" s="28">
        <f t="shared" si="7"/>
        <v>0</v>
      </c>
      <c r="U16" s="38">
        <f t="shared" si="8"/>
        <v>0</v>
      </c>
      <c r="V16" s="34"/>
    </row>
    <row r="17" spans="1:22" ht="20.100000000000001" customHeight="1">
      <c r="A17" s="6">
        <v>8</v>
      </c>
      <c r="B17" s="7"/>
      <c r="C17" s="6"/>
      <c r="D17" s="10"/>
      <c r="E17" s="10"/>
      <c r="F17" s="73"/>
      <c r="G17" s="31"/>
      <c r="H17" s="9">
        <f>ROUNDDOWN(G17*U4,0)</f>
        <v>0</v>
      </c>
      <c r="I17" s="8">
        <f t="shared" si="5"/>
        <v>0</v>
      </c>
      <c r="J17" s="8">
        <f t="shared" si="6"/>
        <v>0</v>
      </c>
      <c r="K17" s="9"/>
      <c r="L17" s="32">
        <f t="shared" si="0"/>
        <v>0</v>
      </c>
      <c r="M17" s="31"/>
      <c r="N17" s="8">
        <f>ROUNDDOWN(M17*U4,0)</f>
        <v>0</v>
      </c>
      <c r="O17" s="8">
        <f t="shared" si="1"/>
        <v>0</v>
      </c>
      <c r="P17" s="8">
        <f t="shared" si="2"/>
        <v>0</v>
      </c>
      <c r="Q17" s="8"/>
      <c r="R17" s="32">
        <f t="shared" si="3"/>
        <v>0</v>
      </c>
      <c r="S17" s="37">
        <f t="shared" si="7"/>
        <v>0</v>
      </c>
      <c r="T17" s="28">
        <f t="shared" si="7"/>
        <v>0</v>
      </c>
      <c r="U17" s="38">
        <f t="shared" si="8"/>
        <v>0</v>
      </c>
      <c r="V17" s="34"/>
    </row>
    <row r="18" spans="1:22" ht="20.100000000000001" customHeight="1">
      <c r="A18" s="6">
        <v>9</v>
      </c>
      <c r="B18" s="7"/>
      <c r="C18" s="6"/>
      <c r="D18" s="10"/>
      <c r="E18" s="10"/>
      <c r="F18" s="73"/>
      <c r="G18" s="31"/>
      <c r="H18" s="9">
        <f>ROUNDDOWN(G18*U4,0)</f>
        <v>0</v>
      </c>
      <c r="I18" s="8">
        <f t="shared" si="5"/>
        <v>0</v>
      </c>
      <c r="J18" s="8">
        <f t="shared" si="6"/>
        <v>0</v>
      </c>
      <c r="K18" s="9"/>
      <c r="L18" s="32">
        <f t="shared" si="0"/>
        <v>0</v>
      </c>
      <c r="M18" s="31"/>
      <c r="N18" s="8">
        <f>ROUNDDOWN(M18*U4,0)</f>
        <v>0</v>
      </c>
      <c r="O18" s="8">
        <f t="shared" si="1"/>
        <v>0</v>
      </c>
      <c r="P18" s="8">
        <f t="shared" si="2"/>
        <v>0</v>
      </c>
      <c r="Q18" s="8"/>
      <c r="R18" s="32">
        <f t="shared" si="3"/>
        <v>0</v>
      </c>
      <c r="S18" s="37">
        <f t="shared" si="7"/>
        <v>0</v>
      </c>
      <c r="T18" s="28">
        <f t="shared" si="7"/>
        <v>0</v>
      </c>
      <c r="U18" s="38">
        <f t="shared" si="8"/>
        <v>0</v>
      </c>
      <c r="V18" s="34"/>
    </row>
    <row r="19" spans="1:22" ht="20.100000000000001" customHeight="1">
      <c r="A19" s="6">
        <v>10</v>
      </c>
      <c r="B19" s="7"/>
      <c r="C19" s="6"/>
      <c r="D19" s="10"/>
      <c r="E19" s="10"/>
      <c r="F19" s="73"/>
      <c r="G19" s="31"/>
      <c r="H19" s="9">
        <f>ROUNDDOWN(G19*U4,0)</f>
        <v>0</v>
      </c>
      <c r="I19" s="8">
        <f t="shared" si="5"/>
        <v>0</v>
      </c>
      <c r="J19" s="8">
        <f t="shared" si="6"/>
        <v>0</v>
      </c>
      <c r="K19" s="9"/>
      <c r="L19" s="32">
        <f t="shared" si="0"/>
        <v>0</v>
      </c>
      <c r="M19" s="31"/>
      <c r="N19" s="8">
        <f>ROUNDDOWN(M19*U4,0)</f>
        <v>0</v>
      </c>
      <c r="O19" s="8">
        <f t="shared" si="1"/>
        <v>0</v>
      </c>
      <c r="P19" s="8">
        <f t="shared" si="2"/>
        <v>0</v>
      </c>
      <c r="Q19" s="8"/>
      <c r="R19" s="32">
        <f t="shared" si="3"/>
        <v>0</v>
      </c>
      <c r="S19" s="37">
        <f t="shared" si="7"/>
        <v>0</v>
      </c>
      <c r="T19" s="28">
        <f t="shared" si="7"/>
        <v>0</v>
      </c>
      <c r="U19" s="38">
        <f t="shared" si="8"/>
        <v>0</v>
      </c>
      <c r="V19" s="34"/>
    </row>
    <row r="20" spans="1:22" ht="20.100000000000001" customHeight="1">
      <c r="A20" s="6">
        <v>11</v>
      </c>
      <c r="B20" s="7"/>
      <c r="C20" s="6"/>
      <c r="D20" s="10"/>
      <c r="E20" s="10"/>
      <c r="F20" s="73"/>
      <c r="G20" s="31"/>
      <c r="H20" s="9">
        <f>ROUNDDOWN(G20*U4,0)</f>
        <v>0</v>
      </c>
      <c r="I20" s="8">
        <f t="shared" si="5"/>
        <v>0</v>
      </c>
      <c r="J20" s="8">
        <f t="shared" si="6"/>
        <v>0</v>
      </c>
      <c r="K20" s="9"/>
      <c r="L20" s="32">
        <f t="shared" si="0"/>
        <v>0</v>
      </c>
      <c r="M20" s="31"/>
      <c r="N20" s="8">
        <f>ROUNDDOWN(M20*U4,0)</f>
        <v>0</v>
      </c>
      <c r="O20" s="8">
        <f t="shared" si="1"/>
        <v>0</v>
      </c>
      <c r="P20" s="8">
        <f t="shared" si="2"/>
        <v>0</v>
      </c>
      <c r="Q20" s="8"/>
      <c r="R20" s="32">
        <f t="shared" si="3"/>
        <v>0</v>
      </c>
      <c r="S20" s="37">
        <f t="shared" si="7"/>
        <v>0</v>
      </c>
      <c r="T20" s="28">
        <f t="shared" si="7"/>
        <v>0</v>
      </c>
      <c r="U20" s="38">
        <f t="shared" si="8"/>
        <v>0</v>
      </c>
      <c r="V20" s="34"/>
    </row>
    <row r="21" spans="1:22" ht="20.100000000000001" customHeight="1">
      <c r="A21" s="6">
        <v>12</v>
      </c>
      <c r="B21" s="7"/>
      <c r="C21" s="6"/>
      <c r="D21" s="10"/>
      <c r="E21" s="10"/>
      <c r="F21" s="73"/>
      <c r="G21" s="31"/>
      <c r="H21" s="9">
        <f>ROUNDDOWN(G21*U4,0)</f>
        <v>0</v>
      </c>
      <c r="I21" s="8">
        <f t="shared" si="5"/>
        <v>0</v>
      </c>
      <c r="J21" s="8">
        <f t="shared" si="6"/>
        <v>0</v>
      </c>
      <c r="K21" s="9"/>
      <c r="L21" s="32">
        <f t="shared" si="0"/>
        <v>0</v>
      </c>
      <c r="M21" s="31"/>
      <c r="N21" s="8">
        <f>ROUNDDOWN(M21*U4,0)</f>
        <v>0</v>
      </c>
      <c r="O21" s="8">
        <f t="shared" si="1"/>
        <v>0</v>
      </c>
      <c r="P21" s="8">
        <f t="shared" si="2"/>
        <v>0</v>
      </c>
      <c r="Q21" s="8"/>
      <c r="R21" s="32">
        <f t="shared" si="3"/>
        <v>0</v>
      </c>
      <c r="S21" s="37">
        <f t="shared" si="7"/>
        <v>0</v>
      </c>
      <c r="T21" s="28">
        <f t="shared" si="7"/>
        <v>0</v>
      </c>
      <c r="U21" s="38">
        <f t="shared" si="8"/>
        <v>0</v>
      </c>
      <c r="V21" s="34"/>
    </row>
    <row r="22" spans="1:22" ht="20.100000000000001" customHeight="1">
      <c r="A22" s="6">
        <v>13</v>
      </c>
      <c r="B22" s="7"/>
      <c r="C22" s="6"/>
      <c r="D22" s="10"/>
      <c r="E22" s="10"/>
      <c r="F22" s="73"/>
      <c r="G22" s="31"/>
      <c r="H22" s="9">
        <f>ROUNDDOWN(G22*U4,0)</f>
        <v>0</v>
      </c>
      <c r="I22" s="8">
        <f t="shared" si="5"/>
        <v>0</v>
      </c>
      <c r="J22" s="8">
        <f t="shared" si="6"/>
        <v>0</v>
      </c>
      <c r="K22" s="9"/>
      <c r="L22" s="32">
        <f t="shared" si="0"/>
        <v>0</v>
      </c>
      <c r="M22" s="31"/>
      <c r="N22" s="8">
        <f>ROUNDDOWN(M22*U4,0)</f>
        <v>0</v>
      </c>
      <c r="O22" s="8">
        <f t="shared" si="1"/>
        <v>0</v>
      </c>
      <c r="P22" s="8">
        <f t="shared" si="2"/>
        <v>0</v>
      </c>
      <c r="Q22" s="8"/>
      <c r="R22" s="32">
        <f t="shared" si="3"/>
        <v>0</v>
      </c>
      <c r="S22" s="37">
        <f t="shared" si="7"/>
        <v>0</v>
      </c>
      <c r="T22" s="28">
        <f t="shared" si="7"/>
        <v>0</v>
      </c>
      <c r="U22" s="38">
        <f t="shared" si="8"/>
        <v>0</v>
      </c>
      <c r="V22" s="34"/>
    </row>
    <row r="23" spans="1:22" ht="20.100000000000001" customHeight="1">
      <c r="A23" s="6">
        <v>14</v>
      </c>
      <c r="B23" s="7"/>
      <c r="C23" s="6"/>
      <c r="D23" s="10"/>
      <c r="E23" s="10"/>
      <c r="F23" s="73"/>
      <c r="G23" s="31"/>
      <c r="H23" s="9">
        <f>ROUNDDOWN(G23*U4,0)</f>
        <v>0</v>
      </c>
      <c r="I23" s="8">
        <f t="shared" si="5"/>
        <v>0</v>
      </c>
      <c r="J23" s="8">
        <f t="shared" si="6"/>
        <v>0</v>
      </c>
      <c r="K23" s="9"/>
      <c r="L23" s="32">
        <f t="shared" si="0"/>
        <v>0</v>
      </c>
      <c r="M23" s="31"/>
      <c r="N23" s="8">
        <f>ROUNDDOWN(M23*U4,0)</f>
        <v>0</v>
      </c>
      <c r="O23" s="8">
        <f t="shared" si="1"/>
        <v>0</v>
      </c>
      <c r="P23" s="8">
        <f t="shared" si="2"/>
        <v>0</v>
      </c>
      <c r="Q23" s="8"/>
      <c r="R23" s="32">
        <f t="shared" si="3"/>
        <v>0</v>
      </c>
      <c r="S23" s="37">
        <f t="shared" si="7"/>
        <v>0</v>
      </c>
      <c r="T23" s="28">
        <f t="shared" si="7"/>
        <v>0</v>
      </c>
      <c r="U23" s="38">
        <f t="shared" si="8"/>
        <v>0</v>
      </c>
      <c r="V23" s="34"/>
    </row>
    <row r="24" spans="1:22" ht="20.100000000000001" customHeight="1">
      <c r="A24" s="6">
        <v>15</v>
      </c>
      <c r="B24" s="7"/>
      <c r="C24" s="6"/>
      <c r="D24" s="10"/>
      <c r="E24" s="10"/>
      <c r="F24" s="73"/>
      <c r="G24" s="31"/>
      <c r="H24" s="9">
        <f>ROUNDDOWN(G24*U4,0)</f>
        <v>0</v>
      </c>
      <c r="I24" s="8">
        <f t="shared" si="5"/>
        <v>0</v>
      </c>
      <c r="J24" s="8">
        <f t="shared" si="6"/>
        <v>0</v>
      </c>
      <c r="K24" s="9"/>
      <c r="L24" s="32">
        <f t="shared" si="0"/>
        <v>0</v>
      </c>
      <c r="M24" s="31"/>
      <c r="N24" s="8">
        <f>ROUNDDOWN(M24*U4,0)</f>
        <v>0</v>
      </c>
      <c r="O24" s="8">
        <f t="shared" si="1"/>
        <v>0</v>
      </c>
      <c r="P24" s="8">
        <f t="shared" si="2"/>
        <v>0</v>
      </c>
      <c r="Q24" s="8"/>
      <c r="R24" s="32">
        <f t="shared" si="3"/>
        <v>0</v>
      </c>
      <c r="S24" s="37">
        <f t="shared" si="7"/>
        <v>0</v>
      </c>
      <c r="T24" s="28">
        <f t="shared" si="7"/>
        <v>0</v>
      </c>
      <c r="U24" s="38">
        <f t="shared" si="8"/>
        <v>0</v>
      </c>
      <c r="V24" s="34"/>
    </row>
    <row r="25" spans="1:22" ht="20.100000000000001" customHeight="1">
      <c r="A25" s="6">
        <v>16</v>
      </c>
      <c r="B25" s="7"/>
      <c r="C25" s="6"/>
      <c r="D25" s="10"/>
      <c r="E25" s="10"/>
      <c r="F25" s="73"/>
      <c r="G25" s="31"/>
      <c r="H25" s="9">
        <f>ROUNDDOWN(G25*U4,0)</f>
        <v>0</v>
      </c>
      <c r="I25" s="8">
        <f t="shared" si="5"/>
        <v>0</v>
      </c>
      <c r="J25" s="8">
        <f t="shared" si="6"/>
        <v>0</v>
      </c>
      <c r="K25" s="9"/>
      <c r="L25" s="32">
        <f t="shared" si="0"/>
        <v>0</v>
      </c>
      <c r="M25" s="31"/>
      <c r="N25" s="8">
        <f>ROUNDDOWN(M25*U4,0)</f>
        <v>0</v>
      </c>
      <c r="O25" s="8">
        <f t="shared" si="1"/>
        <v>0</v>
      </c>
      <c r="P25" s="8">
        <f t="shared" si="2"/>
        <v>0</v>
      </c>
      <c r="Q25" s="8"/>
      <c r="R25" s="32">
        <f t="shared" si="3"/>
        <v>0</v>
      </c>
      <c r="S25" s="37">
        <f t="shared" si="7"/>
        <v>0</v>
      </c>
      <c r="T25" s="28">
        <f t="shared" si="7"/>
        <v>0</v>
      </c>
      <c r="U25" s="38">
        <f t="shared" si="8"/>
        <v>0</v>
      </c>
      <c r="V25" s="34"/>
    </row>
    <row r="26" spans="1:22" ht="20.100000000000001" customHeight="1">
      <c r="A26" s="6">
        <v>17</v>
      </c>
      <c r="B26" s="7"/>
      <c r="C26" s="6"/>
      <c r="D26" s="10"/>
      <c r="E26" s="10"/>
      <c r="F26" s="73"/>
      <c r="G26" s="31"/>
      <c r="H26" s="9">
        <f>ROUNDDOWN(G26*U4,0)</f>
        <v>0</v>
      </c>
      <c r="I26" s="8">
        <f t="shared" si="5"/>
        <v>0</v>
      </c>
      <c r="J26" s="8">
        <f t="shared" si="6"/>
        <v>0</v>
      </c>
      <c r="K26" s="9"/>
      <c r="L26" s="32">
        <f t="shared" si="0"/>
        <v>0</v>
      </c>
      <c r="M26" s="31"/>
      <c r="N26" s="8">
        <f>ROUNDDOWN(M26*U4,0)</f>
        <v>0</v>
      </c>
      <c r="O26" s="8">
        <f t="shared" si="1"/>
        <v>0</v>
      </c>
      <c r="P26" s="8">
        <f t="shared" si="2"/>
        <v>0</v>
      </c>
      <c r="Q26" s="8"/>
      <c r="R26" s="32">
        <f t="shared" si="3"/>
        <v>0</v>
      </c>
      <c r="S26" s="37">
        <f t="shared" si="7"/>
        <v>0</v>
      </c>
      <c r="T26" s="28">
        <f t="shared" si="7"/>
        <v>0</v>
      </c>
      <c r="U26" s="38">
        <f t="shared" si="8"/>
        <v>0</v>
      </c>
      <c r="V26" s="34"/>
    </row>
    <row r="27" spans="1:22" ht="20.100000000000001" customHeight="1">
      <c r="A27" s="5">
        <v>18</v>
      </c>
      <c r="B27" s="4"/>
      <c r="C27" s="5"/>
      <c r="D27" s="11"/>
      <c r="E27" s="11"/>
      <c r="F27" s="74"/>
      <c r="G27" s="31"/>
      <c r="H27" s="9">
        <f>ROUNDDOWN(G27*U4,0)</f>
        <v>0</v>
      </c>
      <c r="I27" s="8">
        <f t="shared" si="5"/>
        <v>0</v>
      </c>
      <c r="J27" s="8">
        <f t="shared" si="6"/>
        <v>0</v>
      </c>
      <c r="K27" s="9"/>
      <c r="L27" s="32">
        <f t="shared" si="0"/>
        <v>0</v>
      </c>
      <c r="M27" s="31"/>
      <c r="N27" s="8">
        <f>ROUNDDOWN(M27*U4,0)</f>
        <v>0</v>
      </c>
      <c r="O27" s="8">
        <f t="shared" si="1"/>
        <v>0</v>
      </c>
      <c r="P27" s="8">
        <f t="shared" si="2"/>
        <v>0</v>
      </c>
      <c r="Q27" s="8"/>
      <c r="R27" s="32">
        <f t="shared" si="3"/>
        <v>0</v>
      </c>
      <c r="S27" s="37">
        <f t="shared" si="7"/>
        <v>0</v>
      </c>
      <c r="T27" s="28">
        <f t="shared" si="7"/>
        <v>0</v>
      </c>
      <c r="U27" s="38">
        <f t="shared" si="8"/>
        <v>0</v>
      </c>
      <c r="V27" s="34"/>
    </row>
    <row r="28" spans="1:22" ht="19.5" customHeight="1">
      <c r="A28" s="6">
        <v>19</v>
      </c>
      <c r="B28" s="7"/>
      <c r="C28" s="6"/>
      <c r="D28" s="10"/>
      <c r="E28" s="10"/>
      <c r="F28" s="73"/>
      <c r="G28" s="31"/>
      <c r="H28" s="9">
        <f>ROUNDDOWN(G28*U4,0)</f>
        <v>0</v>
      </c>
      <c r="I28" s="8">
        <f t="shared" si="5"/>
        <v>0</v>
      </c>
      <c r="J28" s="8">
        <f t="shared" si="6"/>
        <v>0</v>
      </c>
      <c r="K28" s="9"/>
      <c r="L28" s="32">
        <f t="shared" si="0"/>
        <v>0</v>
      </c>
      <c r="M28" s="31"/>
      <c r="N28" s="8">
        <f>ROUNDDOWN(M28*U4,0)</f>
        <v>0</v>
      </c>
      <c r="O28" s="8">
        <f t="shared" si="1"/>
        <v>0</v>
      </c>
      <c r="P28" s="8">
        <f t="shared" si="2"/>
        <v>0</v>
      </c>
      <c r="Q28" s="8"/>
      <c r="R28" s="32">
        <f t="shared" si="3"/>
        <v>0</v>
      </c>
      <c r="S28" s="37">
        <f t="shared" si="7"/>
        <v>0</v>
      </c>
      <c r="T28" s="28">
        <f t="shared" si="7"/>
        <v>0</v>
      </c>
      <c r="U28" s="38">
        <f t="shared" si="8"/>
        <v>0</v>
      </c>
      <c r="V28" s="34"/>
    </row>
    <row r="29" spans="1:22" ht="19.5" customHeight="1">
      <c r="A29" s="6">
        <v>20</v>
      </c>
      <c r="B29" s="7"/>
      <c r="C29" s="6"/>
      <c r="D29" s="10"/>
      <c r="E29" s="10"/>
      <c r="F29" s="73"/>
      <c r="G29" s="31"/>
      <c r="H29" s="9">
        <f>ROUNDDOWN(G29*U4,0)</f>
        <v>0</v>
      </c>
      <c r="I29" s="8">
        <f t="shared" si="5"/>
        <v>0</v>
      </c>
      <c r="J29" s="8">
        <f t="shared" si="6"/>
        <v>0</v>
      </c>
      <c r="K29" s="9"/>
      <c r="L29" s="32">
        <f t="shared" si="0"/>
        <v>0</v>
      </c>
      <c r="M29" s="31"/>
      <c r="N29" s="8">
        <f>ROUNDDOWN(M29*U4,0)</f>
        <v>0</v>
      </c>
      <c r="O29" s="8">
        <f t="shared" si="1"/>
        <v>0</v>
      </c>
      <c r="P29" s="8">
        <f t="shared" si="2"/>
        <v>0</v>
      </c>
      <c r="Q29" s="8"/>
      <c r="R29" s="32">
        <f t="shared" si="3"/>
        <v>0</v>
      </c>
      <c r="S29" s="37">
        <f t="shared" si="7"/>
        <v>0</v>
      </c>
      <c r="T29" s="28">
        <f t="shared" si="7"/>
        <v>0</v>
      </c>
      <c r="U29" s="38">
        <f t="shared" si="8"/>
        <v>0</v>
      </c>
      <c r="V29" s="34"/>
    </row>
    <row r="30" spans="1:22" ht="19.5" customHeight="1">
      <c r="A30" s="6">
        <v>21</v>
      </c>
      <c r="B30" s="7"/>
      <c r="C30" s="6"/>
      <c r="D30" s="10"/>
      <c r="E30" s="10"/>
      <c r="F30" s="73"/>
      <c r="G30" s="31"/>
      <c r="H30" s="9">
        <f>ROUNDDOWN(G30*U4,0)</f>
        <v>0</v>
      </c>
      <c r="I30" s="8">
        <f t="shared" si="5"/>
        <v>0</v>
      </c>
      <c r="J30" s="8">
        <f t="shared" si="6"/>
        <v>0</v>
      </c>
      <c r="K30" s="9"/>
      <c r="L30" s="32">
        <f t="shared" si="0"/>
        <v>0</v>
      </c>
      <c r="M30" s="31"/>
      <c r="N30" s="8">
        <f>ROUNDDOWN(M30*U4,0)</f>
        <v>0</v>
      </c>
      <c r="O30" s="8">
        <f t="shared" si="1"/>
        <v>0</v>
      </c>
      <c r="P30" s="8">
        <f t="shared" si="2"/>
        <v>0</v>
      </c>
      <c r="Q30" s="8"/>
      <c r="R30" s="32">
        <f t="shared" si="3"/>
        <v>0</v>
      </c>
      <c r="S30" s="37">
        <f t="shared" si="7"/>
        <v>0</v>
      </c>
      <c r="T30" s="28">
        <f t="shared" si="7"/>
        <v>0</v>
      </c>
      <c r="U30" s="38">
        <f t="shared" si="8"/>
        <v>0</v>
      </c>
      <c r="V30" s="34"/>
    </row>
    <row r="31" spans="1:22" ht="19.5" customHeight="1">
      <c r="A31" s="6">
        <v>22</v>
      </c>
      <c r="B31" s="7"/>
      <c r="C31" s="6"/>
      <c r="D31" s="10"/>
      <c r="E31" s="10"/>
      <c r="F31" s="73"/>
      <c r="G31" s="31"/>
      <c r="H31" s="9">
        <f>ROUNDDOWN(G31*U4,0)</f>
        <v>0</v>
      </c>
      <c r="I31" s="8">
        <f t="shared" si="5"/>
        <v>0</v>
      </c>
      <c r="J31" s="8">
        <f t="shared" si="6"/>
        <v>0</v>
      </c>
      <c r="K31" s="9"/>
      <c r="L31" s="32">
        <f t="shared" si="0"/>
        <v>0</v>
      </c>
      <c r="M31" s="31"/>
      <c r="N31" s="8">
        <f>ROUNDDOWN(M31*U4,0)</f>
        <v>0</v>
      </c>
      <c r="O31" s="8">
        <f t="shared" si="1"/>
        <v>0</v>
      </c>
      <c r="P31" s="8">
        <f t="shared" si="2"/>
        <v>0</v>
      </c>
      <c r="Q31" s="8"/>
      <c r="R31" s="32">
        <f t="shared" si="3"/>
        <v>0</v>
      </c>
      <c r="S31" s="37">
        <f t="shared" si="7"/>
        <v>0</v>
      </c>
      <c r="T31" s="28">
        <f t="shared" si="7"/>
        <v>0</v>
      </c>
      <c r="U31" s="38">
        <f t="shared" si="8"/>
        <v>0</v>
      </c>
      <c r="V31" s="34"/>
    </row>
    <row r="32" spans="1:22" ht="19.5" customHeight="1">
      <c r="A32" s="6">
        <v>23</v>
      </c>
      <c r="B32" s="7"/>
      <c r="C32" s="6"/>
      <c r="D32" s="10"/>
      <c r="E32" s="10"/>
      <c r="F32" s="73"/>
      <c r="G32" s="31"/>
      <c r="H32" s="9">
        <f>ROUNDDOWN(G32*U4,0)</f>
        <v>0</v>
      </c>
      <c r="I32" s="8">
        <f t="shared" si="5"/>
        <v>0</v>
      </c>
      <c r="J32" s="8">
        <f t="shared" si="6"/>
        <v>0</v>
      </c>
      <c r="K32" s="9"/>
      <c r="L32" s="32">
        <f t="shared" si="0"/>
        <v>0</v>
      </c>
      <c r="M32" s="31"/>
      <c r="N32" s="8">
        <f>ROUNDDOWN(M32*U4,0)</f>
        <v>0</v>
      </c>
      <c r="O32" s="8">
        <f t="shared" si="1"/>
        <v>0</v>
      </c>
      <c r="P32" s="8">
        <f t="shared" si="2"/>
        <v>0</v>
      </c>
      <c r="Q32" s="8"/>
      <c r="R32" s="32">
        <f t="shared" si="3"/>
        <v>0</v>
      </c>
      <c r="S32" s="37">
        <f t="shared" si="7"/>
        <v>0</v>
      </c>
      <c r="T32" s="28">
        <f t="shared" si="7"/>
        <v>0</v>
      </c>
      <c r="U32" s="38">
        <f t="shared" si="8"/>
        <v>0</v>
      </c>
      <c r="V32" s="34"/>
    </row>
    <row r="33" spans="1:22" ht="19.5" customHeight="1">
      <c r="A33" s="6">
        <v>24</v>
      </c>
      <c r="B33" s="7"/>
      <c r="C33" s="6"/>
      <c r="D33" s="10"/>
      <c r="E33" s="10"/>
      <c r="F33" s="73"/>
      <c r="G33" s="31"/>
      <c r="H33" s="9">
        <f>ROUNDDOWN(G33*U4,0)</f>
        <v>0</v>
      </c>
      <c r="I33" s="8">
        <f t="shared" si="5"/>
        <v>0</v>
      </c>
      <c r="J33" s="8">
        <f t="shared" si="6"/>
        <v>0</v>
      </c>
      <c r="K33" s="9"/>
      <c r="L33" s="32">
        <f t="shared" si="0"/>
        <v>0</v>
      </c>
      <c r="M33" s="31"/>
      <c r="N33" s="8">
        <f>ROUNDDOWN(M33*U4,0)</f>
        <v>0</v>
      </c>
      <c r="O33" s="8">
        <f t="shared" si="1"/>
        <v>0</v>
      </c>
      <c r="P33" s="8">
        <f t="shared" si="2"/>
        <v>0</v>
      </c>
      <c r="Q33" s="8"/>
      <c r="R33" s="32">
        <f t="shared" si="3"/>
        <v>0</v>
      </c>
      <c r="S33" s="37">
        <f t="shared" si="7"/>
        <v>0</v>
      </c>
      <c r="T33" s="28">
        <f t="shared" si="7"/>
        <v>0</v>
      </c>
      <c r="U33" s="38">
        <f t="shared" si="8"/>
        <v>0</v>
      </c>
      <c r="V33" s="34"/>
    </row>
    <row r="34" spans="1:22" ht="19.5" customHeight="1">
      <c r="A34" s="6">
        <v>25</v>
      </c>
      <c r="B34" s="7"/>
      <c r="C34" s="6"/>
      <c r="D34" s="10"/>
      <c r="E34" s="10"/>
      <c r="F34" s="73"/>
      <c r="G34" s="31"/>
      <c r="H34" s="9">
        <f>ROUNDDOWN(G34*U4,0)</f>
        <v>0</v>
      </c>
      <c r="I34" s="8">
        <f t="shared" si="5"/>
        <v>0</v>
      </c>
      <c r="J34" s="8">
        <f t="shared" si="6"/>
        <v>0</v>
      </c>
      <c r="K34" s="9"/>
      <c r="L34" s="32">
        <f t="shared" si="0"/>
        <v>0</v>
      </c>
      <c r="M34" s="31"/>
      <c r="N34" s="8">
        <f>ROUNDDOWN(M34*U4,0)</f>
        <v>0</v>
      </c>
      <c r="O34" s="8">
        <f t="shared" si="1"/>
        <v>0</v>
      </c>
      <c r="P34" s="8">
        <f t="shared" si="2"/>
        <v>0</v>
      </c>
      <c r="Q34" s="8"/>
      <c r="R34" s="32">
        <f t="shared" si="3"/>
        <v>0</v>
      </c>
      <c r="S34" s="37">
        <f t="shared" si="7"/>
        <v>0</v>
      </c>
      <c r="T34" s="28">
        <f t="shared" si="7"/>
        <v>0</v>
      </c>
      <c r="U34" s="38">
        <f t="shared" si="8"/>
        <v>0</v>
      </c>
      <c r="V34" s="34"/>
    </row>
    <row r="35" spans="1:22" ht="19.5" customHeight="1">
      <c r="A35" s="6">
        <v>26</v>
      </c>
      <c r="B35" s="7"/>
      <c r="C35" s="6"/>
      <c r="D35" s="10"/>
      <c r="E35" s="10"/>
      <c r="F35" s="73"/>
      <c r="G35" s="31"/>
      <c r="H35" s="9">
        <f>ROUNDDOWN(G35*U4,0)</f>
        <v>0</v>
      </c>
      <c r="I35" s="8">
        <f t="shared" si="5"/>
        <v>0</v>
      </c>
      <c r="J35" s="8">
        <f t="shared" si="6"/>
        <v>0</v>
      </c>
      <c r="K35" s="9"/>
      <c r="L35" s="32">
        <f t="shared" si="0"/>
        <v>0</v>
      </c>
      <c r="M35" s="31"/>
      <c r="N35" s="8">
        <f>ROUNDDOWN(M35*U4,0)</f>
        <v>0</v>
      </c>
      <c r="O35" s="8">
        <f t="shared" si="1"/>
        <v>0</v>
      </c>
      <c r="P35" s="8">
        <f t="shared" si="2"/>
        <v>0</v>
      </c>
      <c r="Q35" s="8"/>
      <c r="R35" s="32">
        <f t="shared" si="3"/>
        <v>0</v>
      </c>
      <c r="S35" s="37">
        <f t="shared" si="7"/>
        <v>0</v>
      </c>
      <c r="T35" s="28">
        <f t="shared" si="7"/>
        <v>0</v>
      </c>
      <c r="U35" s="38">
        <f t="shared" si="8"/>
        <v>0</v>
      </c>
      <c r="V35" s="34"/>
    </row>
    <row r="36" spans="1:22" ht="19.5" customHeight="1">
      <c r="A36" s="6">
        <v>27</v>
      </c>
      <c r="B36" s="7"/>
      <c r="C36" s="6"/>
      <c r="D36" s="10"/>
      <c r="E36" s="10"/>
      <c r="F36" s="73"/>
      <c r="G36" s="31"/>
      <c r="H36" s="9">
        <f>ROUNDDOWN(G36*U4,0)</f>
        <v>0</v>
      </c>
      <c r="I36" s="8">
        <f t="shared" si="5"/>
        <v>0</v>
      </c>
      <c r="J36" s="8">
        <f t="shared" si="6"/>
        <v>0</v>
      </c>
      <c r="K36" s="9"/>
      <c r="L36" s="32">
        <f t="shared" si="0"/>
        <v>0</v>
      </c>
      <c r="M36" s="31"/>
      <c r="N36" s="8">
        <f>ROUNDDOWN(M36*U4,0)</f>
        <v>0</v>
      </c>
      <c r="O36" s="8">
        <f t="shared" si="1"/>
        <v>0</v>
      </c>
      <c r="P36" s="8">
        <f t="shared" si="2"/>
        <v>0</v>
      </c>
      <c r="Q36" s="8"/>
      <c r="R36" s="32">
        <f t="shared" si="3"/>
        <v>0</v>
      </c>
      <c r="S36" s="37">
        <f t="shared" si="7"/>
        <v>0</v>
      </c>
      <c r="T36" s="28">
        <f t="shared" si="7"/>
        <v>0</v>
      </c>
      <c r="U36" s="38">
        <f t="shared" si="8"/>
        <v>0</v>
      </c>
      <c r="V36" s="34"/>
    </row>
    <row r="37" spans="1:22" ht="19.5" customHeight="1">
      <c r="A37" s="6">
        <v>28</v>
      </c>
      <c r="B37" s="7"/>
      <c r="C37" s="6"/>
      <c r="D37" s="10"/>
      <c r="E37" s="10"/>
      <c r="F37" s="73"/>
      <c r="G37" s="31"/>
      <c r="H37" s="9">
        <f>ROUNDDOWN(G37*U4,0)</f>
        <v>0</v>
      </c>
      <c r="I37" s="8">
        <f t="shared" si="5"/>
        <v>0</v>
      </c>
      <c r="J37" s="8">
        <f t="shared" si="6"/>
        <v>0</v>
      </c>
      <c r="K37" s="9"/>
      <c r="L37" s="32">
        <f t="shared" si="0"/>
        <v>0</v>
      </c>
      <c r="M37" s="31"/>
      <c r="N37" s="8">
        <f>ROUNDDOWN(M37*U4,0)</f>
        <v>0</v>
      </c>
      <c r="O37" s="8">
        <f t="shared" si="1"/>
        <v>0</v>
      </c>
      <c r="P37" s="8">
        <f t="shared" si="2"/>
        <v>0</v>
      </c>
      <c r="Q37" s="8"/>
      <c r="R37" s="32">
        <f t="shared" si="3"/>
        <v>0</v>
      </c>
      <c r="S37" s="37">
        <f t="shared" si="7"/>
        <v>0</v>
      </c>
      <c r="T37" s="28">
        <f t="shared" si="7"/>
        <v>0</v>
      </c>
      <c r="U37" s="38">
        <f t="shared" si="8"/>
        <v>0</v>
      </c>
      <c r="V37" s="34"/>
    </row>
    <row r="38" spans="1:22" ht="19.5" customHeight="1">
      <c r="A38" s="6">
        <v>29</v>
      </c>
      <c r="B38" s="7"/>
      <c r="C38" s="6"/>
      <c r="D38" s="10"/>
      <c r="E38" s="10"/>
      <c r="F38" s="73"/>
      <c r="G38" s="31"/>
      <c r="H38" s="9">
        <f>ROUNDDOWN(G38*U4,0)</f>
        <v>0</v>
      </c>
      <c r="I38" s="8">
        <f t="shared" si="5"/>
        <v>0</v>
      </c>
      <c r="J38" s="8">
        <f t="shared" si="6"/>
        <v>0</v>
      </c>
      <c r="K38" s="9"/>
      <c r="L38" s="32">
        <f t="shared" si="0"/>
        <v>0</v>
      </c>
      <c r="M38" s="31"/>
      <c r="N38" s="8">
        <f>ROUNDDOWN(M38*U4,0)</f>
        <v>0</v>
      </c>
      <c r="O38" s="8">
        <f t="shared" si="1"/>
        <v>0</v>
      </c>
      <c r="P38" s="8">
        <f t="shared" si="2"/>
        <v>0</v>
      </c>
      <c r="Q38" s="8"/>
      <c r="R38" s="32">
        <f t="shared" si="3"/>
        <v>0</v>
      </c>
      <c r="S38" s="37">
        <f t="shared" si="7"/>
        <v>0</v>
      </c>
      <c r="T38" s="28">
        <f t="shared" si="7"/>
        <v>0</v>
      </c>
      <c r="U38" s="38">
        <f t="shared" si="8"/>
        <v>0</v>
      </c>
      <c r="V38" s="34"/>
    </row>
    <row r="39" spans="1:22" ht="19.5" customHeight="1" thickBot="1">
      <c r="A39" s="5">
        <v>30</v>
      </c>
      <c r="B39" s="4"/>
      <c r="C39" s="5"/>
      <c r="D39" s="11"/>
      <c r="E39" s="11"/>
      <c r="F39" s="74"/>
      <c r="G39" s="39"/>
      <c r="H39" s="40">
        <f>ROUNDDOWN(G39*U4,0)</f>
        <v>0</v>
      </c>
      <c r="I39" s="41">
        <f t="shared" si="5"/>
        <v>0</v>
      </c>
      <c r="J39" s="41">
        <f t="shared" si="6"/>
        <v>0</v>
      </c>
      <c r="K39" s="40"/>
      <c r="L39" s="42">
        <f t="shared" si="0"/>
        <v>0</v>
      </c>
      <c r="M39" s="39"/>
      <c r="N39" s="41">
        <f>ROUNDDOWN(M39*U4,0)</f>
        <v>0</v>
      </c>
      <c r="O39" s="41">
        <f t="shared" si="1"/>
        <v>0</v>
      </c>
      <c r="P39" s="41">
        <f t="shared" si="2"/>
        <v>0</v>
      </c>
      <c r="Q39" s="41"/>
      <c r="R39" s="42">
        <f t="shared" si="3"/>
        <v>0</v>
      </c>
      <c r="S39" s="43">
        <f t="shared" si="7"/>
        <v>0</v>
      </c>
      <c r="T39" s="27">
        <f t="shared" si="7"/>
        <v>0</v>
      </c>
      <c r="U39" s="44">
        <f t="shared" si="8"/>
        <v>0</v>
      </c>
      <c r="V39" s="45"/>
    </row>
    <row r="40" spans="1:22" ht="19.5" customHeight="1" thickTop="1" thickBot="1">
      <c r="A40" s="87" t="s">
        <v>7</v>
      </c>
      <c r="B40" s="88"/>
      <c r="C40" s="88"/>
      <c r="D40" s="88"/>
      <c r="E40" s="88"/>
      <c r="F40" s="89"/>
      <c r="G40" s="18">
        <f>SUM(G10:G39)</f>
        <v>0</v>
      </c>
      <c r="H40" s="19">
        <f>SUM(H10:H39)</f>
        <v>0</v>
      </c>
      <c r="I40" s="19">
        <f>SUM(I10:I39)</f>
        <v>0</v>
      </c>
      <c r="J40" s="19">
        <f t="shared" ref="J40:U40" si="9">SUM(J10:J39)</f>
        <v>0</v>
      </c>
      <c r="K40" s="19">
        <f t="shared" si="9"/>
        <v>0</v>
      </c>
      <c r="L40" s="46">
        <f t="shared" si="9"/>
        <v>0</v>
      </c>
      <c r="M40" s="47">
        <f t="shared" si="9"/>
        <v>0</v>
      </c>
      <c r="N40" s="19">
        <f t="shared" si="9"/>
        <v>0</v>
      </c>
      <c r="O40" s="19">
        <f t="shared" si="9"/>
        <v>0</v>
      </c>
      <c r="P40" s="19">
        <f t="shared" si="9"/>
        <v>0</v>
      </c>
      <c r="Q40" s="19">
        <f t="shared" si="9"/>
        <v>0</v>
      </c>
      <c r="R40" s="46">
        <f t="shared" si="9"/>
        <v>0</v>
      </c>
      <c r="S40" s="47">
        <f t="shared" si="9"/>
        <v>0</v>
      </c>
      <c r="T40" s="19">
        <f t="shared" si="9"/>
        <v>0</v>
      </c>
      <c r="U40" s="46">
        <f t="shared" si="9"/>
        <v>0</v>
      </c>
      <c r="V40" s="48"/>
    </row>
    <row r="41" spans="1:22" ht="14.25" thickTop="1"/>
  </sheetData>
  <mergeCells count="33">
    <mergeCell ref="A2:V2"/>
    <mergeCell ref="U4:V4"/>
    <mergeCell ref="A7:F7"/>
    <mergeCell ref="G7:L7"/>
    <mergeCell ref="M7:R7"/>
    <mergeCell ref="S7:U7"/>
    <mergeCell ref="V7:V9"/>
    <mergeCell ref="F8:F9"/>
    <mergeCell ref="B4:F4"/>
    <mergeCell ref="G4:L4"/>
    <mergeCell ref="N4:O4"/>
    <mergeCell ref="P4:S4"/>
    <mergeCell ref="A8:A9"/>
    <mergeCell ref="B8:B9"/>
    <mergeCell ref="C8:C9"/>
    <mergeCell ref="D8:D9"/>
    <mergeCell ref="E8:E9"/>
    <mergeCell ref="S8:S9"/>
    <mergeCell ref="T8:T9"/>
    <mergeCell ref="U8:U9"/>
    <mergeCell ref="A40:F40"/>
    <mergeCell ref="M8:M9"/>
    <mergeCell ref="N8:N9"/>
    <mergeCell ref="O8:O9"/>
    <mergeCell ref="P8:P9"/>
    <mergeCell ref="Q8:Q9"/>
    <mergeCell ref="R8:R9"/>
    <mergeCell ref="G8:G9"/>
    <mergeCell ref="H8:H9"/>
    <mergeCell ref="I8:I9"/>
    <mergeCell ref="J8:J9"/>
    <mergeCell ref="K8:K9"/>
    <mergeCell ref="L8:L9"/>
  </mergeCells>
  <phoneticPr fontId="1"/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記載例</vt:lpstr>
      <vt:lpstr>返還額一覧 </vt:lpstr>
      <vt:lpstr>返還確定額一覧</vt:lpstr>
      <vt:lpstr>記載例!Print_Area</vt:lpstr>
      <vt:lpstr>記載例!Print_Titles</vt:lpstr>
      <vt:lpstr>返還確定額一覧!Print_Titles</vt:lpstr>
      <vt:lpstr>'返還額一覧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2021-09-03T03:13:27Z</dcterms:modified>
</cp:coreProperties>
</file>