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checkCompatibility="1" defaultThemeVersion="124226"/>
  <mc:AlternateContent xmlns:mc="http://schemas.openxmlformats.org/markup-compatibility/2006">
    <mc:Choice Requires="x15">
      <x15ac:absPath xmlns:x15ac="http://schemas.microsoft.com/office/spreadsheetml/2010/11/ac" url="F:\福祉保健部\介護保険課\旧スターオフィス\制度担当\13_指定書式・様式類\05_【加算】届出書・必要書類一覧・様式等\R7.4月版.ver2　（加算参考計算書修正）\"/>
    </mc:Choice>
  </mc:AlternateContent>
  <xr:revisionPtr revIDLastSave="0" documentId="13_ncr:1_{D873F48E-809C-453D-B76A-1E0C0FBBC35A}" xr6:coauthVersionLast="47" xr6:coauthVersionMax="47" xr10:uidLastSave="{00000000-0000-0000-0000-000000000000}"/>
  <bookViews>
    <workbookView xWindow="-110" yWindow="-110" windowWidth="19420" windowHeight="10420" tabRatio="915" xr2:uid="{00000000-000D-0000-FFFF-FFFF00000000}"/>
  </bookViews>
  <sheets>
    <sheet name="【密着デイ】届出書" sheetId="141" r:id="rId1"/>
    <sheet name="【密着デイ】添付書類" sheetId="153" r:id="rId2"/>
    <sheet name="【認知デイ】届出書" sheetId="134" r:id="rId3"/>
    <sheet name="【認知デイ】添付書類" sheetId="154" r:id="rId4"/>
    <sheet name="別紙22" sheetId="192" r:id="rId5"/>
    <sheet name="別紙22ー２" sheetId="193" r:id="rId6"/>
    <sheet name="（改）別紙23" sheetId="194" r:id="rId7"/>
    <sheet name="別紙23-2" sheetId="195" r:id="rId8"/>
    <sheet name="別紙14－3" sheetId="190" r:id="rId9"/>
    <sheet name="参考計算書A(介福) " sheetId="196" r:id="rId10"/>
    <sheet name="参考計算書C(勤続年数) " sheetId="197" r:id="rId11"/>
    <sheet name="参考計算書D(勤続１０年以上介福) " sheetId="198" r:id="rId12"/>
    <sheet name="別紙01" sheetId="175" r:id="rId13"/>
    <sheet name="別紙01参考　利用延人員数計算シート" sheetId="176" r:id="rId14"/>
    <sheet name="別紙21" sheetId="191" r:id="rId15"/>
  </sheets>
  <externalReferences>
    <externalReference r:id="rId16"/>
    <externalReference r:id="rId17"/>
    <externalReference r:id="rId18"/>
  </externalReferences>
  <definedNames>
    <definedName name="_xlnm._FilterDatabase" localSheetId="12" hidden="1">別紙01!$B$15:$AF$28</definedName>
    <definedName name="ｋ" localSheetId="6">#N/A</definedName>
    <definedName name="ｋ" localSheetId="9">#REF!</definedName>
    <definedName name="ｋ" localSheetId="10">#REF!</definedName>
    <definedName name="ｋ" localSheetId="11">#REF!</definedName>
    <definedName name="ｋ" localSheetId="8">#N/A</definedName>
    <definedName name="ｋ" localSheetId="14">#N/A</definedName>
    <definedName name="ｋ" localSheetId="4">#N/A</definedName>
    <definedName name="ｋ" localSheetId="5">#N/A</definedName>
    <definedName name="ｋ" localSheetId="7">#N/A</definedName>
    <definedName name="ｋ">#REF!</definedName>
    <definedName name="_xlnm.Print_Area" localSheetId="6">'（改）別紙23'!$A$1:$AB$37</definedName>
    <definedName name="_xlnm.Print_Area" localSheetId="3">【認知デイ】添付書類!$B$1:$C$20</definedName>
    <definedName name="_xlnm.Print_Area" localSheetId="2">【認知デイ】届出書!$A$1:$CQ$66</definedName>
    <definedName name="_xlnm.Print_Area" localSheetId="1">【密着デイ】添付書類!$A$1:$C$22</definedName>
    <definedName name="_xlnm.Print_Area" localSheetId="0">【密着デイ】届出書!$A$1:$CR$61</definedName>
    <definedName name="_xlnm.Print_Area" localSheetId="9">'参考計算書A(介福) '!$A$1:$Q$63</definedName>
    <definedName name="_xlnm.Print_Area" localSheetId="10">'参考計算書C(勤続年数) '!$A$1:$Q$52</definedName>
    <definedName name="_xlnm.Print_Area" localSheetId="11">'参考計算書D(勤続１０年以上介福) '!$A$1:$Q$52</definedName>
    <definedName name="_xlnm.Print_Area" localSheetId="12">別紙01!$A$1:$AG$77</definedName>
    <definedName name="_xlnm.Print_Area" localSheetId="13">'別紙01参考　利用延人員数計算シート'!$A$1:$T$28</definedName>
    <definedName name="_xlnm.Print_Area" localSheetId="8">'別紙14－3'!$A$1:$AD$48</definedName>
    <definedName name="_xlnm.Print_Area" localSheetId="14">別紙21!$A$1:$Y$29</definedName>
    <definedName name="_xlnm.Print_Area" localSheetId="4">別紙22!$A$1:$Y$31</definedName>
    <definedName name="_xlnm.Print_Area" localSheetId="5">別紙22ー２!$A$1:$W$47</definedName>
    <definedName name="_xlnm.Print_Area" localSheetId="7">'別紙23-2'!$A$1:$W$48</definedName>
    <definedName name="_xlnm.Print_Area">#REF!</definedName>
    <definedName name="サービス種別" localSheetId="6">[1]サービス種類一覧!$B$4:$B$20</definedName>
    <definedName name="サービス種別" localSheetId="9">#REF!</definedName>
    <definedName name="サービス種別" localSheetId="10">#REF!</definedName>
    <definedName name="サービス種別" localSheetId="11">#REF!</definedName>
    <definedName name="サービス種別" localSheetId="8">[1]サービス種類一覧!$B$4:$B$20</definedName>
    <definedName name="サービス種別" localSheetId="14">[1]サービス種類一覧!$B$4:$B$20</definedName>
    <definedName name="サービス種別" localSheetId="4">[1]サービス種類一覧!$B$4:$B$20</definedName>
    <definedName name="サービス種別" localSheetId="5">[1]サービス種類一覧!$B$4:$B$20</definedName>
    <definedName name="サービス種別" localSheetId="7">[1]サービス種類一覧!$B$4:$B$20</definedName>
    <definedName name="サービス種別">#REF!</definedName>
    <definedName name="サービス種類" localSheetId="6">[2]サービス種類一覧!$C$4:$C$20</definedName>
    <definedName name="サービス種類" localSheetId="9">#REF!</definedName>
    <definedName name="サービス種類" localSheetId="10">#REF!</definedName>
    <definedName name="サービス種類" localSheetId="11">#REF!</definedName>
    <definedName name="サービス種類" localSheetId="8">[2]サービス種類一覧!$C$4:$C$20</definedName>
    <definedName name="サービス種類" localSheetId="14">[2]サービス種類一覧!$C$4:$C$20</definedName>
    <definedName name="サービス種類" localSheetId="4">[2]サービス種類一覧!$C$4:$C$20</definedName>
    <definedName name="サービス種類" localSheetId="5">[2]サービス種類一覧!$C$4:$C$20</definedName>
    <definedName name="サービス種類" localSheetId="7">[2]サービス種類一覧!$C$4:$C$20</definedName>
    <definedName name="サービス種類">#REF!</definedName>
    <definedName name="サービス名" localSheetId="6">#N/A</definedName>
    <definedName name="サービス名" localSheetId="9">#REF!</definedName>
    <definedName name="サービス名" localSheetId="10">#REF!</definedName>
    <definedName name="サービス名" localSheetId="11">#REF!</definedName>
    <definedName name="サービス名" localSheetId="8">#N/A</definedName>
    <definedName name="サービス名" localSheetId="14">#N/A</definedName>
    <definedName name="サービス名" localSheetId="4">#N/A</definedName>
    <definedName name="サービス名" localSheetId="5">#N/A</definedName>
    <definedName name="サービス名" localSheetId="7">#N/A</definedName>
    <definedName name="サービス名">#REF!</definedName>
    <definedName name="サービス名称" localSheetId="6">#N/A</definedName>
    <definedName name="サービス名称" localSheetId="9">#REF!</definedName>
    <definedName name="サービス名称" localSheetId="10">#REF!</definedName>
    <definedName name="サービス名称" localSheetId="11">#REF!</definedName>
    <definedName name="サービス名称" localSheetId="8">#N/A</definedName>
    <definedName name="サービス名称" localSheetId="14">#N/A</definedName>
    <definedName name="サービス名称" localSheetId="4">#N/A</definedName>
    <definedName name="サービス名称" localSheetId="5">#N/A</definedName>
    <definedName name="サービス名称" localSheetId="7">#N/A</definedName>
    <definedName name="サービス名称">#REF!</definedName>
    <definedName name="だだ" localSheetId="6">#N/A</definedName>
    <definedName name="だだ" localSheetId="8">#N/A</definedName>
    <definedName name="だだ" localSheetId="14">#N/A</definedName>
    <definedName name="だだ" localSheetId="4">#N/A</definedName>
    <definedName name="だだ" localSheetId="5">#N/A</definedName>
    <definedName name="だだ" localSheetId="7">#N/A</definedName>
    <definedName name="だだ">#REF!</definedName>
    <definedName name="っっｋ" localSheetId="6">#N/A</definedName>
    <definedName name="っっｋ" localSheetId="8">#N/A</definedName>
    <definedName name="っっｋ" localSheetId="14">#N/A</definedName>
    <definedName name="っっｋ" localSheetId="4">#N/A</definedName>
    <definedName name="っっｋ" localSheetId="5">#N/A</definedName>
    <definedName name="っっｋ" localSheetId="7">#N/A</definedName>
    <definedName name="っっｋ">#REF!</definedName>
    <definedName name="っっっっｌ" localSheetId="6">#N/A</definedName>
    <definedName name="っっっっｌ" localSheetId="8">#N/A</definedName>
    <definedName name="っっっっｌ" localSheetId="14">#N/A</definedName>
    <definedName name="っっっっｌ" localSheetId="4">#N/A</definedName>
    <definedName name="っっっっｌ" localSheetId="5">#N/A</definedName>
    <definedName name="っっっっｌ" localSheetId="7">#N/A</definedName>
    <definedName name="っっっっｌ">#REF!</definedName>
    <definedName name="確認" localSheetId="6">#N/A</definedName>
    <definedName name="確認" localSheetId="8">#N/A</definedName>
    <definedName name="確認" localSheetId="14">#N/A</definedName>
    <definedName name="確認" localSheetId="4">#N/A</definedName>
    <definedName name="確認" localSheetId="5">#N/A</definedName>
    <definedName name="確認" localSheetId="7">#N/A</definedName>
    <definedName name="確認">#REF!</definedName>
    <definedName name="種類" localSheetId="6">[3]サービス種類一覧!$A$4:$A$20</definedName>
    <definedName name="種類" localSheetId="9">#REF!</definedName>
    <definedName name="種類" localSheetId="10">#REF!</definedName>
    <definedName name="種類" localSheetId="11">#REF!</definedName>
    <definedName name="種類" localSheetId="8">[3]サービス種類一覧!$A$4:$A$20</definedName>
    <definedName name="種類" localSheetId="14">[3]サービス種類一覧!$A$4:$A$20</definedName>
    <definedName name="種類" localSheetId="4">[3]サービス種類一覧!$A$4:$A$20</definedName>
    <definedName name="種類" localSheetId="5">[3]サービス種類一覧!$A$4:$A$20</definedName>
    <definedName name="種類" localSheetId="7">[3]サービス種類一覧!$A$4:$A$20</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 i="198" l="1"/>
  <c r="H47" i="198"/>
  <c r="N18" i="198" s="1"/>
  <c r="H45" i="198"/>
  <c r="H43" i="198"/>
  <c r="H41" i="198"/>
  <c r="H39" i="198"/>
  <c r="N16" i="198" s="1"/>
  <c r="H37" i="198"/>
  <c r="H35" i="198"/>
  <c r="H33" i="198"/>
  <c r="H31" i="198"/>
  <c r="N14" i="198" s="1"/>
  <c r="H29" i="198"/>
  <c r="H27" i="198"/>
  <c r="N13" i="198" s="1"/>
  <c r="H25" i="198"/>
  <c r="P12" i="198" s="1"/>
  <c r="H23" i="198"/>
  <c r="H21" i="198"/>
  <c r="H19" i="198"/>
  <c r="P18" i="198"/>
  <c r="P17" i="198"/>
  <c r="N17" i="198"/>
  <c r="H17" i="198"/>
  <c r="P16" i="198"/>
  <c r="P15" i="198"/>
  <c r="N15" i="198"/>
  <c r="H15" i="198"/>
  <c r="P14" i="198"/>
  <c r="P13" i="198"/>
  <c r="H13" i="198"/>
  <c r="P9" i="198" s="1"/>
  <c r="N12" i="198"/>
  <c r="P11" i="198"/>
  <c r="N11" i="198"/>
  <c r="H11" i="198"/>
  <c r="N9" i="198" s="1"/>
  <c r="P10" i="198"/>
  <c r="N10" i="198"/>
  <c r="H9" i="198"/>
  <c r="P8" i="198" s="1"/>
  <c r="H7" i="198"/>
  <c r="N8" i="198" s="1"/>
  <c r="H49" i="197"/>
  <c r="H47" i="197"/>
  <c r="H45" i="197"/>
  <c r="P17" i="197" s="1"/>
  <c r="H43" i="197"/>
  <c r="H41" i="197"/>
  <c r="H39" i="197"/>
  <c r="H37" i="197"/>
  <c r="H35" i="197"/>
  <c r="N15" i="197" s="1"/>
  <c r="H33" i="197"/>
  <c r="H31" i="197"/>
  <c r="H29" i="197"/>
  <c r="P13" i="197" s="1"/>
  <c r="H27" i="197"/>
  <c r="N13" i="197" s="1"/>
  <c r="H25" i="197"/>
  <c r="P12" i="197" s="1"/>
  <c r="H23" i="197"/>
  <c r="H21" i="197"/>
  <c r="H19" i="197"/>
  <c r="N11" i="197" s="1"/>
  <c r="P18" i="197"/>
  <c r="N18" i="197"/>
  <c r="N17" i="197"/>
  <c r="H17" i="197"/>
  <c r="P16" i="197"/>
  <c r="N16" i="197"/>
  <c r="P15" i="197"/>
  <c r="H15" i="197"/>
  <c r="P14" i="197"/>
  <c r="N14" i="197"/>
  <c r="H13" i="197"/>
  <c r="N12" i="197"/>
  <c r="P11" i="197"/>
  <c r="H11" i="197"/>
  <c r="P10" i="197"/>
  <c r="N10" i="197"/>
  <c r="P9" i="197"/>
  <c r="N9" i="197"/>
  <c r="H9" i="197"/>
  <c r="P8" i="197" s="1"/>
  <c r="P19" i="197" s="1"/>
  <c r="P23" i="197" s="1"/>
  <c r="L26" i="197" s="1"/>
  <c r="H7" i="197"/>
  <c r="N8" i="197" s="1"/>
  <c r="H49" i="196"/>
  <c r="H47" i="196"/>
  <c r="H45" i="196"/>
  <c r="H43" i="196"/>
  <c r="H41" i="196"/>
  <c r="P16" i="196" s="1"/>
  <c r="H39" i="196"/>
  <c r="H37" i="196"/>
  <c r="P15" i="196" s="1"/>
  <c r="H35" i="196"/>
  <c r="H33" i="196"/>
  <c r="H31" i="196"/>
  <c r="H29" i="196"/>
  <c r="H27" i="196"/>
  <c r="H25" i="196"/>
  <c r="P12" i="196" s="1"/>
  <c r="H23" i="196"/>
  <c r="H21" i="196"/>
  <c r="H19" i="196"/>
  <c r="N11" i="196" s="1"/>
  <c r="P18" i="196"/>
  <c r="N18" i="196"/>
  <c r="P17" i="196"/>
  <c r="N17" i="196"/>
  <c r="H17" i="196"/>
  <c r="N16" i="196"/>
  <c r="N15" i="196"/>
  <c r="H15" i="196"/>
  <c r="P14" i="196"/>
  <c r="N14" i="196"/>
  <c r="P13" i="196"/>
  <c r="N13" i="196"/>
  <c r="H13" i="196"/>
  <c r="N12" i="196"/>
  <c r="P11" i="196"/>
  <c r="H11" i="196"/>
  <c r="P10" i="196"/>
  <c r="N10" i="196"/>
  <c r="P9" i="196"/>
  <c r="N9" i="196"/>
  <c r="H9" i="196"/>
  <c r="P8" i="196" s="1"/>
  <c r="H7" i="196"/>
  <c r="N8" i="196" s="1"/>
  <c r="N19" i="198" l="1"/>
  <c r="N23" i="198" s="1"/>
  <c r="L28" i="198" s="1"/>
  <c r="P19" i="198"/>
  <c r="P23" i="198" s="1"/>
  <c r="L26" i="198" s="1"/>
  <c r="N19" i="197"/>
  <c r="N23" i="197" s="1"/>
  <c r="L28" i="197" s="1"/>
  <c r="P27" i="197" s="1"/>
  <c r="N19" i="196"/>
  <c r="N23" i="196" s="1"/>
  <c r="L28" i="196" s="1"/>
  <c r="P19" i="196"/>
  <c r="P23" i="196" s="1"/>
  <c r="L26" i="196" s="1"/>
  <c r="P27" i="196" s="1"/>
  <c r="P27" i="198" l="1"/>
  <c r="M37" i="195"/>
  <c r="F37" i="195"/>
  <c r="U37" i="195" s="1"/>
  <c r="M36" i="195"/>
  <c r="F36" i="195"/>
  <c r="M28" i="195"/>
  <c r="M29" i="195" s="1"/>
  <c r="F28" i="195"/>
  <c r="F29" i="195" s="1"/>
  <c r="U29" i="195" s="1"/>
  <c r="R30" i="194"/>
  <c r="R20" i="194"/>
  <c r="M36" i="193"/>
  <c r="M37" i="193" s="1"/>
  <c r="F36" i="193"/>
  <c r="F37" i="193" s="1"/>
  <c r="U37" i="193" s="1"/>
  <c r="M28" i="193"/>
  <c r="M29" i="193" s="1"/>
  <c r="F28" i="193"/>
  <c r="F29" i="193" s="1"/>
  <c r="U29" i="193" s="1"/>
  <c r="J27" i="176" l="1"/>
  <c r="R17" i="176"/>
  <c r="R19" i="176" s="1"/>
  <c r="Q17" i="176"/>
  <c r="Q19" i="176" s="1"/>
  <c r="P17" i="176"/>
  <c r="P19" i="176" s="1"/>
  <c r="O17" i="176"/>
  <c r="O19" i="176" s="1"/>
  <c r="N17" i="176"/>
  <c r="N19" i="176" s="1"/>
  <c r="M17" i="176"/>
  <c r="M19" i="176" s="1"/>
  <c r="L17" i="176"/>
  <c r="L19" i="176" s="1"/>
  <c r="K17" i="176"/>
  <c r="K19" i="176" s="1"/>
  <c r="J17" i="176"/>
  <c r="J19" i="176" s="1"/>
  <c r="I17" i="176"/>
  <c r="I19" i="176" s="1"/>
  <c r="H17" i="176"/>
  <c r="H19" i="176" s="1"/>
  <c r="G17" i="176"/>
  <c r="G19" i="176" s="1"/>
  <c r="P7" i="176"/>
  <c r="W74" i="175"/>
  <c r="W73" i="175"/>
  <c r="W72" i="175"/>
  <c r="W71" i="175"/>
  <c r="W70" i="175"/>
  <c r="W69" i="175"/>
  <c r="W68" i="175"/>
  <c r="W67" i="175"/>
  <c r="W66" i="175"/>
  <c r="W65" i="175"/>
  <c r="W64" i="175"/>
  <c r="W63" i="175"/>
  <c r="W62" i="175"/>
  <c r="W61" i="175"/>
  <c r="W60" i="175"/>
  <c r="W59" i="175"/>
  <c r="Q56" i="175"/>
  <c r="U39" i="175"/>
  <c r="AA41" i="175" s="1"/>
  <c r="U38" i="175"/>
  <c r="AA40" i="175" s="1"/>
  <c r="U37" i="175"/>
  <c r="AA39" i="175" s="1"/>
  <c r="U36" i="175"/>
  <c r="AA38" i="175" s="1"/>
  <c r="U35" i="175"/>
  <c r="AA37" i="175" s="1"/>
  <c r="Q34" i="175"/>
  <c r="U34" i="175" s="1"/>
  <c r="AJ20" i="175"/>
  <c r="AI20" i="175"/>
  <c r="H20" i="175"/>
  <c r="W58" i="175" s="1"/>
  <c r="AI18" i="175"/>
  <c r="AJ18" i="175" s="1"/>
  <c r="AI16" i="175"/>
  <c r="L56" i="175" s="1"/>
  <c r="L57" i="175" s="1"/>
  <c r="L58" i="175" s="1"/>
  <c r="L59" i="175" s="1"/>
  <c r="L60" i="175" s="1"/>
  <c r="L61" i="175" s="1"/>
  <c r="L62" i="175" s="1"/>
  <c r="L63" i="175" s="1"/>
  <c r="L64" i="175" s="1"/>
  <c r="L65" i="175" s="1"/>
  <c r="L66" i="175" s="1"/>
  <c r="L67" i="175" s="1"/>
  <c r="L68" i="175" s="1"/>
  <c r="L69" i="175" s="1"/>
  <c r="L70" i="175" s="1"/>
  <c r="L71" i="175" s="1"/>
  <c r="L72" i="175" s="1"/>
  <c r="L73" i="175" s="1"/>
  <c r="L74" i="175" s="1"/>
  <c r="AJ2" i="175"/>
  <c r="AJ8" i="175" s="1"/>
  <c r="L34" i="175" l="1"/>
  <c r="L35" i="175" s="1"/>
  <c r="L36" i="175" s="1"/>
  <c r="L37" i="175" s="1"/>
  <c r="L38" i="175" s="1"/>
  <c r="L39" i="175" s="1"/>
  <c r="L40" i="175" s="1"/>
  <c r="L41" i="175" s="1"/>
  <c r="H19" i="175"/>
  <c r="AA36" i="175" s="1"/>
  <c r="S19" i="176"/>
  <c r="S20" i="176"/>
  <c r="S21" i="17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府中市</author>
  </authors>
  <commentList>
    <comment ref="C21" authorId="0" shapeId="0" xr:uid="{00000000-0006-0000-0100-000001000000}">
      <text>
        <r>
          <rPr>
            <b/>
            <sz val="9"/>
            <color indexed="81"/>
            <rFont val="MS P ゴシック"/>
            <family val="3"/>
            <charset val="128"/>
          </rPr>
          <t>留意事項:
②割合がわかる計算書</t>
        </r>
        <r>
          <rPr>
            <sz val="9"/>
            <color indexed="81"/>
            <rFont val="MS P ゴシック"/>
            <family val="3"/>
            <charset val="128"/>
          </rPr>
          <t xml:space="preserve">
加算Ｉ
・介護福祉士７０％以上の要件：参考計算書Ａ
・勤続１０年以上の介護福祉士２５％以上の要件：参考計算書Ｄ
加算Ⅱ
・介護福祉士５０％以上：参考計算書Ａ
加算Ⅲ
・介護福祉士４０％以上：参考計算書Ａ
・勤続７年以上３０％以上：参考計算書Ｃ
④</t>
        </r>
        <r>
          <rPr>
            <b/>
            <sz val="9"/>
            <color indexed="81"/>
            <rFont val="MS P ゴシック"/>
            <family val="3"/>
            <charset val="128"/>
          </rPr>
          <t>算定要件確認資料</t>
        </r>
        <r>
          <rPr>
            <sz val="9"/>
            <color indexed="81"/>
            <rFont val="MS P ゴシック"/>
            <family val="3"/>
            <charset val="128"/>
          </rPr>
          <t xml:space="preserve">
加算Ｉ
・介護福祉士７０％以上の要件：④－１
・勤続１０年以上の介護福祉士２５％以上の要件：④－１と④－２
加算Ⅱ
・介護福祉士５０％以上：④－１
加算Ⅲ
・介護福祉士４０％以上：④－１
・勤続７年以上３０％以上：④－２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府中市</author>
  </authors>
  <commentList>
    <comment ref="C19" authorId="0" shapeId="0" xr:uid="{00000000-0006-0000-0300-000001000000}">
      <text>
        <r>
          <rPr>
            <b/>
            <sz val="9"/>
            <color indexed="81"/>
            <rFont val="MS P ゴシック"/>
            <family val="3"/>
            <charset val="128"/>
          </rPr>
          <t>留意事項:
②割合がわかる計算書</t>
        </r>
        <r>
          <rPr>
            <sz val="9"/>
            <color indexed="81"/>
            <rFont val="MS P ゴシック"/>
            <family val="3"/>
            <charset val="128"/>
          </rPr>
          <t xml:space="preserve">
加算Ｉ
・介護福祉士７０％以上の要件：参考計算書Ａ
・勤続１０年以上の介護福祉士２５％以上の要件：参考計算書Ｄ
加算Ⅱ
・介護福祉士５０％以上：参考計算書Ａ
加算Ⅲ
・介護福祉士４０％以上：参考計算書Ａ
・勤続７年以上３０％以上：参考計算書Ｃ
④</t>
        </r>
        <r>
          <rPr>
            <b/>
            <sz val="9"/>
            <color indexed="81"/>
            <rFont val="MS P ゴシック"/>
            <family val="3"/>
            <charset val="128"/>
          </rPr>
          <t>算定要件確認資料</t>
        </r>
        <r>
          <rPr>
            <sz val="9"/>
            <color indexed="81"/>
            <rFont val="MS P ゴシック"/>
            <family val="3"/>
            <charset val="128"/>
          </rPr>
          <t xml:space="preserve">
加算Ｉ
・介護福祉士７０％以上の要件：④－１
・勤続１０年以上の介護福祉士２５％以上の要件：④－１と④－２
加算Ⅱ
・介護福祉士５０％以上：④－１
加算Ⅲ
・介護福祉士４０％以上：④－１
・勤続７年以上３０％以上：④－２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阿部　大樹</author>
  </authors>
  <commentList>
    <comment ref="B8" authorId="0" shapeId="0" xr:uid="{7EF32956-1807-4A9B-A55D-DDEE25945F12}">
      <text>
        <r>
          <rPr>
            <b/>
            <sz val="9"/>
            <color indexed="81"/>
            <rFont val="MS P ゴシック"/>
            <family val="3"/>
            <charset val="128"/>
          </rPr>
          <t>常勤職員が一月当たりに勤務すべき時間数を入力してください。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阿部　大樹</author>
  </authors>
  <commentList>
    <comment ref="B8" authorId="0" shapeId="0" xr:uid="{D21550BB-3A22-46D3-A8D9-D6D8B52E90DF}">
      <text>
        <r>
          <rPr>
            <b/>
            <sz val="9"/>
            <color indexed="81"/>
            <rFont val="MS P ゴシック"/>
            <family val="3"/>
            <charset val="128"/>
          </rPr>
          <t>常勤職員が一月当たりに勤務すべき時間数を入力してください。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阿部　大樹</author>
  </authors>
  <commentList>
    <comment ref="B8" authorId="0" shapeId="0" xr:uid="{5DC5DD47-5F7D-49CF-B11B-F00937864731}">
      <text>
        <r>
          <rPr>
            <b/>
            <sz val="9"/>
            <color indexed="81"/>
            <rFont val="MS P ゴシック"/>
            <family val="3"/>
            <charset val="128"/>
          </rPr>
          <t>常勤職員が一月当たりに勤務すべき時間数を入力してください。</t>
        </r>
      </text>
    </comment>
  </commentList>
</comments>
</file>

<file path=xl/sharedStrings.xml><?xml version="1.0" encoding="utf-8"?>
<sst xmlns="http://schemas.openxmlformats.org/spreadsheetml/2006/main" count="1929" uniqueCount="517">
  <si>
    <t>年</t>
    <rPh sb="0" eb="1">
      <t>ネン</t>
    </rPh>
    <phoneticPr fontId="4"/>
  </si>
  <si>
    <t>法人名称</t>
    <rPh sb="0" eb="2">
      <t>ホウジン</t>
    </rPh>
    <rPh sb="2" eb="4">
      <t>メイショウ</t>
    </rPh>
    <phoneticPr fontId="4"/>
  </si>
  <si>
    <t>適用開始年月日</t>
    <rPh sb="0" eb="2">
      <t>テキヨウ</t>
    </rPh>
    <rPh sb="2" eb="4">
      <t>カイシ</t>
    </rPh>
    <rPh sb="4" eb="7">
      <t>ネンガッピ</t>
    </rPh>
    <phoneticPr fontId="4"/>
  </si>
  <si>
    <t>法人所在地</t>
    <rPh sb="0" eb="2">
      <t>ホウジン</t>
    </rPh>
    <rPh sb="2" eb="5">
      <t>ショザイチ</t>
    </rPh>
    <phoneticPr fontId="4"/>
  </si>
  <si>
    <t>申請者</t>
    <rPh sb="0" eb="3">
      <t>シンセイシャ</t>
    </rPh>
    <phoneticPr fontId="4"/>
  </si>
  <si>
    <t>代表者職・氏名</t>
    <rPh sb="0" eb="3">
      <t>ダイヒョウシャ</t>
    </rPh>
    <rPh sb="3" eb="4">
      <t>ショク</t>
    </rPh>
    <rPh sb="5" eb="7">
      <t>シメイ</t>
    </rPh>
    <phoneticPr fontId="4"/>
  </si>
  <si>
    <t>このことについて、以下のとおり届け出ます。</t>
    <rPh sb="9" eb="11">
      <t>イカ</t>
    </rPh>
    <rPh sb="15" eb="16">
      <t>トド</t>
    </rPh>
    <rPh sb="17" eb="18">
      <t>デ</t>
    </rPh>
    <phoneticPr fontId="4"/>
  </si>
  <si>
    <t>介護保険事業者番号</t>
    <rPh sb="0" eb="2">
      <t>カイゴ</t>
    </rPh>
    <rPh sb="2" eb="4">
      <t>ホケン</t>
    </rPh>
    <rPh sb="4" eb="7">
      <t>ジギョウシャ</t>
    </rPh>
    <rPh sb="7" eb="9">
      <t>バンゴウ</t>
    </rPh>
    <phoneticPr fontId="4"/>
  </si>
  <si>
    <t>事業所名称</t>
    <rPh sb="0" eb="3">
      <t>ジギョウショ</t>
    </rPh>
    <rPh sb="3" eb="5">
      <t>メイショウ</t>
    </rPh>
    <phoneticPr fontId="4"/>
  </si>
  <si>
    <t>事業所所在地</t>
    <rPh sb="0" eb="3">
      <t>ジギョウショ</t>
    </rPh>
    <rPh sb="3" eb="6">
      <t>ショザイチ</t>
    </rPh>
    <phoneticPr fontId="4"/>
  </si>
  <si>
    <t>サービス種類</t>
    <rPh sb="4" eb="6">
      <t>シュルイ</t>
    </rPh>
    <phoneticPr fontId="4"/>
  </si>
  <si>
    <t>（郵便番号　　　　　　－　　　　　　　　　）</t>
    <rPh sb="1" eb="3">
      <t>ユウビン</t>
    </rPh>
    <rPh sb="3" eb="5">
      <t>バンゴウ</t>
    </rPh>
    <phoneticPr fontId="4"/>
  </si>
  <si>
    <t>（　変　更　前　）</t>
    <rPh sb="2" eb="3">
      <t>ヘン</t>
    </rPh>
    <rPh sb="4" eb="5">
      <t>サラ</t>
    </rPh>
    <rPh sb="6" eb="7">
      <t>マエ</t>
    </rPh>
    <phoneticPr fontId="4"/>
  </si>
  <si>
    <t>（　変　更　後　）</t>
    <rPh sb="2" eb="3">
      <t>ヘン</t>
    </rPh>
    <rPh sb="4" eb="5">
      <t>サラ</t>
    </rPh>
    <rPh sb="6" eb="7">
      <t>ゴ</t>
    </rPh>
    <phoneticPr fontId="4"/>
  </si>
  <si>
    <t>担当者</t>
    <rPh sb="0" eb="3">
      <t>タントウシャ</t>
    </rPh>
    <phoneticPr fontId="4"/>
  </si>
  <si>
    <t>（職・氏名）</t>
    <rPh sb="1" eb="2">
      <t>ショク</t>
    </rPh>
    <rPh sb="3" eb="5">
      <t>シメイ</t>
    </rPh>
    <phoneticPr fontId="4"/>
  </si>
  <si>
    <t>連絡先ＴＥＬ</t>
    <rPh sb="0" eb="3">
      <t>レンラクサキ</t>
    </rPh>
    <phoneticPr fontId="4"/>
  </si>
  <si>
    <t>月</t>
    <rPh sb="0" eb="1">
      <t>ツキ</t>
    </rPh>
    <phoneticPr fontId="4"/>
  </si>
  <si>
    <t>日</t>
    <rPh sb="0" eb="1">
      <t>ヒ</t>
    </rPh>
    <phoneticPr fontId="4"/>
  </si>
  <si>
    <t>１　事業所基本情報に関すること</t>
    <rPh sb="2" eb="5">
      <t>ジギョウショ</t>
    </rPh>
    <rPh sb="5" eb="7">
      <t>キホン</t>
    </rPh>
    <rPh sb="7" eb="9">
      <t>ジョウホウ</t>
    </rPh>
    <rPh sb="10" eb="11">
      <t>カン</t>
    </rPh>
    <phoneticPr fontId="4"/>
  </si>
  <si>
    <t>２　異動情報に関すること</t>
    <rPh sb="2" eb="4">
      <t>イドウ</t>
    </rPh>
    <rPh sb="4" eb="6">
      <t>ジョウホウ</t>
    </rPh>
    <rPh sb="7" eb="8">
      <t>カン</t>
    </rPh>
    <phoneticPr fontId="4"/>
  </si>
  <si>
    <t>加算、体制名称等</t>
    <rPh sb="0" eb="2">
      <t>カサン</t>
    </rPh>
    <rPh sb="3" eb="5">
      <t>タイセイ</t>
    </rPh>
    <rPh sb="5" eb="7">
      <t>メイショウ</t>
    </rPh>
    <rPh sb="7" eb="8">
      <t>ナド</t>
    </rPh>
    <phoneticPr fontId="4"/>
  </si>
  <si>
    <t>１</t>
    <phoneticPr fontId="4"/>
  </si>
  <si>
    <t>３</t>
    <phoneticPr fontId="4"/>
  </si>
  <si>
    <t>（フリガナ）</t>
    <phoneticPr fontId="4"/>
  </si>
  <si>
    <t>ＦＡＸ</t>
    <phoneticPr fontId="4"/>
  </si>
  <si>
    <t>介護給付費算定に係る体制等状況一覧表</t>
    <phoneticPr fontId="4"/>
  </si>
  <si>
    <t>該当する体制</t>
    <rPh sb="0" eb="2">
      <t>ガイトウ</t>
    </rPh>
    <rPh sb="4" eb="6">
      <t>タイセイ</t>
    </rPh>
    <phoneticPr fontId="4"/>
  </si>
  <si>
    <t>１</t>
    <phoneticPr fontId="4"/>
  </si>
  <si>
    <t>３</t>
    <phoneticPr fontId="4"/>
  </si>
  <si>
    <t>（フリガナ）</t>
    <phoneticPr fontId="4"/>
  </si>
  <si>
    <t>ＦＡＸ</t>
    <phoneticPr fontId="4"/>
  </si>
  <si>
    <t>介護給付費算定に係る体制等状況一覧表</t>
    <phoneticPr fontId="4"/>
  </si>
  <si>
    <t>地域密着型通所介護</t>
    <rPh sb="0" eb="2">
      <t>チイキ</t>
    </rPh>
    <rPh sb="2" eb="4">
      <t>ミッチャク</t>
    </rPh>
    <rPh sb="4" eb="5">
      <t>ガタ</t>
    </rPh>
    <rPh sb="5" eb="7">
      <t>ツウショ</t>
    </rPh>
    <rPh sb="7" eb="9">
      <t>カイゴ</t>
    </rPh>
    <phoneticPr fontId="4"/>
  </si>
  <si>
    <t>介護予防認知症対応型通所介護　・　認知症対応型通所介護</t>
    <rPh sb="0" eb="2">
      <t>カイゴ</t>
    </rPh>
    <rPh sb="2" eb="4">
      <t>ヨボウ</t>
    </rPh>
    <rPh sb="4" eb="6">
      <t>ニンチ</t>
    </rPh>
    <rPh sb="6" eb="7">
      <t>ショウ</t>
    </rPh>
    <rPh sb="7" eb="9">
      <t>タイオウ</t>
    </rPh>
    <rPh sb="9" eb="10">
      <t>ガタ</t>
    </rPh>
    <rPh sb="10" eb="12">
      <t>ツウショ</t>
    </rPh>
    <rPh sb="12" eb="14">
      <t>カイゴ</t>
    </rPh>
    <rPh sb="17" eb="19">
      <t>ニンチ</t>
    </rPh>
    <rPh sb="19" eb="20">
      <t>ショウ</t>
    </rPh>
    <rPh sb="20" eb="22">
      <t>タイオウ</t>
    </rPh>
    <rPh sb="22" eb="23">
      <t>ガタ</t>
    </rPh>
    <rPh sb="23" eb="25">
      <t>ツウショ</t>
    </rPh>
    <rPh sb="25" eb="27">
      <t>カイゴ</t>
    </rPh>
    <phoneticPr fontId="4"/>
  </si>
  <si>
    <t>1. なし</t>
  </si>
  <si>
    <t>サービス提供体制強化加算</t>
    <rPh sb="4" eb="6">
      <t>テイキョウ</t>
    </rPh>
    <rPh sb="6" eb="8">
      <t>タイセイ</t>
    </rPh>
    <rPh sb="8" eb="10">
      <t>キョウカ</t>
    </rPh>
    <rPh sb="10" eb="12">
      <t>カサン</t>
    </rPh>
    <phoneticPr fontId="4"/>
  </si>
  <si>
    <t>２. あり</t>
  </si>
  <si>
    <t>２. あり</t>
    <phoneticPr fontId="4"/>
  </si>
  <si>
    <t>1. 対応不可</t>
    <rPh sb="3" eb="5">
      <t>タイオウ</t>
    </rPh>
    <rPh sb="5" eb="7">
      <t>フカ</t>
    </rPh>
    <phoneticPr fontId="4"/>
  </si>
  <si>
    <t>２. 対応可</t>
    <rPh sb="3" eb="5">
      <t>タイオウ</t>
    </rPh>
    <rPh sb="5" eb="6">
      <t>カ</t>
    </rPh>
    <phoneticPr fontId="4"/>
  </si>
  <si>
    <t>介護給付費算定に係る体制等に関する届出書</t>
    <phoneticPr fontId="4"/>
  </si>
  <si>
    <t>職員の欠員による減算の状況</t>
    <rPh sb="0" eb="2">
      <t>ショクイン</t>
    </rPh>
    <rPh sb="3" eb="5">
      <t>ケツイン</t>
    </rPh>
    <rPh sb="8" eb="10">
      <t>ゲンサン</t>
    </rPh>
    <rPh sb="11" eb="13">
      <t>ジョウキョウ</t>
    </rPh>
    <phoneticPr fontId="4"/>
  </si>
  <si>
    <t>時間延長サービス体制</t>
    <rPh sb="0" eb="2">
      <t>ジカン</t>
    </rPh>
    <rPh sb="2" eb="4">
      <t>エンチョウ</t>
    </rPh>
    <rPh sb="8" eb="10">
      <t>タイセイ</t>
    </rPh>
    <phoneticPr fontId="4"/>
  </si>
  <si>
    <t>入浴介助加算</t>
    <rPh sb="0" eb="2">
      <t>ニュウヨク</t>
    </rPh>
    <rPh sb="2" eb="4">
      <t>カイジョ</t>
    </rPh>
    <rPh sb="4" eb="6">
      <t>カサン</t>
    </rPh>
    <phoneticPr fontId="4"/>
  </si>
  <si>
    <t>認知症加算</t>
    <rPh sb="0" eb="2">
      <t>ニンチ</t>
    </rPh>
    <rPh sb="2" eb="3">
      <t>ショウ</t>
    </rPh>
    <rPh sb="3" eb="5">
      <t>カサン</t>
    </rPh>
    <phoneticPr fontId="4"/>
  </si>
  <si>
    <t>若年性認知症利用者受入加算</t>
    <rPh sb="0" eb="3">
      <t>ジャクネンセイ</t>
    </rPh>
    <rPh sb="3" eb="5">
      <t>ニンチ</t>
    </rPh>
    <rPh sb="5" eb="6">
      <t>ショウ</t>
    </rPh>
    <rPh sb="6" eb="9">
      <t>リヨウシャ</t>
    </rPh>
    <rPh sb="9" eb="10">
      <t>ウ</t>
    </rPh>
    <rPh sb="10" eb="11">
      <t>イ</t>
    </rPh>
    <rPh sb="11" eb="13">
      <t>カサン</t>
    </rPh>
    <phoneticPr fontId="4"/>
  </si>
  <si>
    <t>２. 看護職員</t>
    <rPh sb="3" eb="5">
      <t>カンゴ</t>
    </rPh>
    <rPh sb="5" eb="7">
      <t>ショクイン</t>
    </rPh>
    <phoneticPr fontId="4"/>
  </si>
  <si>
    <t>３. 介護職員</t>
    <rPh sb="3" eb="5">
      <t>カイゴ</t>
    </rPh>
    <rPh sb="5" eb="7">
      <t>ショクイン</t>
    </rPh>
    <phoneticPr fontId="4"/>
  </si>
  <si>
    <t>２. あり</t>
    <phoneticPr fontId="4"/>
  </si>
  <si>
    <t>３　介護給付費算定に係る体制等状況一覧表に関すること</t>
    <rPh sb="2" eb="4">
      <t>カイゴ</t>
    </rPh>
    <rPh sb="4" eb="6">
      <t>キュウフ</t>
    </rPh>
    <rPh sb="6" eb="7">
      <t>ヒ</t>
    </rPh>
    <rPh sb="7" eb="9">
      <t>サンテイ</t>
    </rPh>
    <rPh sb="12" eb="14">
      <t>タイセイ</t>
    </rPh>
    <rPh sb="14" eb="15">
      <t>ナド</t>
    </rPh>
    <rPh sb="15" eb="17">
      <t>ジョウキョウ</t>
    </rPh>
    <rPh sb="17" eb="19">
      <t>イチラン</t>
    </rPh>
    <rPh sb="19" eb="20">
      <t>ヒョウ</t>
    </rPh>
    <rPh sb="21" eb="22">
      <t>カン</t>
    </rPh>
    <phoneticPr fontId="4"/>
  </si>
  <si>
    <t>割引</t>
    <rPh sb="0" eb="2">
      <t>ワリビキ</t>
    </rPh>
    <phoneticPr fontId="4"/>
  </si>
  <si>
    <t>1. なし</t>
    <phoneticPr fontId="4"/>
  </si>
  <si>
    <t>提供サービス・施設等の区分</t>
    <rPh sb="7" eb="9">
      <t>シセツ</t>
    </rPh>
    <rPh sb="9" eb="10">
      <t>トウ</t>
    </rPh>
    <rPh sb="11" eb="13">
      <t>クブン</t>
    </rPh>
    <phoneticPr fontId="4"/>
  </si>
  <si>
    <t>３　介護給付費算定に係る体制等状況一覧表に関すること</t>
    <rPh sb="2" eb="4">
      <t>カイゴ</t>
    </rPh>
    <rPh sb="4" eb="6">
      <t>キュウフ</t>
    </rPh>
    <rPh sb="6" eb="7">
      <t>ヒ</t>
    </rPh>
    <rPh sb="12" eb="14">
      <t>タイセイ</t>
    </rPh>
    <rPh sb="14" eb="15">
      <t>ナド</t>
    </rPh>
    <rPh sb="15" eb="17">
      <t>ジョウキョウ</t>
    </rPh>
    <rPh sb="17" eb="19">
      <t>イチラン</t>
    </rPh>
    <rPh sb="19" eb="20">
      <t>ヒョウ</t>
    </rPh>
    <rPh sb="21" eb="22">
      <t>カン</t>
    </rPh>
    <phoneticPr fontId="4"/>
  </si>
  <si>
    <t>生活相談員配置等加算</t>
    <rPh sb="0" eb="2">
      <t>セイカツ</t>
    </rPh>
    <rPh sb="2" eb="5">
      <t>ソウダンイン</t>
    </rPh>
    <rPh sb="5" eb="7">
      <t>ハイチ</t>
    </rPh>
    <rPh sb="7" eb="8">
      <t>トウ</t>
    </rPh>
    <rPh sb="8" eb="10">
      <t>カサン</t>
    </rPh>
    <phoneticPr fontId="4"/>
  </si>
  <si>
    <t>生活機能向上連携加算</t>
    <rPh sb="0" eb="2">
      <t>セイカツ</t>
    </rPh>
    <rPh sb="2" eb="4">
      <t>キノウ</t>
    </rPh>
    <rPh sb="4" eb="6">
      <t>コウジョウ</t>
    </rPh>
    <rPh sb="6" eb="8">
      <t>レンケイ</t>
    </rPh>
    <rPh sb="8" eb="10">
      <t>カサン</t>
    </rPh>
    <phoneticPr fontId="4"/>
  </si>
  <si>
    <t>ADL維持等加算（申出）の有無</t>
    <rPh sb="3" eb="5">
      <t>イジ</t>
    </rPh>
    <rPh sb="5" eb="6">
      <t>トウ</t>
    </rPh>
    <rPh sb="6" eb="8">
      <t>カサン</t>
    </rPh>
    <rPh sb="9" eb="11">
      <t>モウシデ</t>
    </rPh>
    <rPh sb="13" eb="15">
      <t>ウム</t>
    </rPh>
    <phoneticPr fontId="4"/>
  </si>
  <si>
    <t>認知症対応型通所介護
1　単独型
2　併設型
3　共用型</t>
    <rPh sb="0" eb="2">
      <t>ニンチ</t>
    </rPh>
    <rPh sb="2" eb="3">
      <t>ショウ</t>
    </rPh>
    <rPh sb="3" eb="5">
      <t>タイオウ</t>
    </rPh>
    <rPh sb="5" eb="6">
      <t>ガタ</t>
    </rPh>
    <rPh sb="6" eb="8">
      <t>ツウショ</t>
    </rPh>
    <rPh sb="8" eb="10">
      <t>カイゴ</t>
    </rPh>
    <rPh sb="14" eb="16">
      <t>タンドク</t>
    </rPh>
    <rPh sb="16" eb="17">
      <t>ガタ</t>
    </rPh>
    <rPh sb="20" eb="22">
      <t>ヘイセツ</t>
    </rPh>
    <rPh sb="22" eb="23">
      <t>ガタ</t>
    </rPh>
    <rPh sb="26" eb="28">
      <t>キョウヨウ</t>
    </rPh>
    <rPh sb="28" eb="29">
      <t>ガタ</t>
    </rPh>
    <phoneticPr fontId="4"/>
  </si>
  <si>
    <t>介護予防認知症対応型通所介護
１　単独型
２　併設型
３　共用型</t>
    <rPh sb="0" eb="2">
      <t>カイゴ</t>
    </rPh>
    <rPh sb="2" eb="4">
      <t>ヨボウ</t>
    </rPh>
    <rPh sb="4" eb="6">
      <t>ニンチ</t>
    </rPh>
    <rPh sb="6" eb="7">
      <t>ショウ</t>
    </rPh>
    <rPh sb="7" eb="9">
      <t>タイオウ</t>
    </rPh>
    <rPh sb="9" eb="10">
      <t>ガタ</t>
    </rPh>
    <rPh sb="10" eb="12">
      <t>ツウショ</t>
    </rPh>
    <rPh sb="12" eb="14">
      <t>カイゴ</t>
    </rPh>
    <rPh sb="18" eb="20">
      <t>タンドク</t>
    </rPh>
    <rPh sb="20" eb="21">
      <t>ガタ</t>
    </rPh>
    <rPh sb="24" eb="26">
      <t>ヘイセツ</t>
    </rPh>
    <rPh sb="26" eb="27">
      <t>ガタ</t>
    </rPh>
    <rPh sb="30" eb="32">
      <t>キョウヨウ</t>
    </rPh>
    <rPh sb="32" eb="33">
      <t>ガタ</t>
    </rPh>
    <phoneticPr fontId="4"/>
  </si>
  <si>
    <t>中重度者ケア体制加算</t>
    <rPh sb="0" eb="1">
      <t>チュウ</t>
    </rPh>
    <rPh sb="1" eb="3">
      <t>ジュウド</t>
    </rPh>
    <rPh sb="3" eb="4">
      <t>シャ</t>
    </rPh>
    <rPh sb="6" eb="8">
      <t>タイセイ</t>
    </rPh>
    <rPh sb="8" eb="10">
      <t>カサン</t>
    </rPh>
    <phoneticPr fontId="4"/>
  </si>
  <si>
    <t>注意事項</t>
    <rPh sb="0" eb="2">
      <t>チュウイ</t>
    </rPh>
    <rPh sb="2" eb="4">
      <t>ジコウ</t>
    </rPh>
    <phoneticPr fontId="4"/>
  </si>
  <si>
    <t>府中市長</t>
    <rPh sb="0" eb="4">
      <t>フチュウシチョウ</t>
    </rPh>
    <phoneticPr fontId="4"/>
  </si>
  <si>
    <t>　　　年　　　月　　　日</t>
    <rPh sb="3" eb="4">
      <t>ネン</t>
    </rPh>
    <rPh sb="7" eb="8">
      <t>ツキ</t>
    </rPh>
    <rPh sb="11" eb="12">
      <t>ヒ</t>
    </rPh>
    <phoneticPr fontId="4"/>
  </si>
  <si>
    <t>減算・加算の種類</t>
    <rPh sb="0" eb="2">
      <t>ゲンサン</t>
    </rPh>
    <rPh sb="3" eb="5">
      <t>カサン</t>
    </rPh>
    <rPh sb="6" eb="8">
      <t>シュルイ</t>
    </rPh>
    <phoneticPr fontId="4"/>
  </si>
  <si>
    <t>添付書類</t>
    <rPh sb="0" eb="2">
      <t>テンプ</t>
    </rPh>
    <rPh sb="2" eb="4">
      <t>ショルイ</t>
    </rPh>
    <phoneticPr fontId="4"/>
  </si>
  <si>
    <t>職員の欠員による減算状況</t>
    <rPh sb="0" eb="2">
      <t>ショクイン</t>
    </rPh>
    <rPh sb="3" eb="5">
      <t>ケツイン</t>
    </rPh>
    <rPh sb="8" eb="10">
      <t>ゲンサン</t>
    </rPh>
    <rPh sb="10" eb="12">
      <t>ジョウキョウ</t>
    </rPh>
    <phoneticPr fontId="4"/>
  </si>
  <si>
    <t>添付書類なし</t>
    <rPh sb="0" eb="2">
      <t>テンプ</t>
    </rPh>
    <rPh sb="2" eb="4">
      <t>ショルイ</t>
    </rPh>
    <phoneticPr fontId="4"/>
  </si>
  <si>
    <t>認知症加算</t>
    <rPh sb="0" eb="3">
      <t>ニンチショウ</t>
    </rPh>
    <rPh sb="3" eb="5">
      <t>カサン</t>
    </rPh>
    <phoneticPr fontId="4"/>
  </si>
  <si>
    <t>若年性認知症利用者受入加算</t>
    <rPh sb="0" eb="3">
      <t>ジャクネンセイ</t>
    </rPh>
    <rPh sb="3" eb="6">
      <t>ニンチショウ</t>
    </rPh>
    <rPh sb="6" eb="9">
      <t>リヨウシャ</t>
    </rPh>
    <rPh sb="9" eb="10">
      <t>ウ</t>
    </rPh>
    <rPh sb="10" eb="11">
      <t>イ</t>
    </rPh>
    <rPh sb="11" eb="13">
      <t>カサン</t>
    </rPh>
    <phoneticPr fontId="4"/>
  </si>
  <si>
    <t>2　異 動 区 分</t>
    <rPh sb="2" eb="3">
      <t>イ</t>
    </rPh>
    <rPh sb="4" eb="5">
      <t>ドウ</t>
    </rPh>
    <rPh sb="6" eb="7">
      <t>ク</t>
    </rPh>
    <rPh sb="8" eb="9">
      <t>ブン</t>
    </rPh>
    <phoneticPr fontId="4"/>
  </si>
  <si>
    <t>人</t>
    <rPh sb="0" eb="1">
      <t>ニン</t>
    </rPh>
    <phoneticPr fontId="4"/>
  </si>
  <si>
    <t>②</t>
    <phoneticPr fontId="4"/>
  </si>
  <si>
    <t>地域密着型通所介護</t>
    <rPh sb="0" eb="2">
      <t>チイキ</t>
    </rPh>
    <rPh sb="2" eb="5">
      <t>ミッチャクガタ</t>
    </rPh>
    <rPh sb="5" eb="7">
      <t>ツウショ</t>
    </rPh>
    <rPh sb="7" eb="9">
      <t>カイゴ</t>
    </rPh>
    <phoneticPr fontId="4"/>
  </si>
  <si>
    <t>（介護予防）認知症対応型通所介護</t>
    <rPh sb="6" eb="8">
      <t>ニンチ</t>
    </rPh>
    <rPh sb="8" eb="9">
      <t>ショウ</t>
    </rPh>
    <rPh sb="9" eb="12">
      <t>タイオウガタ</t>
    </rPh>
    <rPh sb="12" eb="14">
      <t>ツウショ</t>
    </rPh>
    <rPh sb="14" eb="16">
      <t>カイゴ</t>
    </rPh>
    <phoneticPr fontId="4"/>
  </si>
  <si>
    <t>時間</t>
    <rPh sb="0" eb="2">
      <t>ジカン</t>
    </rPh>
    <phoneticPr fontId="4"/>
  </si>
  <si>
    <t>常勤換算人数</t>
    <rPh sb="0" eb="2">
      <t>ジョウキン</t>
    </rPh>
    <rPh sb="2" eb="4">
      <t>カンサン</t>
    </rPh>
    <rPh sb="4" eb="6">
      <t>ニンズウ</t>
    </rPh>
    <phoneticPr fontId="4"/>
  </si>
  <si>
    <t>（常勤換算人数の計算）</t>
    <rPh sb="1" eb="3">
      <t>ジョウキン</t>
    </rPh>
    <rPh sb="3" eb="5">
      <t>カンサン</t>
    </rPh>
    <rPh sb="5" eb="7">
      <t>ニンズウ</t>
    </rPh>
    <rPh sb="8" eb="10">
      <t>ケイサン</t>
    </rPh>
    <phoneticPr fontId="4"/>
  </si>
  <si>
    <t>７月</t>
  </si>
  <si>
    <t>８月</t>
  </si>
  <si>
    <t>９月</t>
  </si>
  <si>
    <t>１０月</t>
  </si>
  <si>
    <t>１１月</t>
  </si>
  <si>
    <t>１２月</t>
  </si>
  <si>
    <t>１月</t>
  </si>
  <si>
    <t>２月</t>
  </si>
  <si>
    <t>合計</t>
    <rPh sb="0" eb="2">
      <t>ゴウケイ</t>
    </rPh>
    <phoneticPr fontId="4"/>
  </si>
  <si>
    <t>（【C】÷実績月数）</t>
    <rPh sb="5" eb="7">
      <t>ジッセキ</t>
    </rPh>
    <rPh sb="7" eb="9">
      <t>ツキスウ</t>
    </rPh>
    <phoneticPr fontId="4"/>
  </si>
  <si>
    <t>１月当たりの平均値</t>
    <rPh sb="1" eb="2">
      <t>ツキ</t>
    </rPh>
    <rPh sb="2" eb="3">
      <t>ア</t>
    </rPh>
    <rPh sb="6" eb="9">
      <t>ヘイキンチ</t>
    </rPh>
    <phoneticPr fontId="4"/>
  </si>
  <si>
    <t>11月</t>
  </si>
  <si>
    <t>12月</t>
  </si>
  <si>
    <t>⇒</t>
    <phoneticPr fontId="4"/>
  </si>
  <si>
    <t>　　年　　　月　　　日</t>
    <rPh sb="2" eb="3">
      <t>ネン</t>
    </rPh>
    <rPh sb="6" eb="7">
      <t>ツキ</t>
    </rPh>
    <rPh sb="10" eb="11">
      <t>ヒ</t>
    </rPh>
    <phoneticPr fontId="4"/>
  </si>
  <si>
    <t>※ 各欄の該当する番号に○を付けてください。</t>
    <rPh sb="2" eb="4">
      <t>カクラン</t>
    </rPh>
    <phoneticPr fontId="4"/>
  </si>
  <si>
    <t>参考計算書（Ａ）介護福祉士の割合の計算用</t>
    <rPh sb="0" eb="2">
      <t>サンコウ</t>
    </rPh>
    <rPh sb="2" eb="5">
      <t>ケイサンショ</t>
    </rPh>
    <rPh sb="8" eb="10">
      <t>カイゴ</t>
    </rPh>
    <rPh sb="10" eb="13">
      <t>フクシシ</t>
    </rPh>
    <rPh sb="14" eb="16">
      <t>ワリアイ</t>
    </rPh>
    <rPh sb="17" eb="20">
      <t>ケイサンヨウ</t>
    </rPh>
    <phoneticPr fontId="4"/>
  </si>
  <si>
    <t>介護従業者</t>
    <rPh sb="0" eb="2">
      <t>カイゴ</t>
    </rPh>
    <rPh sb="2" eb="5">
      <t>ジュウギョウシャ</t>
    </rPh>
    <phoneticPr fontId="4"/>
  </si>
  <si>
    <t>介護福祉士</t>
    <rPh sb="0" eb="2">
      <t>カイゴ</t>
    </rPh>
    <rPh sb="2" eb="5">
      <t>フクシシ</t>
    </rPh>
    <phoneticPr fontId="4"/>
  </si>
  <si>
    <t>４月</t>
    <rPh sb="1" eb="2">
      <t>ツキ</t>
    </rPh>
    <phoneticPr fontId="4"/>
  </si>
  <si>
    <t>５月</t>
  </si>
  <si>
    <t>６月</t>
  </si>
  <si>
    <r>
      <t>介護福祉士</t>
    </r>
    <r>
      <rPr>
        <sz val="9"/>
        <rFont val="ＭＳ Ｐ明朝"/>
        <family val="1"/>
        <charset val="128"/>
      </rPr>
      <t>の総勤務時間数</t>
    </r>
    <rPh sb="0" eb="2">
      <t>カイゴ</t>
    </rPh>
    <rPh sb="2" eb="5">
      <t>フクシシ</t>
    </rPh>
    <rPh sb="6" eb="7">
      <t>ソウ</t>
    </rPh>
    <rPh sb="7" eb="9">
      <t>キンム</t>
    </rPh>
    <rPh sb="9" eb="11">
      <t>ジカン</t>
    </rPh>
    <rPh sb="11" eb="12">
      <t>スウ</t>
    </rPh>
    <phoneticPr fontId="4"/>
  </si>
  <si>
    <t>（【Ｂ】÷実績月数）</t>
    <rPh sb="5" eb="7">
      <t>ジッセキ</t>
    </rPh>
    <rPh sb="7" eb="8">
      <t>ツキ</t>
    </rPh>
    <rPh sb="8" eb="9">
      <t>スウ</t>
    </rPh>
    <phoneticPr fontId="4"/>
  </si>
  <si>
    <t>★上記【Ｆ】の数値が、サービス種類ごとに定められた割合以上であれば、算定できます。</t>
    <rPh sb="1" eb="3">
      <t>ジョウキ</t>
    </rPh>
    <rPh sb="7" eb="9">
      <t>スウチ</t>
    </rPh>
    <rPh sb="15" eb="17">
      <t>シュルイ</t>
    </rPh>
    <rPh sb="20" eb="21">
      <t>サダ</t>
    </rPh>
    <rPh sb="25" eb="27">
      <t>ワリアイ</t>
    </rPh>
    <rPh sb="27" eb="29">
      <t>イジョウ</t>
    </rPh>
    <rPh sb="34" eb="36">
      <t>サンテイ</t>
    </rPh>
    <phoneticPr fontId="4"/>
  </si>
  <si>
    <t>（介護予防）認知症対応型通所介護</t>
    <rPh sb="1" eb="5">
      <t>カイゴ</t>
    </rPh>
    <rPh sb="6" eb="16">
      <t>ニ</t>
    </rPh>
    <phoneticPr fontId="4"/>
  </si>
  <si>
    <t>５０％以上</t>
    <rPh sb="3" eb="5">
      <t>イジョウ</t>
    </rPh>
    <phoneticPr fontId="4"/>
  </si>
  <si>
    <t>４０％以上</t>
    <rPh sb="3" eb="5">
      <t>イジョウ</t>
    </rPh>
    <phoneticPr fontId="4"/>
  </si>
  <si>
    <t>（介護予防）小規模多機能型居宅介護</t>
    <rPh sb="1" eb="5">
      <t>カイゴ</t>
    </rPh>
    <rPh sb="6" eb="17">
      <t>ショウ</t>
    </rPh>
    <phoneticPr fontId="4"/>
  </si>
  <si>
    <t>（介護予防）認知症対応型共同生活介護</t>
    <rPh sb="1" eb="3">
      <t>カイゴ</t>
    </rPh>
    <rPh sb="3" eb="5">
      <t>ヨボウ</t>
    </rPh>
    <rPh sb="6" eb="18">
      <t>ニ</t>
    </rPh>
    <phoneticPr fontId="4"/>
  </si>
  <si>
    <t>６０％以上</t>
    <rPh sb="3" eb="5">
      <t>イジョウ</t>
    </rPh>
    <phoneticPr fontId="4"/>
  </si>
  <si>
    <t>地域密着型介護老人福祉施設入所者生活介護</t>
    <rPh sb="0" eb="20">
      <t>チ</t>
    </rPh>
    <phoneticPr fontId="4"/>
  </si>
  <si>
    <t>看護小規模多機能型居宅介護</t>
    <rPh sb="0" eb="2">
      <t>カンゴ</t>
    </rPh>
    <rPh sb="2" eb="13">
      <t>ショウ</t>
    </rPh>
    <phoneticPr fontId="4"/>
  </si>
  <si>
    <t>地域密着型通所介護</t>
    <rPh sb="0" eb="2">
      <t>チイキ</t>
    </rPh>
    <rPh sb="2" eb="5">
      <t>ミッチャクガタ</t>
    </rPh>
    <rPh sb="5" eb="9">
      <t>ツウショカイゴ</t>
    </rPh>
    <phoneticPr fontId="4"/>
  </si>
  <si>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4"/>
  </si>
  <si>
    <t>　　　　　　　介護福祉士</t>
    <rPh sb="7" eb="9">
      <t>カイゴ</t>
    </rPh>
    <rPh sb="9" eb="12">
      <t>フクシシ</t>
    </rPh>
    <phoneticPr fontId="4"/>
  </si>
  <si>
    <t>３０％以上</t>
    <rPh sb="3" eb="5">
      <t>イジョウ</t>
    </rPh>
    <phoneticPr fontId="4"/>
  </si>
  <si>
    <t>　　　　　　　介護福祉士・実務者研修修了者・
　　　　　　　基礎研修過程修了者</t>
    <rPh sb="7" eb="9">
      <t>カイゴ</t>
    </rPh>
    <rPh sb="9" eb="12">
      <t>フクシシ</t>
    </rPh>
    <rPh sb="13" eb="16">
      <t>ジツムシャ</t>
    </rPh>
    <rPh sb="16" eb="18">
      <t>ケンシュウ</t>
    </rPh>
    <rPh sb="18" eb="21">
      <t>シュウリョウシャ</t>
    </rPh>
    <rPh sb="30" eb="32">
      <t>キソ</t>
    </rPh>
    <rPh sb="32" eb="34">
      <t>ケンシュウ</t>
    </rPh>
    <rPh sb="34" eb="36">
      <t>カテイ</t>
    </rPh>
    <rPh sb="36" eb="39">
      <t>シュウリョウシャ</t>
    </rPh>
    <phoneticPr fontId="4"/>
  </si>
  <si>
    <t>夜間対応型訪問介護</t>
    <rPh sb="0" eb="2">
      <t>ヤカン</t>
    </rPh>
    <rPh sb="2" eb="5">
      <t>タイオウガタ</t>
    </rPh>
    <rPh sb="5" eb="7">
      <t>ホウモン</t>
    </rPh>
    <rPh sb="7" eb="9">
      <t>カイゴ</t>
    </rPh>
    <phoneticPr fontId="4"/>
  </si>
  <si>
    <r>
      <t xml:space="preserve">　　　　   　  </t>
    </r>
    <r>
      <rPr>
        <sz val="8"/>
        <rFont val="ＭＳ Ｐゴシック"/>
        <family val="3"/>
        <charset val="128"/>
      </rPr>
      <t>介護福祉士</t>
    </r>
    <rPh sb="10" eb="12">
      <t>カイゴ</t>
    </rPh>
    <rPh sb="12" eb="15">
      <t>フクシシ</t>
    </rPh>
    <phoneticPr fontId="4"/>
  </si>
  <si>
    <t>　　　　    　 介護福祉士・実務者研修修了者・
　　　     　　基礎研修過程修了者</t>
    <rPh sb="10" eb="12">
      <t>カイゴ</t>
    </rPh>
    <rPh sb="12" eb="15">
      <t>フクシシ</t>
    </rPh>
    <rPh sb="16" eb="19">
      <t>ジツムシャ</t>
    </rPh>
    <rPh sb="19" eb="21">
      <t>ケンシュウ</t>
    </rPh>
    <rPh sb="21" eb="24">
      <t>シュウリョウシャ</t>
    </rPh>
    <rPh sb="36" eb="38">
      <t>キソ</t>
    </rPh>
    <rPh sb="38" eb="39">
      <t>ケン</t>
    </rPh>
    <rPh sb="39" eb="40">
      <t>オサム</t>
    </rPh>
    <rPh sb="40" eb="42">
      <t>カテイ</t>
    </rPh>
    <rPh sb="42" eb="45">
      <t>シュウリョウシャ</t>
    </rPh>
    <phoneticPr fontId="4"/>
  </si>
  <si>
    <t>【勤務時間数の記入上の注意】
　常勤職員の勤務時間数は、残業等で常勤職員としての各月の所定労働時間を超える者については、所定労働時間を上限として積算すること。
　また、非常勤職員の一人当たりの勤務時間は、常勤職員の所定労働時間を上限として積算すること。</t>
    <rPh sb="1" eb="3">
      <t>キンム</t>
    </rPh>
    <rPh sb="3" eb="5">
      <t>ジカン</t>
    </rPh>
    <rPh sb="5" eb="6">
      <t>スウ</t>
    </rPh>
    <rPh sb="7" eb="9">
      <t>キニュウ</t>
    </rPh>
    <rPh sb="9" eb="10">
      <t>ジョウ</t>
    </rPh>
    <rPh sb="11" eb="13">
      <t>チュウイ</t>
    </rPh>
    <rPh sb="17" eb="19">
      <t>ジョウキン</t>
    </rPh>
    <rPh sb="19" eb="21">
      <t>ショクイン</t>
    </rPh>
    <rPh sb="22" eb="24">
      <t>キンム</t>
    </rPh>
    <rPh sb="24" eb="26">
      <t>ジカン</t>
    </rPh>
    <rPh sb="26" eb="27">
      <t>スウ</t>
    </rPh>
    <rPh sb="29" eb="32">
      <t>ザンギョウトウ</t>
    </rPh>
    <rPh sb="33" eb="35">
      <t>ジョウキン</t>
    </rPh>
    <rPh sb="35" eb="37">
      <t>ショクイン</t>
    </rPh>
    <rPh sb="41" eb="43">
      <t>カクツキ</t>
    </rPh>
    <rPh sb="44" eb="46">
      <t>ショテイ</t>
    </rPh>
    <rPh sb="46" eb="48">
      <t>ロウドウ</t>
    </rPh>
    <rPh sb="48" eb="50">
      <t>ジカン</t>
    </rPh>
    <rPh sb="51" eb="52">
      <t>コ</t>
    </rPh>
    <rPh sb="54" eb="55">
      <t>モノ</t>
    </rPh>
    <rPh sb="61" eb="63">
      <t>ショテイ</t>
    </rPh>
    <rPh sb="63" eb="65">
      <t>ロウドウ</t>
    </rPh>
    <rPh sb="65" eb="67">
      <t>ジカン</t>
    </rPh>
    <rPh sb="68" eb="70">
      <t>ジョウゲン</t>
    </rPh>
    <rPh sb="73" eb="75">
      <t>セキサン</t>
    </rPh>
    <rPh sb="85" eb="88">
      <t>ヒジョウキン</t>
    </rPh>
    <rPh sb="88" eb="90">
      <t>ショクイン</t>
    </rPh>
    <rPh sb="91" eb="93">
      <t>ヒトリ</t>
    </rPh>
    <rPh sb="93" eb="94">
      <t>ア</t>
    </rPh>
    <rPh sb="97" eb="99">
      <t>キンム</t>
    </rPh>
    <rPh sb="99" eb="101">
      <t>ジカン</t>
    </rPh>
    <rPh sb="103" eb="105">
      <t>ジョウキン</t>
    </rPh>
    <rPh sb="105" eb="107">
      <t>ショクイン</t>
    </rPh>
    <rPh sb="108" eb="110">
      <t>ショテイ</t>
    </rPh>
    <rPh sb="110" eb="112">
      <t>ロウドウ</t>
    </rPh>
    <rPh sb="112" eb="114">
      <t>ジカン</t>
    </rPh>
    <rPh sb="115" eb="117">
      <t>ジョウゲン</t>
    </rPh>
    <rPh sb="120" eb="122">
      <t>セキサン</t>
    </rPh>
    <phoneticPr fontId="4"/>
  </si>
  <si>
    <t>直接処遇職員</t>
    <rPh sb="0" eb="2">
      <t>チョクセツ</t>
    </rPh>
    <rPh sb="2" eb="4">
      <t>ショグウ</t>
    </rPh>
    <rPh sb="4" eb="6">
      <t>ショクイン</t>
    </rPh>
    <phoneticPr fontId="4"/>
  </si>
  <si>
    <r>
      <t>直接処遇職員</t>
    </r>
    <r>
      <rPr>
        <sz val="9"/>
        <rFont val="ＭＳ Ｐ明朝"/>
        <family val="1"/>
        <charset val="128"/>
      </rPr>
      <t>の総勤務時間数</t>
    </r>
    <rPh sb="0" eb="2">
      <t>チョクセツ</t>
    </rPh>
    <rPh sb="2" eb="4">
      <t>ショグウ</t>
    </rPh>
    <rPh sb="4" eb="6">
      <t>ショクイン</t>
    </rPh>
    <rPh sb="7" eb="8">
      <t>ソウ</t>
    </rPh>
    <rPh sb="8" eb="10">
      <t>キンム</t>
    </rPh>
    <rPh sb="10" eb="12">
      <t>ジカン</t>
    </rPh>
    <rPh sb="12" eb="13">
      <t>スウ</t>
    </rPh>
    <phoneticPr fontId="4"/>
  </si>
  <si>
    <t>訪問リハビリテーション事業所、通所リハビリテーション事業所、リハビリテーションを実施している医療提供施設と連携していることが分かる契約書等(協定を含む)の写し</t>
    <rPh sb="0" eb="2">
      <t>ホウモン</t>
    </rPh>
    <rPh sb="11" eb="14">
      <t>ジギョウショ</t>
    </rPh>
    <rPh sb="15" eb="17">
      <t>ツウショ</t>
    </rPh>
    <rPh sb="26" eb="29">
      <t>ジギョウショ</t>
    </rPh>
    <rPh sb="40" eb="42">
      <t>ジッシ</t>
    </rPh>
    <rPh sb="46" eb="48">
      <t>イリョウ</t>
    </rPh>
    <rPh sb="48" eb="50">
      <t>テイキョウ</t>
    </rPh>
    <rPh sb="50" eb="52">
      <t>シセツ</t>
    </rPh>
    <rPh sb="53" eb="55">
      <t>レンケイ</t>
    </rPh>
    <rPh sb="62" eb="63">
      <t>ワ</t>
    </rPh>
    <rPh sb="65" eb="68">
      <t>ケイヤクショ</t>
    </rPh>
    <rPh sb="68" eb="69">
      <t>トウ</t>
    </rPh>
    <rPh sb="70" eb="72">
      <t>キョウテイ</t>
    </rPh>
    <rPh sb="73" eb="74">
      <t>フク</t>
    </rPh>
    <rPh sb="77" eb="78">
      <t>ウツ</t>
    </rPh>
    <phoneticPr fontId="4"/>
  </si>
  <si>
    <t>運営規程（時間延長サービスについて記載されているもの）</t>
    <rPh sb="0" eb="2">
      <t>ウンエイ</t>
    </rPh>
    <rPh sb="2" eb="4">
      <t>キテイ</t>
    </rPh>
    <rPh sb="5" eb="7">
      <t>ジカン</t>
    </rPh>
    <rPh sb="7" eb="9">
      <t>エンチョウ</t>
    </rPh>
    <rPh sb="17" eb="19">
      <t>キサイ</t>
    </rPh>
    <phoneticPr fontId="4"/>
  </si>
  <si>
    <t>ADL維持等加算（申出）</t>
    <rPh sb="3" eb="5">
      <t>イジ</t>
    </rPh>
    <rPh sb="5" eb="6">
      <t>トウ</t>
    </rPh>
    <rPh sb="6" eb="8">
      <t>カサン</t>
    </rPh>
    <rPh sb="9" eb="11">
      <t>モウシデ</t>
    </rPh>
    <phoneticPr fontId="4"/>
  </si>
  <si>
    <t>「介護給付費算定に係る体制等に関する届出書」と、下記の添付書類をご提出ください。</t>
    <rPh sb="24" eb="26">
      <t>カキ</t>
    </rPh>
    <rPh sb="27" eb="29">
      <t>テンプ</t>
    </rPh>
    <rPh sb="29" eb="31">
      <t>ショルイ</t>
    </rPh>
    <rPh sb="33" eb="35">
      <t>テイシュツ</t>
    </rPh>
    <phoneticPr fontId="4"/>
  </si>
  <si>
    <t>※添付書類については、別途お問い合わせください。</t>
    <rPh sb="1" eb="3">
      <t>テンプ</t>
    </rPh>
    <rPh sb="3" eb="5">
      <t>ショルイ</t>
    </rPh>
    <rPh sb="11" eb="13">
      <t>ベット</t>
    </rPh>
    <rPh sb="14" eb="15">
      <t>ト</t>
    </rPh>
    <rPh sb="16" eb="17">
      <t>ア</t>
    </rPh>
    <phoneticPr fontId="4"/>
  </si>
  <si>
    <t>介護職員処遇改善加算</t>
  </si>
  <si>
    <t>感染症又は災害の発生を理由とする利用者数の減少が一定以上生じている場合の対応</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タイオウ</t>
    </rPh>
    <phoneticPr fontId="4"/>
  </si>
  <si>
    <t>ＡＤＬ維持等加算〔申出〕の有無</t>
    <rPh sb="3" eb="5">
      <t>イジ</t>
    </rPh>
    <rPh sb="5" eb="6">
      <t>トウ</t>
    </rPh>
    <rPh sb="6" eb="8">
      <t>カサン</t>
    </rPh>
    <rPh sb="9" eb="11">
      <t>モウシデ</t>
    </rPh>
    <rPh sb="13" eb="15">
      <t>ウム</t>
    </rPh>
    <phoneticPr fontId="4"/>
  </si>
  <si>
    <t>科学的介護推進体制加算</t>
    <rPh sb="0" eb="3">
      <t>カガクテキ</t>
    </rPh>
    <rPh sb="3" eb="5">
      <t>カイゴ</t>
    </rPh>
    <rPh sb="5" eb="7">
      <t>スイシン</t>
    </rPh>
    <rPh sb="7" eb="9">
      <t>タイセイ</t>
    </rPh>
    <rPh sb="9" eb="11">
      <t>カサン</t>
    </rPh>
    <phoneticPr fontId="4"/>
  </si>
  <si>
    <t>個別機能訓練加算</t>
    <rPh sb="0" eb="2">
      <t>コベツ</t>
    </rPh>
    <rPh sb="2" eb="4">
      <t>キノウ</t>
    </rPh>
    <rPh sb="4" eb="6">
      <t>クンレン</t>
    </rPh>
    <rPh sb="6" eb="8">
      <t>カサン</t>
    </rPh>
    <phoneticPr fontId="4"/>
  </si>
  <si>
    <t>１．なし
２．あり</t>
    <phoneticPr fontId="4"/>
  </si>
  <si>
    <t>１．なし
２．あり</t>
    <phoneticPr fontId="4"/>
  </si>
  <si>
    <t>LIFEへの
登録</t>
    <rPh sb="7" eb="9">
      <t>トウロク</t>
    </rPh>
    <phoneticPr fontId="4"/>
  </si>
  <si>
    <t>共生型サービスの提供（生活介護事業所）</t>
    <phoneticPr fontId="4"/>
  </si>
  <si>
    <t>共生型サービスの提供（自立訓練事業所）</t>
    <phoneticPr fontId="4"/>
  </si>
  <si>
    <t>共生型サービスの提供
（児童発達支援事業所）</t>
    <phoneticPr fontId="4"/>
  </si>
  <si>
    <t>共生型サービスの提供
（放課後等デイサービス事業所）</t>
    <phoneticPr fontId="4"/>
  </si>
  <si>
    <t>２. 加算Ⅰ</t>
    <phoneticPr fontId="4"/>
  </si>
  <si>
    <t>３. 加算Ⅱ</t>
    <rPh sb="3" eb="5">
      <t>カサン</t>
    </rPh>
    <phoneticPr fontId="4"/>
  </si>
  <si>
    <t>２. あり</t>
    <phoneticPr fontId="4"/>
  </si>
  <si>
    <t>２. 加算Ⅱ</t>
    <rPh sb="3" eb="5">
      <t>カサン</t>
    </rPh>
    <phoneticPr fontId="4"/>
  </si>
  <si>
    <t>３. 加算Ⅰ</t>
    <phoneticPr fontId="4"/>
  </si>
  <si>
    <t>２. 加算Ⅰイ</t>
    <phoneticPr fontId="4"/>
  </si>
  <si>
    <t>３. 加算Ⅰロ</t>
    <rPh sb="3" eb="5">
      <t>カサン</t>
    </rPh>
    <phoneticPr fontId="4"/>
  </si>
  <si>
    <t>口腔機能向上加算</t>
    <rPh sb="0" eb="2">
      <t>コウクウ</t>
    </rPh>
    <rPh sb="2" eb="4">
      <t>キノウ</t>
    </rPh>
    <rPh sb="4" eb="6">
      <t>コウジョウ</t>
    </rPh>
    <rPh sb="6" eb="8">
      <t>カサン</t>
    </rPh>
    <phoneticPr fontId="4"/>
  </si>
  <si>
    <t>６. 加算Ⅰ(イの場合)</t>
    <rPh sb="9" eb="11">
      <t>バアイ</t>
    </rPh>
    <phoneticPr fontId="4"/>
  </si>
  <si>
    <t>1. なし</t>
    <phoneticPr fontId="4"/>
  </si>
  <si>
    <t>LIFEへの
登録</t>
    <phoneticPr fontId="4"/>
  </si>
  <si>
    <t>１. なし
２. あり</t>
    <phoneticPr fontId="4"/>
  </si>
  <si>
    <t>１. なし
２. あり</t>
    <phoneticPr fontId="4"/>
  </si>
  <si>
    <t>１. なし
２. あり</t>
    <phoneticPr fontId="4"/>
  </si>
  <si>
    <t>感染症又は災害の発生を理由とする　利用者数の減少が一定以上生じている場合の対応</t>
    <rPh sb="0" eb="2">
      <t>カンセン</t>
    </rPh>
    <rPh sb="2" eb="3">
      <t>ショウ</t>
    </rPh>
    <rPh sb="3" eb="4">
      <t>マタ</t>
    </rPh>
    <rPh sb="5" eb="7">
      <t>サイガイ</t>
    </rPh>
    <rPh sb="8" eb="10">
      <t>ハッセイ</t>
    </rPh>
    <rPh sb="11" eb="13">
      <t>リユウ</t>
    </rPh>
    <rPh sb="17" eb="19">
      <t>リヨウ</t>
    </rPh>
    <rPh sb="19" eb="20">
      <t>シャ</t>
    </rPh>
    <rPh sb="20" eb="21">
      <t>スウ</t>
    </rPh>
    <rPh sb="22" eb="24">
      <t>ゲンショウ</t>
    </rPh>
    <rPh sb="25" eb="27">
      <t>イッテイ</t>
    </rPh>
    <rPh sb="27" eb="29">
      <t>イジョウ</t>
    </rPh>
    <rPh sb="29" eb="30">
      <t>ショウ</t>
    </rPh>
    <rPh sb="34" eb="36">
      <t>バアイ</t>
    </rPh>
    <rPh sb="37" eb="39">
      <t>タイオウ</t>
    </rPh>
    <phoneticPr fontId="4"/>
  </si>
  <si>
    <t>感染症又は災害の発生を理由とする　
利用者数の減少が一定以上生じている場合の対応</t>
    <rPh sb="2" eb="3">
      <t>ショウ</t>
    </rPh>
    <phoneticPr fontId="4"/>
  </si>
  <si>
    <t>２. 加算Ⅰ</t>
    <phoneticPr fontId="4"/>
  </si>
  <si>
    <t>３. 加算Ⅰ</t>
    <phoneticPr fontId="4"/>
  </si>
  <si>
    <t>ADL維持等加算（申出）の有無</t>
    <phoneticPr fontId="4"/>
  </si>
  <si>
    <t>栄養アセスメント・栄養改善体制</t>
    <rPh sb="0" eb="2">
      <t>エイヨウ</t>
    </rPh>
    <rPh sb="9" eb="11">
      <t>エイヨウ</t>
    </rPh>
    <rPh sb="11" eb="13">
      <t>カイゼン</t>
    </rPh>
    <rPh sb="13" eb="15">
      <t>タイセイ</t>
    </rPh>
    <phoneticPr fontId="4"/>
  </si>
  <si>
    <t>科学的介護推進体制加算</t>
    <phoneticPr fontId="4"/>
  </si>
  <si>
    <t>５. 加算Ⅰ</t>
    <phoneticPr fontId="4"/>
  </si>
  <si>
    <t>４. 加算Ⅱ</t>
    <phoneticPr fontId="4"/>
  </si>
  <si>
    <t>６．加算Ⅲ</t>
    <rPh sb="2" eb="4">
      <t>カサン</t>
    </rPh>
    <phoneticPr fontId="24"/>
  </si>
  <si>
    <t>感染症又は災害の発生を理由とする　
利用者数の減少が一定以上生じている場合の対応</t>
    <phoneticPr fontId="4"/>
  </si>
  <si>
    <t>令和</t>
    <rPh sb="0" eb="2">
      <t>レイワ</t>
    </rPh>
    <phoneticPr fontId="4"/>
  </si>
  <si>
    <t>月</t>
    <rPh sb="0" eb="1">
      <t>ゲツ</t>
    </rPh>
    <phoneticPr fontId="4"/>
  </si>
  <si>
    <t>日</t>
    <rPh sb="0" eb="1">
      <t>ニチ</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</si>
  <si>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</si>
  <si>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4"/>
  </si>
  <si>
    <t>3　施 設 種 別</t>
    <rPh sb="2" eb="3">
      <t>シ</t>
    </rPh>
    <rPh sb="4" eb="5">
      <t>セツ</t>
    </rPh>
    <rPh sb="6" eb="7">
      <t>シュ</t>
    </rPh>
    <rPh sb="8" eb="9">
      <t>ベツ</t>
    </rPh>
    <phoneticPr fontId="4"/>
  </si>
  <si>
    <t>4　届 出 項 目</t>
    <rPh sb="2" eb="3">
      <t>トド</t>
    </rPh>
    <rPh sb="4" eb="5">
      <t>デ</t>
    </rPh>
    <rPh sb="6" eb="7">
      <t>コウ</t>
    </rPh>
    <rPh sb="8" eb="9">
      <t>メ</t>
    </rPh>
    <phoneticPr fontId="4"/>
  </si>
  <si>
    <t>5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</si>
  <si>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</si>
  <si>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</si>
  <si>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①に占める②の割合が70％以上</t>
    <rPh sb="2" eb="3">
      <t>シ</t>
    </rPh>
    <rPh sb="7" eb="9">
      <t>ワリアイ</t>
    </rPh>
    <rPh sb="13" eb="15">
      <t>イジョウ</t>
    </rPh>
    <phoneticPr fontId="4"/>
  </si>
  <si>
    <t>①</t>
    <phoneticPr fontId="4"/>
  </si>
  <si>
    <t>介護職員の総数（常勤換算）</t>
    <rPh sb="0" eb="2">
      <t>カイゴ</t>
    </rPh>
    <rPh sb="2" eb="4">
      <t>ショクイン</t>
    </rPh>
    <rPh sb="5" eb="7">
      <t>ソウスウ</t>
    </rPh>
    <rPh sb="8" eb="10">
      <t>ジョウキン</t>
    </rPh>
    <rPh sb="10" eb="12">
      <t>カンサン</t>
    </rPh>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</si>
  <si>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</si>
  <si>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</si>
  <si>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①に占める③の割合が25％以上</t>
    <rPh sb="2" eb="3">
      <t>シ</t>
    </rPh>
    <rPh sb="7" eb="9">
      <t>ワリアイ</t>
    </rPh>
    <rPh sb="13" eb="15">
      <t>イジョウ</t>
    </rPh>
    <phoneticPr fontId="4"/>
  </si>
  <si>
    <t>③</t>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</si>
  <si>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</si>
  <si>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（２）サービス提供体制強化加算（Ⅱ）</t>
    <rPh sb="7" eb="9">
      <t>テイキョウ</t>
    </rPh>
    <rPh sb="9" eb="11">
      <t>タイセイ</t>
    </rPh>
    <rPh sb="11" eb="13">
      <t>キョウカ</t>
    </rPh>
    <rPh sb="13" eb="15">
      <t>カサン</t>
    </rPh>
    <phoneticPr fontId="4"/>
  </si>
  <si>
    <t>①に占める②の割合が50％以上</t>
    <rPh sb="2" eb="3">
      <t>シ</t>
    </rPh>
    <rPh sb="7" eb="9">
      <t>ワリアイ</t>
    </rPh>
    <rPh sb="13" eb="15">
      <t>イジョウ</t>
    </rPh>
    <phoneticPr fontId="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</si>
  <si>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</si>
  <si>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①に占める②の割合が40％以上</t>
    <rPh sb="2" eb="3">
      <t>シ</t>
    </rPh>
    <rPh sb="7" eb="9">
      <t>ワリアイ</t>
    </rPh>
    <rPh sb="13" eb="15">
      <t>イジョウ</t>
    </rPh>
    <phoneticPr fontId="4"/>
  </si>
  <si>
    <t>勤続年数の状況</t>
    <rPh sb="0" eb="2">
      <t>キンゾク</t>
    </rPh>
    <rPh sb="2" eb="4">
      <t>ネンスウ</t>
    </rPh>
    <rPh sb="5" eb="7">
      <t>ジョウキョウ</t>
    </rPh>
    <phoneticPr fontId="4"/>
  </si>
  <si>
    <t>①に占める②の割合が30％以上</t>
    <rPh sb="2" eb="3">
      <t>シ</t>
    </rPh>
    <rPh sb="7" eb="9">
      <t>ワリアイ</t>
    </rPh>
    <rPh sb="13" eb="15">
      <t>イジョウ</t>
    </rPh>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</si>
  <si>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</si>
  <si>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備考</t>
    <rPh sb="0" eb="2">
      <t>ビコウ</t>
    </rPh>
    <phoneticPr fontId="4"/>
  </si>
  <si>
    <t>１）</t>
    <phoneticPr fontId="4"/>
  </si>
  <si>
    <t>２）</t>
    <phoneticPr fontId="4"/>
  </si>
  <si>
    <r>
      <t>介護職員</t>
    </r>
    <r>
      <rPr>
        <sz val="9"/>
        <rFont val="ＭＳ Ｐ明朝"/>
        <family val="1"/>
        <charset val="128"/>
      </rPr>
      <t>の総勤務時間数</t>
    </r>
    <rPh sb="0" eb="2">
      <t>カイゴ</t>
    </rPh>
    <rPh sb="2" eb="4">
      <t>ショクイン</t>
    </rPh>
    <rPh sb="5" eb="6">
      <t>ソウ</t>
    </rPh>
    <rPh sb="6" eb="8">
      <t>キンム</t>
    </rPh>
    <rPh sb="8" eb="10">
      <t>ジカン</t>
    </rPh>
    <rPh sb="10" eb="11">
      <t>スウ</t>
    </rPh>
    <phoneticPr fontId="4"/>
  </si>
  <si>
    <t>（ア）</t>
    <phoneticPr fontId="4"/>
  </si>
  <si>
    <t>３）</t>
    <phoneticPr fontId="4"/>
  </si>
  <si>
    <t>４）</t>
    <phoneticPr fontId="4"/>
  </si>
  <si>
    <t>（ア）÷【Ａ】 ＝</t>
    <phoneticPr fontId="4"/>
  </si>
  <si>
    <t>５）</t>
    <phoneticPr fontId="4"/>
  </si>
  <si>
    <t>７）</t>
    <phoneticPr fontId="4"/>
  </si>
  <si>
    <t>８）</t>
    <phoneticPr fontId="4"/>
  </si>
  <si>
    <t>10)</t>
    <phoneticPr fontId="4"/>
  </si>
  <si>
    <t>介護職員の総勤務時間数</t>
    <rPh sb="5" eb="6">
      <t>ソウ</t>
    </rPh>
    <rPh sb="6" eb="8">
      <t>キンム</t>
    </rPh>
    <rPh sb="8" eb="10">
      <t>ジカン</t>
    </rPh>
    <rPh sb="10" eb="11">
      <t>スウ</t>
    </rPh>
    <phoneticPr fontId="4"/>
  </si>
  <si>
    <t>12)</t>
    <phoneticPr fontId="4"/>
  </si>
  <si>
    <t>13)</t>
    <phoneticPr fontId="4"/>
  </si>
  <si>
    <t>（イ）</t>
    <phoneticPr fontId="4"/>
  </si>
  <si>
    <t>16)</t>
    <phoneticPr fontId="4"/>
  </si>
  <si>
    <t>（イ）÷【Ａ】 ＝</t>
    <phoneticPr fontId="4"/>
  </si>
  <si>
    <t>19)</t>
    <phoneticPr fontId="4"/>
  </si>
  <si>
    <t>20)</t>
    <phoneticPr fontId="4"/>
  </si>
  <si>
    <t>【Ｃ】</t>
    <phoneticPr fontId="4"/>
  </si>
  <si>
    <t>【Ｅ】</t>
    <phoneticPr fontId="4"/>
  </si>
  <si>
    <t>７０％以上</t>
    <rPh sb="3" eb="5">
      <t>イジョウ</t>
    </rPh>
    <phoneticPr fontId="4"/>
  </si>
  <si>
    <t>８０％以上</t>
    <rPh sb="3" eb="5">
      <t>イジョウ</t>
    </rPh>
    <phoneticPr fontId="4"/>
  </si>
  <si>
    <t>参考計算書（Ｃ）勤続７年以上職員の割合の計算用</t>
    <rPh sb="8" eb="10">
      <t>キンゾク</t>
    </rPh>
    <rPh sb="11" eb="12">
      <t>ネン</t>
    </rPh>
    <rPh sb="12" eb="14">
      <t>イジョウ</t>
    </rPh>
    <rPh sb="14" eb="16">
      <t>ショクイン</t>
    </rPh>
    <rPh sb="17" eb="19">
      <t>ワリアイ</t>
    </rPh>
    <phoneticPr fontId="4"/>
  </si>
  <si>
    <t>勤続７年以上職員</t>
    <rPh sb="0" eb="2">
      <t>キンゾク</t>
    </rPh>
    <rPh sb="3" eb="4">
      <t>ネン</t>
    </rPh>
    <rPh sb="4" eb="6">
      <t>イジョウ</t>
    </rPh>
    <rPh sb="6" eb="8">
      <t>ショクイン</t>
    </rPh>
    <phoneticPr fontId="4"/>
  </si>
  <si>
    <r>
      <t>勤続７年以上職員</t>
    </r>
    <r>
      <rPr>
        <sz val="9"/>
        <rFont val="ＭＳ Ｐ明朝"/>
        <family val="1"/>
        <charset val="128"/>
      </rPr>
      <t>の総勤務時間数</t>
    </r>
    <rPh sb="0" eb="2">
      <t>キンゾク</t>
    </rPh>
    <rPh sb="3" eb="4">
      <t>ネン</t>
    </rPh>
    <rPh sb="4" eb="6">
      <t>イジョウ</t>
    </rPh>
    <rPh sb="6" eb="8">
      <t>ショクイン</t>
    </rPh>
    <rPh sb="9" eb="10">
      <t>ソウ</t>
    </rPh>
    <rPh sb="10" eb="12">
      <t>キンム</t>
    </rPh>
    <rPh sb="12" eb="14">
      <t>ジカン</t>
    </rPh>
    <rPh sb="14" eb="15">
      <t>スウ</t>
    </rPh>
    <phoneticPr fontId="4"/>
  </si>
  <si>
    <t>勤続７年以上職員の総勤務時間数</t>
    <rPh sb="0" eb="2">
      <t>キンゾク</t>
    </rPh>
    <rPh sb="3" eb="4">
      <t>ネン</t>
    </rPh>
    <rPh sb="4" eb="6">
      <t>イジョウ</t>
    </rPh>
    <rPh sb="6" eb="8">
      <t>ショクイン</t>
    </rPh>
    <rPh sb="9" eb="10">
      <t>ソウ</t>
    </rPh>
    <rPh sb="10" eb="12">
      <t>キンム</t>
    </rPh>
    <rPh sb="12" eb="14">
      <t>ジカン</t>
    </rPh>
    <rPh sb="14" eb="15">
      <t>スウ</t>
    </rPh>
    <phoneticPr fontId="4"/>
  </si>
  <si>
    <t>夜間対応型訪問介護</t>
  </si>
  <si>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80"/>
  </si>
  <si>
    <t>　　　　　サービス種別　　　　　　　　現在⇒</t>
    <rPh sb="9" eb="11">
      <t>シュベツ</t>
    </rPh>
    <rPh sb="19" eb="21">
      <t>ゲンザイ</t>
    </rPh>
    <phoneticPr fontId="80"/>
  </si>
  <si>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80"/>
  </si>
  <si>
    <t>通所介護</t>
    <rPh sb="0" eb="2">
      <t>ツウショ</t>
    </rPh>
    <rPh sb="2" eb="4">
      <t>カイゴ</t>
    </rPh>
    <phoneticPr fontId="80"/>
  </si>
  <si>
    <t>通所リハビリテーション</t>
    <rPh sb="0" eb="2">
      <t>ツウショ</t>
    </rPh>
    <phoneticPr fontId="80"/>
  </si>
  <si>
    <t>地域密着型通所介護</t>
    <rPh sb="0" eb="2">
      <t>チイキ</t>
    </rPh>
    <rPh sb="2" eb="5">
      <t>ミッチャクガタ</t>
    </rPh>
    <rPh sb="5" eb="7">
      <t>ツウショ</t>
    </rPh>
    <rPh sb="7" eb="9">
      <t>カイゴ</t>
    </rPh>
    <phoneticPr fontId="80"/>
  </si>
  <si>
    <t>認知症対応型通所介護</t>
    <rPh sb="0" eb="3">
      <t>ニンチショウ</t>
    </rPh>
    <rPh sb="3" eb="6">
      <t>タイオウガタ</t>
    </rPh>
    <rPh sb="6" eb="8">
      <t>ツウショ</t>
    </rPh>
    <rPh sb="8" eb="10">
      <t>カイゴ</t>
    </rPh>
    <phoneticPr fontId="80"/>
  </si>
  <si>
    <t>介護予防認知症対応型通所介護</t>
    <rPh sb="0" eb="2">
      <t>カイゴ</t>
    </rPh>
    <rPh sb="2" eb="4">
      <t>ヨボウ</t>
    </rPh>
    <rPh sb="4" eb="7">
      <t>ニンチショウ</t>
    </rPh>
    <rPh sb="7" eb="10">
      <t>タイオウガタ</t>
    </rPh>
    <rPh sb="10" eb="12">
      <t>ツウショ</t>
    </rPh>
    <rPh sb="12" eb="14">
      <t>カイゴ</t>
    </rPh>
    <phoneticPr fontId="80"/>
  </si>
  <si>
    <t>（１）　事業所基本情報</t>
    <rPh sb="4" eb="7">
      <t>ジギョウショ</t>
    </rPh>
    <rPh sb="7" eb="9">
      <t>キホン</t>
    </rPh>
    <rPh sb="9" eb="11">
      <t>ジョウホウ</t>
    </rPh>
    <phoneticPr fontId="80"/>
  </si>
  <si>
    <t>規模区分　　　　現在⇒</t>
    <rPh sb="8" eb="10">
      <t>ゲンザイ</t>
    </rPh>
    <phoneticPr fontId="80"/>
  </si>
  <si>
    <t>事業所番号</t>
    <rPh sb="0" eb="3">
      <t>ジギョウショ</t>
    </rPh>
    <rPh sb="3" eb="5">
      <t>バンゴウ</t>
    </rPh>
    <phoneticPr fontId="80"/>
  </si>
  <si>
    <t>事業所名</t>
    <rPh sb="0" eb="3">
      <t>ジギョウショ</t>
    </rPh>
    <rPh sb="3" eb="4">
      <t>メイ</t>
    </rPh>
    <phoneticPr fontId="80"/>
  </si>
  <si>
    <t>通常規模型</t>
    <rPh sb="0" eb="2">
      <t>ツウジョウ</t>
    </rPh>
    <rPh sb="2" eb="4">
      <t>キボ</t>
    </rPh>
    <rPh sb="4" eb="5">
      <t>ガタ</t>
    </rPh>
    <phoneticPr fontId="80"/>
  </si>
  <si>
    <t>担当者氏名</t>
    <rPh sb="0" eb="3">
      <t>タントウシャ</t>
    </rPh>
    <rPh sb="3" eb="5">
      <t>シメイ</t>
    </rPh>
    <phoneticPr fontId="80"/>
  </si>
  <si>
    <t>電話番号</t>
    <rPh sb="0" eb="2">
      <t>デンワ</t>
    </rPh>
    <rPh sb="2" eb="4">
      <t>バンゴウ</t>
    </rPh>
    <phoneticPr fontId="80"/>
  </si>
  <si>
    <t>ﾒｰﾙｱﾄﾞﾚｽ</t>
    <phoneticPr fontId="80"/>
  </si>
  <si>
    <t>大規模型Ⅰ</t>
    <rPh sb="0" eb="3">
      <t>ダイキボ</t>
    </rPh>
    <rPh sb="3" eb="4">
      <t>ガタ</t>
    </rPh>
    <phoneticPr fontId="80"/>
  </si>
  <si>
    <t>サービス種別</t>
    <rPh sb="4" eb="6">
      <t>シュベツ</t>
    </rPh>
    <phoneticPr fontId="80"/>
  </si>
  <si>
    <t>規模区分</t>
    <rPh sb="0" eb="2">
      <t>キボ</t>
    </rPh>
    <rPh sb="2" eb="4">
      <t>クブン</t>
    </rPh>
    <phoneticPr fontId="80"/>
  </si>
  <si>
    <t>大規模型Ⅱ</t>
    <rPh sb="0" eb="3">
      <t>ダイキボ</t>
    </rPh>
    <rPh sb="3" eb="4">
      <t>ガタ</t>
    </rPh>
    <phoneticPr fontId="80"/>
  </si>
  <si>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80"/>
  </si>
  <si>
    <t>（２）　加算算定・特例適用の届出</t>
    <rPh sb="4" eb="6">
      <t>カサン</t>
    </rPh>
    <rPh sb="6" eb="8">
      <t>サンテイ</t>
    </rPh>
    <rPh sb="9" eb="11">
      <t>トクレイ</t>
    </rPh>
    <rPh sb="11" eb="13">
      <t>テキヨウ</t>
    </rPh>
    <rPh sb="14" eb="16">
      <t>トドケデ</t>
    </rPh>
    <phoneticPr fontId="80"/>
  </si>
  <si>
    <t>減少月</t>
    <rPh sb="0" eb="2">
      <t>ゲンショウ</t>
    </rPh>
    <rPh sb="2" eb="3">
      <t>ツキ</t>
    </rPh>
    <phoneticPr fontId="80"/>
  </si>
  <si>
    <t>利用延人員数の減少が生じた月</t>
    <rPh sb="0" eb="2">
      <t>リヨウ</t>
    </rPh>
    <rPh sb="2" eb="5">
      <t>ノベジンイン</t>
    </rPh>
    <rPh sb="5" eb="6">
      <t>スウ</t>
    </rPh>
    <rPh sb="7" eb="9">
      <t>ゲンショウ</t>
    </rPh>
    <rPh sb="10" eb="11">
      <t>ショウ</t>
    </rPh>
    <rPh sb="13" eb="14">
      <t>ツキ</t>
    </rPh>
    <phoneticPr fontId="80"/>
  </si>
  <si>
    <t>令和</t>
    <rPh sb="0" eb="2">
      <t>レイワ</t>
    </rPh>
    <phoneticPr fontId="80"/>
  </si>
  <si>
    <t>年</t>
    <rPh sb="0" eb="1">
      <t>ネン</t>
    </rPh>
    <phoneticPr fontId="80"/>
  </si>
  <si>
    <t>月</t>
    <rPh sb="0" eb="1">
      <t>ガツ</t>
    </rPh>
    <phoneticPr fontId="80"/>
  </si>
  <si>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80"/>
  </si>
  <si>
    <t>人</t>
    <rPh sb="0" eb="1">
      <t>ニン</t>
    </rPh>
    <phoneticPr fontId="80"/>
  </si>
  <si>
    <t>減少率（小数）</t>
    <rPh sb="0" eb="3">
      <t>ゲンショウリツ</t>
    </rPh>
    <rPh sb="4" eb="6">
      <t>ショウスウ</t>
    </rPh>
    <phoneticPr fontId="80"/>
  </si>
  <si>
    <t>減少率</t>
    <rPh sb="0" eb="3">
      <t>ゲンショウリツ</t>
    </rPh>
    <phoneticPr fontId="80"/>
  </si>
  <si>
    <t>利用延人員数の減少が生じた月の前年度の１月当たりの平均利用延人員数</t>
  </si>
  <si>
    <t>加算算定の可否</t>
    <rPh sb="5" eb="7">
      <t>カヒ</t>
    </rPh>
    <phoneticPr fontId="80"/>
  </si>
  <si>
    <t>規模特例の可否↓</t>
    <rPh sb="0" eb="2">
      <t>キボ</t>
    </rPh>
    <rPh sb="2" eb="4">
      <t>トクレイ</t>
    </rPh>
    <rPh sb="5" eb="7">
      <t>カヒ</t>
    </rPh>
    <phoneticPr fontId="80"/>
  </si>
  <si>
    <t>↓R3.４月以降</t>
    <rPh sb="5" eb="6">
      <t>ガツ</t>
    </rPh>
    <rPh sb="6" eb="8">
      <t>イコウ</t>
    </rPh>
    <phoneticPr fontId="80"/>
  </si>
  <si>
    <t>特例適用の可否</t>
    <rPh sb="0" eb="2">
      <t>トクレイ</t>
    </rPh>
    <rPh sb="2" eb="4">
      <t>テキヨウ</t>
    </rPh>
    <rPh sb="5" eb="7">
      <t>カヒ</t>
    </rPh>
    <phoneticPr fontId="80"/>
  </si>
  <si>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80"/>
  </si>
  <si>
    <t>加算算定事業所のみ</t>
    <rPh sb="0" eb="2">
      <t>カサン</t>
    </rPh>
    <rPh sb="2" eb="4">
      <t>サンテイ</t>
    </rPh>
    <rPh sb="4" eb="7">
      <t>ジギョウショ</t>
    </rPh>
    <phoneticPr fontId="80"/>
  </si>
  <si>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80"/>
  </si>
  <si>
    <t>（３）　加算算定後の各月の利用延人員数の確認</t>
    <rPh sb="10" eb="11">
      <t>カク</t>
    </rPh>
    <rPh sb="11" eb="12">
      <t>ツキ</t>
    </rPh>
    <rPh sb="13" eb="15">
      <t>リヨウ</t>
    </rPh>
    <rPh sb="15" eb="18">
      <t>ノベジンイン</t>
    </rPh>
    <rPh sb="18" eb="19">
      <t>スウ</t>
    </rPh>
    <rPh sb="20" eb="22">
      <t>カクニン</t>
    </rPh>
    <phoneticPr fontId="80"/>
  </si>
  <si>
    <t>年月</t>
    <rPh sb="0" eb="2">
      <t>ネンゲツ</t>
    </rPh>
    <phoneticPr fontId="80"/>
  </si>
  <si>
    <t>各月の
利用延人員数</t>
    <rPh sb="0" eb="2">
      <t>カクツキ</t>
    </rPh>
    <rPh sb="4" eb="6">
      <t>リヨウ</t>
    </rPh>
    <rPh sb="6" eb="9">
      <t>ノベジンイン</t>
    </rPh>
    <rPh sb="9" eb="10">
      <t>スウ</t>
    </rPh>
    <phoneticPr fontId="80"/>
  </si>
  <si>
    <t>減少割合</t>
    <rPh sb="0" eb="2">
      <t>ゲンショウ</t>
    </rPh>
    <rPh sb="2" eb="4">
      <t>ワリアイ</t>
    </rPh>
    <phoneticPr fontId="80"/>
  </si>
  <si>
    <t>加算
算定の可否</t>
    <rPh sb="0" eb="2">
      <t>カサン</t>
    </rPh>
    <rPh sb="3" eb="5">
      <t>サンテイ</t>
    </rPh>
    <rPh sb="6" eb="8">
      <t>カヒ</t>
    </rPh>
    <phoneticPr fontId="80"/>
  </si>
  <si>
    <t>加算算定届提出月</t>
    <rPh sb="4" eb="5">
      <t>トドケ</t>
    </rPh>
    <rPh sb="5" eb="7">
      <t>テイシュツ</t>
    </rPh>
    <rPh sb="7" eb="8">
      <t>ツキ</t>
    </rPh>
    <phoneticPr fontId="80"/>
  </si>
  <si>
    <t>加算算定開始月</t>
    <rPh sb="4" eb="6">
      <t>カイシ</t>
    </rPh>
    <rPh sb="6" eb="7">
      <t>ツキ</t>
    </rPh>
    <phoneticPr fontId="80"/>
  </si>
  <si>
    <t>加算延長判断月</t>
    <rPh sb="0" eb="2">
      <t>カサン</t>
    </rPh>
    <rPh sb="2" eb="4">
      <t>エンチョウ</t>
    </rPh>
    <rPh sb="4" eb="6">
      <t>ハンダン</t>
    </rPh>
    <rPh sb="6" eb="7">
      <t>ツキ</t>
    </rPh>
    <phoneticPr fontId="80"/>
  </si>
  <si>
    <t>加算終了／延長届提出月</t>
    <rPh sb="0" eb="2">
      <t>カサン</t>
    </rPh>
    <rPh sb="2" eb="4">
      <t>シュウリョウ</t>
    </rPh>
    <rPh sb="5" eb="8">
      <t>エンチョウトドケ</t>
    </rPh>
    <rPh sb="8" eb="10">
      <t>テイシュツ</t>
    </rPh>
    <rPh sb="10" eb="11">
      <t>ツキ</t>
    </rPh>
    <phoneticPr fontId="80"/>
  </si>
  <si>
    <t>減少の
２か月後
に算定
開始</t>
    <rPh sb="0" eb="2">
      <t>ゲンショウ</t>
    </rPh>
    <rPh sb="6" eb="7">
      <t>ゲツ</t>
    </rPh>
    <rPh sb="7" eb="8">
      <t>アト</t>
    </rPh>
    <rPh sb="10" eb="12">
      <t>サンテイ</t>
    </rPh>
    <rPh sb="13" eb="15">
      <t>カイシ</t>
    </rPh>
    <phoneticPr fontId="80"/>
  </si>
  <si>
    <t>延長適用開始月</t>
    <rPh sb="0" eb="2">
      <t>エンチョウ</t>
    </rPh>
    <rPh sb="2" eb="4">
      <t>テキヨウ</t>
    </rPh>
    <rPh sb="4" eb="6">
      <t>カイシ</t>
    </rPh>
    <rPh sb="6" eb="7">
      <t>ツキ</t>
    </rPh>
    <phoneticPr fontId="80"/>
  </si>
  <si>
    <t>延長適用終了月</t>
    <rPh sb="0" eb="2">
      <t>エンチョウ</t>
    </rPh>
    <rPh sb="2" eb="4">
      <t>テキヨウ</t>
    </rPh>
    <rPh sb="4" eb="6">
      <t>シュウリョウ</t>
    </rPh>
    <rPh sb="6" eb="7">
      <t>ツキ</t>
    </rPh>
    <phoneticPr fontId="80"/>
  </si>
  <si>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80"/>
  </si>
  <si>
    <t>加算算定事業所であって、（３）オレンジセルに「可」が表示された事業所のみ</t>
    <rPh sb="4" eb="7">
      <t>ジギョウショ</t>
    </rPh>
    <rPh sb="23" eb="24">
      <t>カ</t>
    </rPh>
    <rPh sb="26" eb="28">
      <t>ヒョウジ</t>
    </rPh>
    <rPh sb="31" eb="34">
      <t>ジギョウショ</t>
    </rPh>
    <phoneticPr fontId="80"/>
  </si>
  <si>
    <t>※ 加算算定開始後に記入してください。</t>
    <rPh sb="6" eb="8">
      <t>カイシ</t>
    </rPh>
    <rPh sb="8" eb="9">
      <t>アト</t>
    </rPh>
    <rPh sb="10" eb="12">
      <t>キニュウ</t>
    </rPh>
    <phoneticPr fontId="80"/>
  </si>
  <si>
    <t>（４）　加算算定の延長の届出</t>
    <rPh sb="9" eb="11">
      <t>エンチョウ</t>
    </rPh>
    <rPh sb="12" eb="14">
      <t>トドケデ</t>
    </rPh>
    <phoneticPr fontId="80"/>
  </si>
  <si>
    <t>加算算定の延長を求める理由</t>
    <rPh sb="0" eb="2">
      <t>カサン</t>
    </rPh>
    <rPh sb="2" eb="4">
      <t>サンテイ</t>
    </rPh>
    <rPh sb="5" eb="7">
      <t>エンチョウ</t>
    </rPh>
    <rPh sb="8" eb="9">
      <t>モト</t>
    </rPh>
    <rPh sb="11" eb="13">
      <t>リユウ</t>
    </rPh>
    <phoneticPr fontId="80"/>
  </si>
  <si>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80"/>
  </si>
  <si>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80"/>
  </si>
  <si>
    <t>特例適用事業所のみ</t>
    <rPh sb="0" eb="2">
      <t>トクレイ</t>
    </rPh>
    <rPh sb="2" eb="4">
      <t>テキヨウ</t>
    </rPh>
    <rPh sb="4" eb="7">
      <t>ジギョウショ</t>
    </rPh>
    <phoneticPr fontId="80"/>
  </si>
  <si>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80"/>
  </si>
  <si>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80"/>
  </si>
  <si>
    <t>特例
適用の可否</t>
    <rPh sb="0" eb="2">
      <t>トクレイ</t>
    </rPh>
    <rPh sb="3" eb="5">
      <t>テキヨウ</t>
    </rPh>
    <rPh sb="6" eb="8">
      <t>カヒ</t>
    </rPh>
    <phoneticPr fontId="80"/>
  </si>
  <si>
    <t>特例適用届提出月</t>
    <rPh sb="0" eb="2">
      <t>トクレイ</t>
    </rPh>
    <rPh sb="2" eb="4">
      <t>テキヨウ</t>
    </rPh>
    <rPh sb="4" eb="5">
      <t>トドケ</t>
    </rPh>
    <rPh sb="5" eb="7">
      <t>テイシュツ</t>
    </rPh>
    <rPh sb="7" eb="8">
      <t>ツキ</t>
    </rPh>
    <phoneticPr fontId="80"/>
  </si>
  <si>
    <t>特例適用開始月</t>
    <rPh sb="0" eb="2">
      <t>トクレイ</t>
    </rPh>
    <rPh sb="2" eb="4">
      <t>テキヨウ</t>
    </rPh>
    <rPh sb="4" eb="6">
      <t>カイシ</t>
    </rPh>
    <rPh sb="6" eb="7">
      <t>ツキ</t>
    </rPh>
    <phoneticPr fontId="80"/>
  </si>
  <si>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80"/>
  </si>
  <si>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4"/>
  </si>
  <si>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80"/>
  </si>
  <si>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80"/>
  </si>
  <si>
    <t>率</t>
    <rPh sb="0" eb="1">
      <t>リツ</t>
    </rPh>
    <phoneticPr fontId="4"/>
  </si>
  <si>
    <t>４月～２月
合計</t>
    <rPh sb="1" eb="2">
      <t>ガツ</t>
    </rPh>
    <rPh sb="4" eb="5">
      <t>ガツ</t>
    </rPh>
    <rPh sb="6" eb="8">
      <t>ゴウケイ</t>
    </rPh>
    <rPh sb="7" eb="8">
      <t>ケイ</t>
    </rPh>
    <phoneticPr fontId="4"/>
  </si>
  <si>
    <t>４月</t>
    <rPh sb="1" eb="2">
      <t>ガツ</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</si>
  <si>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</si>
  <si>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</si>
  <si>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</si>
  <si>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</si>
  <si>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</si>
  <si>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10月</t>
    <rPh sb="2" eb="3">
      <t>ガツ</t>
    </rPh>
    <phoneticPr fontId="4"/>
  </si>
  <si>
    <t>１月</t>
    <rPh sb="1" eb="2">
      <t>ガツ</t>
    </rPh>
    <phoneticPr fontId="4"/>
  </si>
  <si>
    <t>２月</t>
    <rPh sb="1" eb="2">
      <t>ガツ</t>
    </rPh>
    <phoneticPr fontId="4"/>
  </si>
  <si>
    <t>３月</t>
    <rPh sb="1" eb="2">
      <t>ガツ</t>
    </rPh>
    <phoneticPr fontId="4"/>
  </si>
  <si>
    <t>通所介護等
※１</t>
    <rPh sb="0" eb="2">
      <t>ツウショ</t>
    </rPh>
    <rPh sb="2" eb="5">
      <t>カイゴトウ</t>
    </rPh>
    <phoneticPr fontId="94"/>
  </si>
  <si>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4"/>
  </si>
  <si>
    <t>５時間以上６時間未満及び
６時間以上７時間未満</t>
    <rPh sb="1" eb="3">
      <t>ジカン</t>
    </rPh>
    <rPh sb="3" eb="5">
      <t>イジョウ</t>
    </rPh>
    <rPh sb="6" eb="8">
      <t>ジカン</t>
    </rPh>
    <rPh sb="8" eb="10">
      <t>ミマン</t>
    </rPh>
    <rPh sb="10" eb="11">
      <t>オヨ</t>
    </rPh>
    <phoneticPr fontId="4"/>
  </si>
  <si>
    <t>７時間以上８時間未満及び
８時間以上９時間未満</t>
    <rPh sb="1" eb="3">
      <t>ジカン</t>
    </rPh>
    <rPh sb="3" eb="5">
      <t>イジョウ</t>
    </rPh>
    <rPh sb="6" eb="8">
      <t>ジカン</t>
    </rPh>
    <rPh sb="8" eb="10">
      <t>ミマン</t>
    </rPh>
    <rPh sb="10" eb="11">
      <t>オヨ</t>
    </rPh>
    <phoneticPr fontId="4"/>
  </si>
  <si>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94"/>
  </si>
  <si>
    <t>①</t>
  </si>
  <si>
    <t>５時間未満</t>
    <rPh sb="1" eb="3">
      <t>ジカン</t>
    </rPh>
    <rPh sb="3" eb="5">
      <t>ミマン</t>
    </rPh>
    <phoneticPr fontId="4"/>
  </si>
  <si>
    <t>②</t>
  </si>
  <si>
    <t>同時にサービスの提供を受けた者の最大数を営業日ごとに加えた数</t>
    <rPh sb="20" eb="23">
      <t>エイギョウビ</t>
    </rPh>
    <rPh sb="26" eb="27">
      <t>クワ</t>
    </rPh>
    <rPh sb="29" eb="30">
      <t>カズ</t>
    </rPh>
    <phoneticPr fontId="24"/>
  </si>
  <si>
    <t>各月の利用延人員数</t>
    <rPh sb="0" eb="2">
      <t>カクツキ</t>
    </rPh>
    <rPh sb="3" eb="5">
      <t>リヨウ</t>
    </rPh>
    <rPh sb="5" eb="6">
      <t>ノ</t>
    </rPh>
    <rPh sb="6" eb="9">
      <t>ジンインスウ</t>
    </rPh>
    <phoneticPr fontId="94"/>
  </si>
  <si>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94"/>
  </si>
  <si>
    <t>合計</t>
    <rPh sb="0" eb="2">
      <t>ゴウケイ</t>
    </rPh>
    <phoneticPr fontId="94"/>
  </si>
  <si>
    <t>（ａ）</t>
    <phoneticPr fontId="2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</si>
  <si>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4"/>
  </si>
  <si>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94"/>
  </si>
  <si>
    <t>（ｂ）</t>
    <phoneticPr fontId="24"/>
  </si>
  <si>
    <t>平均利用延人員数
 （a÷b）　　※５</t>
    <rPh sb="0" eb="2">
      <t>ヘイキン</t>
    </rPh>
    <rPh sb="2" eb="4">
      <t>リヨウ</t>
    </rPh>
    <rPh sb="4" eb="5">
      <t>ノベ</t>
    </rPh>
    <rPh sb="5" eb="8">
      <t>ジンインスウ</t>
    </rPh>
    <phoneticPr fontId="94"/>
  </si>
  <si>
    <t>（ｃ）</t>
    <phoneticPr fontId="8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</si>
  <si>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80"/>
  </si>
  <si>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80"/>
  </si>
  <si>
    <t>利用定員　※６</t>
    <rPh sb="0" eb="2">
      <t>リヨウ</t>
    </rPh>
    <rPh sb="2" eb="4">
      <t>テイイン</t>
    </rPh>
    <phoneticPr fontId="80"/>
  </si>
  <si>
    <t>１月当たりの営業日数　※７</t>
    <rPh sb="1" eb="3">
      <t>ツキア</t>
    </rPh>
    <rPh sb="6" eb="8">
      <t>エイギョウ</t>
    </rPh>
    <rPh sb="8" eb="10">
      <t>ニッスウ</t>
    </rPh>
    <phoneticPr fontId="80"/>
  </si>
  <si>
    <t>平均利用延人員数　※８</t>
    <rPh sb="0" eb="2">
      <t>ヘイキン</t>
    </rPh>
    <rPh sb="2" eb="4">
      <t>リヨウ</t>
    </rPh>
    <rPh sb="4" eb="5">
      <t>ノベ</t>
    </rPh>
    <rPh sb="5" eb="8">
      <t>ジンインスウ</t>
    </rPh>
    <phoneticPr fontId="80"/>
  </si>
  <si>
    <t>×</t>
    <phoneticPr fontId="80"/>
  </si>
  <si>
    <t>=</t>
    <phoneticPr fontId="80"/>
  </si>
  <si>
    <t>（ｄ）</t>
    <phoneticPr fontId="80"/>
  </si>
  <si>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80"/>
  </si>
  <si>
    <t>５. 加算Ⅱ(イの場合)</t>
    <phoneticPr fontId="4"/>
  </si>
  <si>
    <t>７．加算Ⅲ(イの場合)</t>
    <phoneticPr fontId="4"/>
  </si>
  <si>
    <t>８. 加算Ⅲイ(ロの場合)</t>
    <phoneticPr fontId="4"/>
  </si>
  <si>
    <t>４. 加算Ⅲロ(ロの場合)</t>
    <phoneticPr fontId="4"/>
  </si>
  <si>
    <t>※事業種別ごとに届出書がありますので、該当のサービス種別の届出書を使用してください。</t>
  </si>
  <si>
    <t>１　水色の項目については、地域密着型通所介護事業所が算定できる項目ではないので、印はつけないでください。</t>
    <phoneticPr fontId="4"/>
  </si>
  <si>
    <t>６）</t>
    <phoneticPr fontId="4"/>
  </si>
  <si>
    <t>９）</t>
    <phoneticPr fontId="4"/>
  </si>
  <si>
    <t>11）</t>
    <phoneticPr fontId="4"/>
  </si>
  <si>
    <t>14)</t>
    <phoneticPr fontId="4"/>
  </si>
  <si>
    <t>15)</t>
    <phoneticPr fontId="4"/>
  </si>
  <si>
    <t>17)</t>
    <phoneticPr fontId="4"/>
  </si>
  <si>
    <t>18)</t>
    <phoneticPr fontId="4"/>
  </si>
  <si>
    <t>21)</t>
    <phoneticPr fontId="4"/>
  </si>
  <si>
    <t>22)</t>
    <phoneticPr fontId="4"/>
  </si>
  <si>
    <t>【Ｂ】</t>
    <phoneticPr fontId="4"/>
  </si>
  <si>
    <t>【Ｄ】</t>
    <phoneticPr fontId="4"/>
  </si>
  <si>
    <t xml:space="preserve">【Ｅ】 </t>
    <phoneticPr fontId="4"/>
  </si>
  <si>
    <t>【Ｆ】</t>
    <phoneticPr fontId="4"/>
  </si>
  <si>
    <t>×100　＝</t>
    <phoneticPr fontId="4"/>
  </si>
  <si>
    <t xml:space="preserve"> ％</t>
    <phoneticPr fontId="4"/>
  </si>
  <si>
    <t>10）</t>
    <phoneticPr fontId="4"/>
  </si>
  <si>
    <t xml:space="preserve">【Ｄ】 </t>
    <phoneticPr fontId="4"/>
  </si>
  <si>
    <t>11)</t>
    <phoneticPr fontId="4"/>
  </si>
  <si>
    <t>(Ⅰ)</t>
    <phoneticPr fontId="4"/>
  </si>
  <si>
    <t>(Ⅱ)</t>
    <phoneticPr fontId="4"/>
  </si>
  <si>
    <t>(Ⅲ)</t>
    <phoneticPr fontId="4"/>
  </si>
  <si>
    <t>地域密着型通所介護</t>
    <phoneticPr fontId="4"/>
  </si>
  <si>
    <t>（介護予防）認知症対応型通所介護</t>
    <phoneticPr fontId="4"/>
  </si>
  <si>
    <t>参考計算書（Ｄ）勤続１０年以上の介護福祉士の割合の計算用</t>
    <rPh sb="8" eb="10">
      <t>キンゾク</t>
    </rPh>
    <rPh sb="12" eb="13">
      <t>ネン</t>
    </rPh>
    <rPh sb="13" eb="15">
      <t>イジョウ</t>
    </rPh>
    <rPh sb="16" eb="18">
      <t>カイゴ</t>
    </rPh>
    <rPh sb="18" eb="21">
      <t>フクシシ</t>
    </rPh>
    <rPh sb="22" eb="24">
      <t>ワリアイ</t>
    </rPh>
    <phoneticPr fontId="4"/>
  </si>
  <si>
    <t>介護従業者</t>
    <rPh sb="0" eb="2">
      <t>カイゴ</t>
    </rPh>
    <rPh sb="2" eb="3">
      <t>ジュウ</t>
    </rPh>
    <rPh sb="3" eb="5">
      <t>ギョウシャ</t>
    </rPh>
    <phoneticPr fontId="4"/>
  </si>
  <si>
    <t>勤続10年以上介福</t>
    <rPh sb="0" eb="2">
      <t>キンゾク</t>
    </rPh>
    <rPh sb="4" eb="5">
      <t>ネン</t>
    </rPh>
    <rPh sb="5" eb="7">
      <t>イジョウ</t>
    </rPh>
    <rPh sb="7" eb="8">
      <t>スケ</t>
    </rPh>
    <rPh sb="8" eb="9">
      <t>フク</t>
    </rPh>
    <phoneticPr fontId="4"/>
  </si>
  <si>
    <r>
      <t>勤続10年以上介護福祉士</t>
    </r>
    <r>
      <rPr>
        <sz val="7"/>
        <rFont val="ＭＳ Ｐ明朝"/>
        <family val="1"/>
        <charset val="128"/>
      </rPr>
      <t>の総勤務時間数</t>
    </r>
    <rPh sb="0" eb="2">
      <t>キンゾク</t>
    </rPh>
    <rPh sb="4" eb="5">
      <t>ネン</t>
    </rPh>
    <rPh sb="5" eb="7">
      <t>イジョウ</t>
    </rPh>
    <rPh sb="7" eb="9">
      <t>カイゴ</t>
    </rPh>
    <rPh sb="9" eb="12">
      <t>フクシシ</t>
    </rPh>
    <rPh sb="13" eb="14">
      <t>ソウ</t>
    </rPh>
    <rPh sb="14" eb="16">
      <t>キンム</t>
    </rPh>
    <rPh sb="16" eb="18">
      <t>ジカン</t>
    </rPh>
    <rPh sb="18" eb="19">
      <t>スウ</t>
    </rPh>
    <phoneticPr fontId="4"/>
  </si>
  <si>
    <t>２５％以上</t>
    <rPh sb="3" eb="5">
      <t>イジョウ</t>
    </rPh>
    <phoneticPr fontId="4"/>
  </si>
  <si>
    <t>３５％以上</t>
    <rPh sb="3" eb="5">
      <t>イジョウ</t>
    </rPh>
    <phoneticPr fontId="4"/>
  </si>
  <si>
    <t>（別紙０１参考）</t>
    <rPh sb="1" eb="3">
      <t>ベッシ</t>
    </rPh>
    <rPh sb="5" eb="7">
      <t>サンコウ</t>
    </rPh>
    <phoneticPr fontId="80"/>
  </si>
  <si>
    <t>（別紙０１）</t>
    <phoneticPr fontId="4"/>
  </si>
  <si>
    <t>①利用延人員数が減少していることが分かる書類
　 感染症又は災害の発生を理由とする通所介護等の介護報酬による評価　届出様式(別紙01）
②利用延人員数計算シート(別紙０１参考）または、人数計算の根拠となるもの（任意様式）</t>
    <rPh sb="1" eb="3">
      <t>リヨウ</t>
    </rPh>
    <rPh sb="3" eb="4">
      <t>ノ</t>
    </rPh>
    <rPh sb="4" eb="6">
      <t>ジンイン</t>
    </rPh>
    <rPh sb="6" eb="7">
      <t>スウ</t>
    </rPh>
    <rPh sb="8" eb="10">
      <t>ゲンショウ</t>
    </rPh>
    <rPh sb="17" eb="18">
      <t>ワ</t>
    </rPh>
    <rPh sb="20" eb="22">
      <t>ショルイ</t>
    </rPh>
    <rPh sb="62" eb="64">
      <t>ベッシ</t>
    </rPh>
    <rPh sb="81" eb="83">
      <t>ベッシ</t>
    </rPh>
    <rPh sb="85" eb="87">
      <t>サンコウ</t>
    </rPh>
    <rPh sb="92" eb="94">
      <t>ニンズウ</t>
    </rPh>
    <rPh sb="94" eb="96">
      <t>ケイサン</t>
    </rPh>
    <rPh sb="97" eb="99">
      <t>コンキョ</t>
    </rPh>
    <rPh sb="105" eb="107">
      <t>ニンイ</t>
    </rPh>
    <rPh sb="107" eb="109">
      <t>ヨウシキ</t>
    </rPh>
    <phoneticPr fontId="4"/>
  </si>
  <si>
    <t>「減算あり→なし」へ変更する場合、欠員が解消された月の勤務体制及び勤務形態一覧表</t>
    <rPh sb="1" eb="3">
      <t>ゲンサン</t>
    </rPh>
    <rPh sb="10" eb="12">
      <t>ヘンコウ</t>
    </rPh>
    <rPh sb="14" eb="16">
      <t>バアイ</t>
    </rPh>
    <rPh sb="17" eb="19">
      <t>ケツイン</t>
    </rPh>
    <rPh sb="20" eb="22">
      <t>カイショウ</t>
    </rPh>
    <rPh sb="25" eb="26">
      <t>ツキ</t>
    </rPh>
    <rPh sb="27" eb="29">
      <t>キンム</t>
    </rPh>
    <phoneticPr fontId="4"/>
  </si>
  <si>
    <t>①管理栄養士の資格証の写し
②従業者の勤務体制及び勤務形態一覧表(算定を開始する月のもの)
③外部との連携により管理栄養士を配置する場合には、外部と連携していることが分かる
　 契約書等（協定を含む）の写し
※栄養アセスメント加算は、ＬＩＦＥの活用等が要件に含まれます。</t>
    <rPh sb="1" eb="3">
      <t>カンリ</t>
    </rPh>
    <rPh sb="3" eb="6">
      <t>エイヨウシ</t>
    </rPh>
    <rPh sb="7" eb="9">
      <t>シカク</t>
    </rPh>
    <rPh sb="9" eb="10">
      <t>ショウ</t>
    </rPh>
    <rPh sb="11" eb="12">
      <t>ウツ</t>
    </rPh>
    <rPh sb="15" eb="18">
      <t>ジュウギョウシャ</t>
    </rPh>
    <rPh sb="19" eb="32">
      <t>キンム</t>
    </rPh>
    <rPh sb="47" eb="49">
      <t>ガイブ</t>
    </rPh>
    <rPh sb="51" eb="53">
      <t>レンケイ</t>
    </rPh>
    <rPh sb="56" eb="58">
      <t>カンリ</t>
    </rPh>
    <rPh sb="58" eb="61">
      <t>エイヨウシ</t>
    </rPh>
    <rPh sb="62" eb="64">
      <t>ハイチ</t>
    </rPh>
    <rPh sb="66" eb="68">
      <t>バアイ</t>
    </rPh>
    <rPh sb="71" eb="73">
      <t>ガイブ</t>
    </rPh>
    <rPh sb="74" eb="76">
      <t>レンケイ</t>
    </rPh>
    <rPh sb="83" eb="84">
      <t>ワ</t>
    </rPh>
    <rPh sb="89" eb="92">
      <t>ケイヤクショ</t>
    </rPh>
    <rPh sb="92" eb="93">
      <t>トウ</t>
    </rPh>
    <rPh sb="94" eb="96">
      <t>キョウテイ</t>
    </rPh>
    <rPh sb="97" eb="98">
      <t>フク</t>
    </rPh>
    <rPh sb="101" eb="102">
      <t>ウツ</t>
    </rPh>
    <rPh sb="105" eb="107">
      <t>エイヨウ</t>
    </rPh>
    <rPh sb="113" eb="115">
      <t>カサン</t>
    </rPh>
    <phoneticPr fontId="4"/>
  </si>
  <si>
    <t>①言語聴覚士、歯科衛生士又は看護職員の資格証の写し
②従業者の勤務体制及び勤務形態一覧表(算定を開始する月のもの)
※加算Ⅱは、ＬＩＦＥの活用等が要件に含まれます。</t>
    <rPh sb="1" eb="6">
      <t>ゲンゴチョウカクシ</t>
    </rPh>
    <rPh sb="7" eb="12">
      <t>シカエイセイシ</t>
    </rPh>
    <rPh sb="12" eb="13">
      <t>マタ</t>
    </rPh>
    <rPh sb="14" eb="16">
      <t>カンゴ</t>
    </rPh>
    <rPh sb="16" eb="18">
      <t>ショクイン</t>
    </rPh>
    <rPh sb="19" eb="21">
      <t>シカク</t>
    </rPh>
    <rPh sb="21" eb="22">
      <t>アカシ</t>
    </rPh>
    <rPh sb="23" eb="24">
      <t>ウツ</t>
    </rPh>
    <rPh sb="27" eb="39">
      <t>ジュ</t>
    </rPh>
    <rPh sb="39" eb="41">
      <t>ケイタイ</t>
    </rPh>
    <rPh sb="41" eb="44">
      <t>イチランヒョウ</t>
    </rPh>
    <rPh sb="59" eb="61">
      <t>カサン</t>
    </rPh>
    <phoneticPr fontId="4"/>
  </si>
  <si>
    <t>①機能訓練指導員の資格証の写し
②従業者の勤務体制及び勤務形態一覧表(算定を開始する月のもの)
※加算Ⅱは、ＬＩＦＥの活用等が要件に含まれます。</t>
    <rPh sb="1" eb="3">
      <t>キノウ</t>
    </rPh>
    <rPh sb="3" eb="5">
      <t>クンレン</t>
    </rPh>
    <rPh sb="5" eb="8">
      <t>シドウイン</t>
    </rPh>
    <rPh sb="9" eb="11">
      <t>シカク</t>
    </rPh>
    <rPh sb="11" eb="12">
      <t>ショウ</t>
    </rPh>
    <rPh sb="13" eb="14">
      <t>ウツ</t>
    </rPh>
    <rPh sb="17" eb="20">
      <t>ジュウギョウシャ</t>
    </rPh>
    <rPh sb="21" eb="23">
      <t>キンム</t>
    </rPh>
    <rPh sb="23" eb="25">
      <t>タイセイ</t>
    </rPh>
    <rPh sb="25" eb="26">
      <t>オヨ</t>
    </rPh>
    <rPh sb="27" eb="31">
      <t>キンムケイタイ</t>
    </rPh>
    <rPh sb="31" eb="34">
      <t>イチランヒョウ</t>
    </rPh>
    <rPh sb="35" eb="37">
      <t>サンテイ</t>
    </rPh>
    <rPh sb="38" eb="40">
      <t>カイシ</t>
    </rPh>
    <rPh sb="42" eb="43">
      <t>ツキ</t>
    </rPh>
    <rPh sb="49" eb="51">
      <t>カサン</t>
    </rPh>
    <rPh sb="59" eb="61">
      <t>カツヨウ</t>
    </rPh>
    <rPh sb="61" eb="62">
      <t>トウ</t>
    </rPh>
    <rPh sb="63" eb="65">
      <t>ヨウケン</t>
    </rPh>
    <rPh sb="66" eb="67">
      <t>フク</t>
    </rPh>
    <phoneticPr fontId="4"/>
  </si>
  <si>
    <t>添付書類なし
※ＬＩＦＥの活用等が要件に含まれます。</t>
    <rPh sb="0" eb="2">
      <t>テンプ</t>
    </rPh>
    <rPh sb="2" eb="4">
      <t>ショルイ</t>
    </rPh>
    <phoneticPr fontId="4"/>
  </si>
  <si>
    <t>２　新たに算定または区分を変更する加算について、記入してください。変更のない加算については記入不要です。</t>
    <rPh sb="2" eb="3">
      <t>アラ</t>
    </rPh>
    <rPh sb="5" eb="7">
      <t>サンテイ</t>
    </rPh>
    <rPh sb="10" eb="12">
      <t>クブン</t>
    </rPh>
    <rPh sb="13" eb="15">
      <t>ヘンコウ</t>
    </rPh>
    <rPh sb="17" eb="19">
      <t>カサン</t>
    </rPh>
    <rPh sb="24" eb="26">
      <t>キニュウ</t>
    </rPh>
    <rPh sb="33" eb="35">
      <t>ヘンコウ</t>
    </rPh>
    <rPh sb="38" eb="40">
      <t>カサン</t>
    </rPh>
    <rPh sb="45" eb="47">
      <t>キニュウ</t>
    </rPh>
    <rPh sb="47" eb="49">
      <t>フヨウ</t>
    </rPh>
    <phoneticPr fontId="4"/>
  </si>
  <si>
    <t>１　新たに算定または区分を変更する加算について、記入してください。変更のない加算については記入不要です。</t>
    <rPh sb="2" eb="3">
      <t>アラ</t>
    </rPh>
    <rPh sb="5" eb="7">
      <t>サンテイ</t>
    </rPh>
    <rPh sb="10" eb="12">
      <t>クブン</t>
    </rPh>
    <rPh sb="13" eb="15">
      <t>ヘンコウ</t>
    </rPh>
    <rPh sb="17" eb="19">
      <t>カサン</t>
    </rPh>
    <rPh sb="24" eb="26">
      <t>キニュウ</t>
    </rPh>
    <rPh sb="33" eb="35">
      <t>ヘンコウ</t>
    </rPh>
    <rPh sb="38" eb="40">
      <t>カサン</t>
    </rPh>
    <rPh sb="45" eb="47">
      <t>キニュウ</t>
    </rPh>
    <rPh sb="47" eb="49">
      <t>フヨウ</t>
    </rPh>
    <phoneticPr fontId="4"/>
  </si>
  <si>
    <t>中重度者ケア体制加算に係る届出書</t>
    <rPh sb="0" eb="4">
      <t>チュウジュウドシャ</t>
    </rPh>
    <rPh sb="6" eb="8">
      <t>タイセイ</t>
    </rPh>
    <rPh sb="8" eb="10">
      <t>カサン</t>
    </rPh>
    <rPh sb="11" eb="12">
      <t>カカ</t>
    </rPh>
    <rPh sb="13" eb="16">
      <t>トドケデショ</t>
    </rPh>
    <phoneticPr fontId="4"/>
  </si>
  <si>
    <t>事 業 所 名</t>
  </si>
  <si>
    <t>異動等区分</t>
    <phoneticPr fontId="4"/>
  </si>
  <si>
    <t>□</t>
  </si>
  <si>
    <t>1　新規</t>
    <phoneticPr fontId="4"/>
  </si>
  <si>
    <t>2　変更</t>
    <phoneticPr fontId="4"/>
  </si>
  <si>
    <t>3　終了</t>
    <phoneticPr fontId="4"/>
  </si>
  <si>
    <t>事業所等の区分</t>
    <rPh sb="0" eb="3">
      <t>ジギョウショ</t>
    </rPh>
    <phoneticPr fontId="4"/>
  </si>
  <si>
    <t>1　通所介護事業所</t>
    <rPh sb="2" eb="4">
      <t>ツウショ</t>
    </rPh>
    <rPh sb="4" eb="6">
      <t>カイゴ</t>
    </rPh>
    <rPh sb="6" eb="9">
      <t>ジギョウショ</t>
    </rPh>
    <phoneticPr fontId="4"/>
  </si>
  <si>
    <t>2　地域密着型通所介護事業所</t>
    <rPh sb="2" eb="4">
      <t>チイキ</t>
    </rPh>
    <rPh sb="4" eb="7">
      <t>ミッチャクガタ</t>
    </rPh>
    <rPh sb="7" eb="9">
      <t>ツウショ</t>
    </rPh>
    <rPh sb="9" eb="11">
      <t>カイゴ</t>
    </rPh>
    <rPh sb="11" eb="14">
      <t>ジギョウショ</t>
    </rPh>
    <phoneticPr fontId="4"/>
  </si>
  <si>
    <t>3　通所リハビリテーション事業所</t>
    <rPh sb="2" eb="4">
      <t>ツウショ</t>
    </rPh>
    <rPh sb="13" eb="16">
      <t>ジギョウショ</t>
    </rPh>
    <phoneticPr fontId="4"/>
  </si>
  <si>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4"/>
  </si>
  <si>
    <t>有</t>
    <rPh sb="0" eb="1">
      <t>ア</t>
    </rPh>
    <phoneticPr fontId="4"/>
  </si>
  <si>
    <t>・</t>
    <phoneticPr fontId="4"/>
  </si>
  <si>
    <t>無</t>
    <rPh sb="0" eb="1">
      <t>ナ</t>
    </rPh>
    <phoneticPr fontId="4"/>
  </si>
  <si>
    <t>通所介護</t>
    <rPh sb="0" eb="2">
      <t>ツウショ</t>
    </rPh>
    <rPh sb="2" eb="4">
      <t>カイゴ</t>
    </rPh>
    <phoneticPr fontId="4"/>
  </si>
  <si>
    <t>指定居宅サービス等基準第93条第１項第２号又は第３号に規定する看護職員又は介護職員の員数に加え、看護職員又は介護職員を常勤換算方法で２以上確保している。</t>
    <phoneticPr fontId="4"/>
  </si>
  <si>
    <t>指定通所介護事業所における前年度又は算定日が属する月の前３月間の利用者の総数のうち、要介護状態区分が要介護３、要介護４又は要介護５である者の占める割合が100分の30以上である。</t>
    <phoneticPr fontId="4"/>
  </si>
  <si>
    <t>指定通所介護を行う時間帯を通じて専ら当該指定通所介護の提供に当たる看護職員を１名以上配置している。</t>
    <phoneticPr fontId="4"/>
  </si>
  <si>
    <t>④</t>
    <phoneticPr fontId="4"/>
  </si>
  <si>
    <t>共生型通所介護費を算定していない。</t>
    <rPh sb="0" eb="3">
      <t>キョウセイガタ</t>
    </rPh>
    <rPh sb="3" eb="5">
      <t>ツウショ</t>
    </rPh>
    <rPh sb="5" eb="8">
      <t>カイゴヒ</t>
    </rPh>
    <rPh sb="9" eb="11">
      <t>サンテイ</t>
    </rPh>
    <phoneticPr fontId="4"/>
  </si>
  <si>
    <t>地域密着型
通所介護</t>
    <rPh sb="0" eb="5">
      <t>チイキミッチャクガタ</t>
    </rPh>
    <rPh sb="6" eb="8">
      <t>ツウショ</t>
    </rPh>
    <rPh sb="8" eb="10">
      <t>カイゴ</t>
    </rPh>
    <phoneticPr fontId="4"/>
  </si>
  <si>
    <t>指定地域密着型サービス基準第20条第１項第２号又は第３号に規定する看護職員又は介護職員の員数に加え、看護職員又は介護職員を常勤換算方法で２以上確保している。</t>
    <phoneticPr fontId="4"/>
  </si>
  <si>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4"/>
  </si>
  <si>
    <t>指定地域密着型通所介護を行う時間帯を通じて専ら当該指定地域密着型通所介護の提供に当たる看護職員を１名以上配置している。</t>
    <phoneticPr fontId="4"/>
  </si>
  <si>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4"/>
  </si>
  <si>
    <t>通所
リハビリ
テーション</t>
    <rPh sb="0" eb="2">
      <t>ツウショ</t>
    </rPh>
    <phoneticPr fontId="4"/>
  </si>
  <si>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4"/>
  </si>
  <si>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4"/>
  </si>
  <si>
    <t>指定通所リハビリテーションを行う時間帯を通じて専ら当該指定通所リハビリテーションの提供に当たる看護職員を１名以上配置している。</t>
    <rPh sb="2" eb="4">
      <t>ツウショ</t>
    </rPh>
    <rPh sb="29" eb="31">
      <t>ツウショ</t>
    </rPh>
    <phoneticPr fontId="4"/>
  </si>
  <si>
    <t>備考　要件を満たすことが分かる根拠書類を準備し、指定権者からの求めがあった場合には、</t>
    <phoneticPr fontId="4"/>
  </si>
  <si>
    <t>　　速やかに提出すること。</t>
    <rPh sb="2" eb="3">
      <t>スミ</t>
    </rPh>
    <rPh sb="6" eb="8">
      <t>テイシュツ</t>
    </rPh>
    <phoneticPr fontId="4"/>
  </si>
  <si>
    <t>ア．前年度（３月を除く）の実績の平均</t>
  </si>
  <si>
    <t>イ．届出日の属する月の前３月</t>
  </si>
  <si>
    <t>月</t>
  </si>
  <si>
    <t>認知症加算に係る届出書</t>
    <rPh sb="0" eb="3">
      <t>ニンチショウ</t>
    </rPh>
    <rPh sb="3" eb="5">
      <t>カサン</t>
    </rPh>
    <rPh sb="6" eb="7">
      <t>カカ</t>
    </rPh>
    <rPh sb="8" eb="11">
      <t>トドケデショ</t>
    </rPh>
    <phoneticPr fontId="4"/>
  </si>
  <si>
    <t>認知症加算に係る届出内容</t>
    <rPh sb="0" eb="3">
      <t>ニンチショウ</t>
    </rPh>
    <rPh sb="3" eb="5">
      <t>カサン</t>
    </rPh>
    <rPh sb="6" eb="7">
      <t>カカワ</t>
    </rPh>
    <rPh sb="8" eb="10">
      <t>トドケデ</t>
    </rPh>
    <rPh sb="10" eb="12">
      <t>ナイヨウ</t>
    </rPh>
    <phoneticPr fontId="4"/>
  </si>
  <si>
    <t>①　利用者総数　</t>
    <rPh sb="2" eb="5">
      <t>リヨウシャ</t>
    </rPh>
    <rPh sb="5" eb="7">
      <t>ソウスウ</t>
    </rPh>
    <rPh sb="6" eb="7">
      <t>スウ</t>
    </rPh>
    <phoneticPr fontId="4"/>
  </si>
  <si>
    <t>人</t>
    <rPh sb="0" eb="1">
      <t>ヒト</t>
    </rPh>
    <phoneticPr fontId="4"/>
  </si>
  <si>
    <t>②　対象者　</t>
    <rPh sb="2" eb="5">
      <t>タイショウシャ</t>
    </rPh>
    <phoneticPr fontId="4"/>
  </si>
  <si>
    <t>③　②÷①×100</t>
    <phoneticPr fontId="4"/>
  </si>
  <si>
    <t>％</t>
    <phoneticPr fontId="4"/>
  </si>
  <si>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4"/>
  </si>
  <si>
    <t>地域密着型
通所介護</t>
    <rPh sb="0" eb="5">
      <t>チイキミッチャクガタ</t>
    </rPh>
    <rPh sb="6" eb="10">
      <t>ツウショカイゴ</t>
    </rPh>
    <phoneticPr fontId="4"/>
  </si>
  <si>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4"/>
  </si>
  <si>
    <t>生活相談員配置等加算に係る届出書</t>
    <rPh sb="0" eb="2">
      <t>セイカツ</t>
    </rPh>
    <rPh sb="2" eb="5">
      <t>ソウダンイン</t>
    </rPh>
    <rPh sb="5" eb="8">
      <t>ハイチトウ</t>
    </rPh>
    <rPh sb="8" eb="10">
      <t>カサン</t>
    </rPh>
    <rPh sb="11" eb="12">
      <t>カカ</t>
    </rPh>
    <rPh sb="13" eb="16">
      <t>トドケデショ</t>
    </rPh>
    <phoneticPr fontId="4"/>
  </si>
  <si>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</si>
  <si>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4"/>
  </si>
  <si>
    <t>共生型通所介護費を算定している。</t>
    <rPh sb="7" eb="8">
      <t>ヒ</t>
    </rPh>
    <rPh sb="9" eb="11">
      <t>サンテイ</t>
    </rPh>
    <phoneticPr fontId="4"/>
  </si>
  <si>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4"/>
  </si>
  <si>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4"/>
  </si>
  <si>
    <t>地域密着型
通所介護</t>
    <rPh sb="0" eb="2">
      <t>チイキ</t>
    </rPh>
    <rPh sb="2" eb="5">
      <t>ミッチャクガタ</t>
    </rPh>
    <rPh sb="6" eb="8">
      <t>ツウショ</t>
    </rPh>
    <rPh sb="8" eb="10">
      <t>カイゴ</t>
    </rPh>
    <phoneticPr fontId="4"/>
  </si>
  <si>
    <t>共生型地域密着型通所介護費を算定している。</t>
    <rPh sb="3" eb="8">
      <t>チイキミッチャクガタ</t>
    </rPh>
    <rPh sb="12" eb="13">
      <t>ヒ</t>
    </rPh>
    <rPh sb="14" eb="16">
      <t>サンテイ</t>
    </rPh>
    <phoneticPr fontId="4"/>
  </si>
  <si>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4"/>
  </si>
  <si>
    <t>(介護予防)
短期入所
生活介護</t>
    <rPh sb="1" eb="3">
      <t>カイゴ</t>
    </rPh>
    <rPh sb="3" eb="5">
      <t>ヨボウ</t>
    </rPh>
    <rPh sb="7" eb="9">
      <t>タンキ</t>
    </rPh>
    <rPh sb="9" eb="11">
      <t>ニュウショ</t>
    </rPh>
    <rPh sb="12" eb="14">
      <t>セイカツ</t>
    </rPh>
    <rPh sb="14" eb="16">
      <t>カイゴ</t>
    </rPh>
    <phoneticPr fontId="4"/>
  </si>
  <si>
    <t>共生型短期入所生活介護費を算定している。</t>
    <rPh sb="3" eb="5">
      <t>タンキ</t>
    </rPh>
    <rPh sb="5" eb="7">
      <t>ニュウショ</t>
    </rPh>
    <rPh sb="7" eb="9">
      <t>セイカツ</t>
    </rPh>
    <rPh sb="11" eb="12">
      <t>ヒ</t>
    </rPh>
    <rPh sb="13" eb="15">
      <t>サンテイ</t>
    </rPh>
    <phoneticPr fontId="4"/>
  </si>
  <si>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4"/>
  </si>
  <si>
    <t>共生型サービス</t>
    <rPh sb="0" eb="3">
      <t>キョウセイガタ</t>
    </rPh>
    <phoneticPr fontId="4"/>
  </si>
  <si>
    <t>生活相談員配置等加算</t>
  </si>
  <si>
    <t>1　事 業 所 名</t>
    <phoneticPr fontId="4"/>
  </si>
  <si>
    <t>1　通所介護</t>
    <rPh sb="2" eb="4">
      <t>ツウショ</t>
    </rPh>
    <rPh sb="4" eb="6">
      <t>カイゴ</t>
    </rPh>
    <phoneticPr fontId="4"/>
  </si>
  <si>
    <t>2　（介護予防）通所リハビリテーション</t>
    <rPh sb="3" eb="5">
      <t>カイゴ</t>
    </rPh>
    <rPh sb="5" eb="7">
      <t>ヨボウ</t>
    </rPh>
    <rPh sb="8" eb="10">
      <t>ツウショ</t>
    </rPh>
    <phoneticPr fontId="4"/>
  </si>
  <si>
    <t>3　地域密着型通所介護</t>
    <rPh sb="2" eb="4">
      <t>チイキ</t>
    </rPh>
    <rPh sb="4" eb="7">
      <t>ミッチャクガタ</t>
    </rPh>
    <rPh sb="7" eb="9">
      <t>ツウショ</t>
    </rPh>
    <rPh sb="9" eb="11">
      <t>カイゴ</t>
    </rPh>
    <phoneticPr fontId="4"/>
  </si>
  <si>
    <t>3　（介護予防）認知症対応型通所介護</t>
    <rPh sb="3" eb="5">
      <t>カイゴ</t>
    </rPh>
    <rPh sb="5" eb="7">
      <t>ヨボウ</t>
    </rPh>
    <rPh sb="8" eb="11">
      <t>ニンチショウ</t>
    </rPh>
    <rPh sb="11" eb="14">
      <t>タイオウガタ</t>
    </rPh>
    <rPh sb="14" eb="16">
      <t>ツウショ</t>
    </rPh>
    <rPh sb="16" eb="18">
      <t>カイゴ</t>
    </rPh>
    <phoneticPr fontId="4"/>
  </si>
  <si>
    <t>1 サービス提供体制強化加算（Ⅰ）</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</si>
  <si>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</si>
  <si>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3 サービス提供体制強化加算（Ⅲ）</t>
    <rPh sb="6" eb="8">
      <t>テイキョウ</t>
    </rPh>
    <rPh sb="8" eb="10">
      <t>タイセイ</t>
    </rPh>
    <rPh sb="10" eb="12">
      <t>キョウカ</t>
    </rPh>
    <rPh sb="12" eb="14">
      <t>カサン</t>
    </rPh>
    <phoneticPr fontId="4"/>
  </si>
  <si>
    <t>①のうち勤続年数７年以上の者の総数（常勤換算）</t>
    <phoneticPr fontId="4"/>
  </si>
  <si>
    <t>要件を満たすことが分かる根拠書類を準備し、指定権者からの求めがあった場合には、速やかに提出すること。</t>
    <phoneticPr fontId="4"/>
  </si>
  <si>
    <t>高齢者虐待防止措置実施の有無</t>
    <phoneticPr fontId="4"/>
  </si>
  <si>
    <t>業務継続計画策定の有無</t>
    <phoneticPr fontId="4"/>
  </si>
  <si>
    <t>２. 基準型</t>
    <phoneticPr fontId="4"/>
  </si>
  <si>
    <t>1. 減算型</t>
    <phoneticPr fontId="4"/>
  </si>
  <si>
    <t>重度者ケア体制加算</t>
    <phoneticPr fontId="4"/>
  </si>
  <si>
    <t>Ａ. 加算Ⅲロ(ハの場合)</t>
    <phoneticPr fontId="4"/>
  </si>
  <si>
    <t>９. 加算Ⅲイ(ハの場合)</t>
    <phoneticPr fontId="4"/>
  </si>
  <si>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4"/>
  </si>
  <si>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4"/>
  </si>
  <si>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4"/>
  </si>
  <si>
    <t xml:space="preserve"> </t>
    <phoneticPr fontId="24"/>
  </si>
  <si>
    <t>添付書類なし</t>
    <phoneticPr fontId="4"/>
  </si>
  <si>
    <t>添付書類なし
※令和7年3月31日までの間、感染症の予防及びまん延の防止のための指針の整備及び非常災害に関する具体的計画の策定を行っている場合には、減算型を適用しない。</t>
    <phoneticPr fontId="4"/>
  </si>
  <si>
    <t>（別紙１4－３）</t>
    <phoneticPr fontId="4"/>
  </si>
  <si>
    <t>（別紙21）</t>
    <phoneticPr fontId="4"/>
  </si>
  <si>
    <t>（別紙22）</t>
    <phoneticPr fontId="4"/>
  </si>
  <si>
    <t>（別紙22－2）</t>
    <rPh sb="1" eb="3">
      <t>ベッシ</t>
    </rPh>
    <phoneticPr fontId="4"/>
  </si>
  <si>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4"/>
  </si>
  <si>
    <t>事業所名</t>
    <rPh sb="0" eb="3">
      <t>ジギョウショ</t>
    </rPh>
    <rPh sb="3" eb="4">
      <t>メイ</t>
    </rPh>
    <phoneticPr fontId="4"/>
  </si>
  <si>
    <t>事業所番号</t>
    <rPh sb="0" eb="3">
      <t>ジギョウショ</t>
    </rPh>
    <rPh sb="3" eb="5">
      <t>バンゴウ</t>
    </rPh>
    <phoneticPr fontId="4"/>
  </si>
  <si>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4"/>
  </si>
  <si>
    <t>利用実人員数</t>
    <rPh sb="0" eb="2">
      <t>リヨウ</t>
    </rPh>
    <rPh sb="2" eb="3">
      <t>ジツ</t>
    </rPh>
    <rPh sb="3" eb="5">
      <t>ジンイン</t>
    </rPh>
    <rPh sb="5" eb="6">
      <t>スウ</t>
    </rPh>
    <phoneticPr fontId="4"/>
  </si>
  <si>
    <t>利用延人員数</t>
    <rPh sb="0" eb="2">
      <t>リヨウ</t>
    </rPh>
    <rPh sb="2" eb="5">
      <t>ノベジンイン</t>
    </rPh>
    <rPh sb="5" eb="6">
      <t>スウ</t>
    </rPh>
    <phoneticPr fontId="4"/>
  </si>
  <si>
    <t>２．算定期間</t>
    <rPh sb="2" eb="4">
      <t>サンテイ</t>
    </rPh>
    <rPh sb="4" eb="6">
      <t>キカン</t>
    </rPh>
    <phoneticPr fontId="4"/>
  </si>
  <si>
    <t>ア．前年度（３月を除く）の実績の平均</t>
    <rPh sb="2" eb="5">
      <t>ゼンネンド</t>
    </rPh>
    <rPh sb="7" eb="8">
      <t>ガツ</t>
    </rPh>
    <rPh sb="9" eb="10">
      <t>ノゾ</t>
    </rPh>
    <rPh sb="13" eb="15">
      <t>ジッセキ</t>
    </rPh>
    <rPh sb="16" eb="18">
      <t>ヘイキン</t>
    </rPh>
    <phoneticPr fontId="4"/>
  </si>
  <si>
    <t>イ．届出日の属する月の前３月</t>
    <rPh sb="2" eb="4">
      <t>トドケデ</t>
    </rPh>
    <rPh sb="4" eb="5">
      <t>ヒ</t>
    </rPh>
    <rPh sb="6" eb="7">
      <t>ゾク</t>
    </rPh>
    <rPh sb="9" eb="10">
      <t>ツキ</t>
    </rPh>
    <rPh sb="11" eb="12">
      <t>ゼン</t>
    </rPh>
    <rPh sb="13" eb="14">
      <t>ガツ</t>
    </rPh>
    <phoneticPr fontId="4"/>
  </si>
  <si>
    <t>利用者の総数
（要支援者は
含めない）</t>
    <rPh sb="0" eb="3">
      <t>リヨウシャ</t>
    </rPh>
    <rPh sb="4" eb="6">
      <t>ソウスウ</t>
    </rPh>
    <rPh sb="8" eb="11">
      <t>ヨウシエン</t>
    </rPh>
    <rPh sb="11" eb="12">
      <t>シャ</t>
    </rPh>
    <rPh sb="14" eb="15">
      <t>フク</t>
    </rPh>
    <phoneticPr fontId="4"/>
  </si>
  <si>
    <t>要介護３、要介護４
または要介護５の
利用者数</t>
    <rPh sb="0" eb="3">
      <t>ヨウカイゴ</t>
    </rPh>
    <rPh sb="5" eb="8">
      <t>ヨウカイゴ</t>
    </rPh>
    <rPh sb="13" eb="16">
      <t>ヨウカイゴ</t>
    </rPh>
    <rPh sb="19" eb="21">
      <t>リヨウ</t>
    </rPh>
    <rPh sb="21" eb="22">
      <t>シャ</t>
    </rPh>
    <rPh sb="22" eb="23">
      <t>スウ</t>
    </rPh>
    <phoneticPr fontId="4"/>
  </si>
  <si>
    <t>月</t>
    <rPh sb="0" eb="1">
      <t>ガツ</t>
    </rPh>
    <phoneticPr fontId="4"/>
  </si>
  <si>
    <t>実績月数</t>
    <rPh sb="0" eb="2">
      <t>ジッセキ</t>
    </rPh>
    <rPh sb="2" eb="4">
      <t>ツキスウ</t>
    </rPh>
    <phoneticPr fontId="4"/>
  </si>
  <si>
    <t>割合</t>
    <rPh sb="0" eb="2">
      <t>ワリアイ</t>
    </rPh>
    <phoneticPr fontId="4"/>
  </si>
  <si>
    <t>１月あたりの
平均</t>
    <rPh sb="1" eb="2">
      <t>ツキ</t>
    </rPh>
    <rPh sb="7" eb="9">
      <t>ヘイキン</t>
    </rPh>
    <phoneticPr fontId="4"/>
  </si>
  <si>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4"/>
  </si>
  <si>
    <t>・「１．要介護３、要介護４または要介護５である者の割合の算出基準」で、</t>
    <phoneticPr fontId="4"/>
  </si>
  <si>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4"/>
  </si>
  <si>
    <t>・「２．算定期間」でアまたはイの算定期間を選択してください。</t>
    <rPh sb="4" eb="6">
      <t>サンテイ</t>
    </rPh>
    <rPh sb="6" eb="8">
      <t>キカン</t>
    </rPh>
    <rPh sb="16" eb="18">
      <t>サンテイ</t>
    </rPh>
    <rPh sb="18" eb="20">
      <t>キカン</t>
    </rPh>
    <rPh sb="21" eb="23">
      <t>センタク</t>
    </rPh>
    <phoneticPr fontId="4"/>
  </si>
  <si>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4"/>
  </si>
  <si>
    <t>　については、前年度の実績（ア）による届出はできません。</t>
    <rPh sb="7" eb="10">
      <t>ゼンネンド</t>
    </rPh>
    <rPh sb="11" eb="13">
      <t>ジッセキ</t>
    </rPh>
    <rPh sb="19" eb="21">
      <t>トドケデ</t>
    </rPh>
    <phoneticPr fontId="4"/>
  </si>
  <si>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4"/>
  </si>
  <si>
    <t>　（平成27年4月1日）」問31をご参照ください。</t>
    <rPh sb="13" eb="14">
      <t>トイ</t>
    </rPh>
    <rPh sb="18" eb="20">
      <t>サンショウ</t>
    </rPh>
    <phoneticPr fontId="4"/>
  </si>
  <si>
    <t>（別紙23）</t>
    <phoneticPr fontId="4"/>
  </si>
  <si>
    <t>（通所介護、地域密着型通所介護）</t>
    <rPh sb="1" eb="3">
      <t>ツウショ</t>
    </rPh>
    <rPh sb="3" eb="5">
      <t>カイゴ</t>
    </rPh>
    <rPh sb="6" eb="8">
      <t>チイキ</t>
    </rPh>
    <rPh sb="8" eb="11">
      <t>ミッチャクガタ</t>
    </rPh>
    <rPh sb="11" eb="13">
      <t>ツウショ</t>
    </rPh>
    <rPh sb="13" eb="15">
      <t>カイゴ</t>
    </rPh>
    <phoneticPr fontId="4"/>
  </si>
  <si>
    <t>（別紙23－2）</t>
    <rPh sb="1" eb="3">
      <t>ベッシ</t>
    </rPh>
    <phoneticPr fontId="4"/>
  </si>
  <si>
    <t>利用者の割合に関する計算書（認知症加算）</t>
    <rPh sb="0" eb="3">
      <t>リヨウシャ</t>
    </rPh>
    <rPh sb="4" eb="6">
      <t>ワリアイ</t>
    </rPh>
    <rPh sb="7" eb="8">
      <t>カン</t>
    </rPh>
    <rPh sb="10" eb="13">
      <t>ケイサンショ</t>
    </rPh>
    <rPh sb="14" eb="17">
      <t>ニンチショウ</t>
    </rPh>
    <rPh sb="17" eb="19">
      <t>カサン</t>
    </rPh>
    <phoneticPr fontId="4"/>
  </si>
  <si>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4"/>
  </si>
  <si>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4"/>
  </si>
  <si>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4"/>
  </si>
  <si>
    <t>　としてご使用ください。</t>
    <phoneticPr fontId="4"/>
  </si>
  <si>
    <r>
      <t>・</t>
    </r>
    <r>
      <rPr>
        <sz val="8"/>
        <rFont val="ＭＳ Ｐゴシック"/>
        <family val="3"/>
        <charset val="128"/>
      </rPr>
      <t>「１．日常生活自立度のランクがⅢ以上の者の割合の算出基準」で、</t>
    </r>
    <phoneticPr fontId="4"/>
  </si>
  <si>
    <t>①浴室平面図
②入浴介助に関する研修を実施または実施することが分かる資料等</t>
    <rPh sb="1" eb="3">
      <t>ヨクシツ</t>
    </rPh>
    <rPh sb="3" eb="4">
      <t>ヒラ</t>
    </rPh>
    <phoneticPr fontId="4"/>
  </si>
  <si>
    <t>①浴室平面図
②入浴介助に関する研修を実施または実施することが分かる資料等</t>
    <rPh sb="1" eb="3">
      <t>ヨクシツ</t>
    </rPh>
    <rPh sb="3" eb="6">
      <t>ヘイメンズ</t>
    </rPh>
    <phoneticPr fontId="4"/>
  </si>
  <si>
    <t>地域密着型通所介護
１　地域密着型通所介護事業所
２　療養通所介護事業所
３　療養通所介護事業所（短期利用型）</t>
    <rPh sb="0" eb="2">
      <t>チイキ</t>
    </rPh>
    <rPh sb="2" eb="4">
      <t>ミッチャク</t>
    </rPh>
    <rPh sb="4" eb="5">
      <t>ガタ</t>
    </rPh>
    <rPh sb="5" eb="7">
      <t>ツウショ</t>
    </rPh>
    <rPh sb="7" eb="9">
      <t>カイゴ</t>
    </rPh>
    <rPh sb="14" eb="16">
      <t>チイキ</t>
    </rPh>
    <rPh sb="16" eb="18">
      <t>ミッチャク</t>
    </rPh>
    <rPh sb="18" eb="19">
      <t>ガタ</t>
    </rPh>
    <rPh sb="19" eb="21">
      <t>ツウショ</t>
    </rPh>
    <rPh sb="21" eb="23">
      <t>カイゴ</t>
    </rPh>
    <rPh sb="23" eb="26">
      <t>ジギョウショ</t>
    </rPh>
    <phoneticPr fontId="4"/>
  </si>
  <si>
    <t>①機能訓練指導員の資格証の写し
②
②従業者の勤務体制及び勤務形態一覧表(算定を開始する月のもの)
※加算Ⅱは、ＬＩＦＥの活用等が要件に含まれます。</t>
    <rPh sb="1" eb="3">
      <t>キノウ</t>
    </rPh>
    <rPh sb="3" eb="5">
      <t>クンレン</t>
    </rPh>
    <rPh sb="5" eb="8">
      <t>シドウイン</t>
    </rPh>
    <rPh sb="9" eb="11">
      <t>シカク</t>
    </rPh>
    <rPh sb="11" eb="12">
      <t>ショウ</t>
    </rPh>
    <rPh sb="13" eb="14">
      <t>ウツ</t>
    </rPh>
    <rPh sb="19" eb="22">
      <t>ジュウギョウシャ</t>
    </rPh>
    <rPh sb="23" eb="25">
      <t>キンム</t>
    </rPh>
    <rPh sb="25" eb="27">
      <t>タイセイ</t>
    </rPh>
    <rPh sb="27" eb="28">
      <t>オヨ</t>
    </rPh>
    <rPh sb="29" eb="33">
      <t>キンムケイタイ</t>
    </rPh>
    <rPh sb="33" eb="36">
      <t>イチランヒョウ</t>
    </rPh>
    <rPh sb="37" eb="39">
      <t>サンテイ</t>
    </rPh>
    <rPh sb="40" eb="42">
      <t>カイシ</t>
    </rPh>
    <rPh sb="44" eb="45">
      <t>ツキ</t>
    </rPh>
    <rPh sb="51" eb="53">
      <t>カサン</t>
    </rPh>
    <rPh sb="61" eb="63">
      <t>カツヨウ</t>
    </rPh>
    <rPh sb="63" eb="64">
      <t>トウ</t>
    </rPh>
    <rPh sb="65" eb="67">
      <t>ヨウケン</t>
    </rPh>
    <rPh sb="68" eb="69">
      <t>フク</t>
    </rPh>
    <phoneticPr fontId="4"/>
  </si>
  <si>
    <t>生活相談員配置等加算に係る届出書（別紙２１）</t>
    <rPh sb="0" eb="2">
      <t>セイカツ</t>
    </rPh>
    <rPh sb="2" eb="5">
      <t>ソウダンイン</t>
    </rPh>
    <rPh sb="5" eb="7">
      <t>ハイチ</t>
    </rPh>
    <rPh sb="7" eb="8">
      <t>トウ</t>
    </rPh>
    <rPh sb="8" eb="10">
      <t>カサン</t>
    </rPh>
    <rPh sb="11" eb="12">
      <t>カカ</t>
    </rPh>
    <rPh sb="13" eb="16">
      <t>トドケデショ</t>
    </rPh>
    <rPh sb="17" eb="19">
      <t>ベッシ</t>
    </rPh>
    <phoneticPr fontId="4"/>
  </si>
  <si>
    <t>療養通所介護</t>
  </si>
  <si>
    <t>「介護給付費算定に係る体制等に関する届出書」と、下記の添付書類をご提出ください。</t>
    <phoneticPr fontId="4"/>
  </si>
  <si>
    <t>①看護師の資格証の写し
②勤務形態一覧表
③保健師助産師看護師法（昭和23年法律第203号）第37条の２第２項第５号に規定する指定研修機関において行われる研修等を修了したことが分かる書類
※現時点では、以下の研修が該当する
○特定行為に係る看護師の研修制度により厚生労働大臣が指定する指定研修機関において行われる研修の研修修了証の写し等
○日本看護協会の認定看護師教育課程、認定看護師の認定証の写し等
○日本看護協会が認定している看護系大学院の専門看護師教育課程、専門看護師の認定証の写し等
※平成 30 年度の認定看護師制度改正前の教育内容による研修を含む。</t>
    <rPh sb="1" eb="4">
      <t>カンゴシ</t>
    </rPh>
    <rPh sb="5" eb="8">
      <t>シカクショウ</t>
    </rPh>
    <rPh sb="9" eb="10">
      <t>ウツ</t>
    </rPh>
    <rPh sb="13" eb="20">
      <t>キンムケイタイイチランヒョウ</t>
    </rPh>
    <rPh sb="88" eb="89">
      <t>ワ</t>
    </rPh>
    <rPh sb="91" eb="93">
      <t>ショルイ</t>
    </rPh>
    <rPh sb="159" eb="164">
      <t>ケンシュウシュウリョウショウ</t>
    </rPh>
    <rPh sb="165" eb="166">
      <t>ウツ</t>
    </rPh>
    <rPh sb="167" eb="168">
      <t>トウ</t>
    </rPh>
    <rPh sb="193" eb="196">
      <t>ニンテイショウ</t>
    </rPh>
    <rPh sb="197" eb="198">
      <t>ウツ</t>
    </rPh>
    <rPh sb="199" eb="200">
      <t>トウ</t>
    </rPh>
    <rPh sb="238" eb="241">
      <t>ニンテイショウ</t>
    </rPh>
    <rPh sb="242" eb="243">
      <t>ウツ</t>
    </rPh>
    <rPh sb="244" eb="245">
      <t>トウ</t>
    </rPh>
    <phoneticPr fontId="4"/>
  </si>
  <si>
    <r>
      <t>①中重度者ケア体制加算に係る届出書（別紙</t>
    </r>
    <r>
      <rPr>
        <sz val="10"/>
        <color rgb="FFFF0000"/>
        <rFont val="ＭＳ Ｐゴシック"/>
        <family val="3"/>
        <charset val="128"/>
      </rPr>
      <t>22</t>
    </r>
    <r>
      <rPr>
        <sz val="10"/>
        <rFont val="ＭＳ Ｐゴシック"/>
        <family val="3"/>
        <charset val="128"/>
      </rPr>
      <t>）
②利用者の割合に関する計算書（中重度者ケア体制加算）（別紙</t>
    </r>
    <r>
      <rPr>
        <sz val="10"/>
        <color rgb="FFFF0000"/>
        <rFont val="ＭＳ Ｐゴシック"/>
        <family val="3"/>
        <charset val="128"/>
      </rPr>
      <t>22</t>
    </r>
    <r>
      <rPr>
        <sz val="10"/>
        <rFont val="ＭＳ Ｐゴシック"/>
        <family val="3"/>
        <charset val="128"/>
      </rPr>
      <t>－2）
③従業者の勤務体制及び勤務形態一覧表（算定を開始する月のもの）
④看護職員の資格証</t>
    </r>
    <rPh sb="1" eb="2">
      <t>チュウ</t>
    </rPh>
    <rPh sb="2" eb="4">
      <t>ジュウド</t>
    </rPh>
    <rPh sb="4" eb="5">
      <t>シャ</t>
    </rPh>
    <rPh sb="7" eb="9">
      <t>タイセイ</t>
    </rPh>
    <rPh sb="9" eb="11">
      <t>カサン</t>
    </rPh>
    <rPh sb="12" eb="13">
      <t>カカ</t>
    </rPh>
    <rPh sb="14" eb="17">
      <t>トドケデショ</t>
    </rPh>
    <rPh sb="18" eb="20">
      <t>ベッシ</t>
    </rPh>
    <rPh sb="25" eb="28">
      <t>リヨウシャ</t>
    </rPh>
    <rPh sb="29" eb="31">
      <t>ワリアイ</t>
    </rPh>
    <rPh sb="32" eb="33">
      <t>カン</t>
    </rPh>
    <rPh sb="35" eb="38">
      <t>ケイサンショ</t>
    </rPh>
    <rPh sb="39" eb="40">
      <t>チュウ</t>
    </rPh>
    <rPh sb="40" eb="42">
      <t>ジュウド</t>
    </rPh>
    <rPh sb="42" eb="43">
      <t>シャ</t>
    </rPh>
    <rPh sb="45" eb="47">
      <t>タイセイ</t>
    </rPh>
    <rPh sb="47" eb="49">
      <t>カサン</t>
    </rPh>
    <rPh sb="60" eb="63">
      <t>ジュウギョウシャ</t>
    </rPh>
    <rPh sb="64" eb="66">
      <t>キンム</t>
    </rPh>
    <rPh sb="66" eb="68">
      <t>タイセイ</t>
    </rPh>
    <rPh sb="68" eb="69">
      <t>オヨ</t>
    </rPh>
    <rPh sb="70" eb="72">
      <t>キンム</t>
    </rPh>
    <rPh sb="72" eb="74">
      <t>ケイタイ</t>
    </rPh>
    <rPh sb="74" eb="76">
      <t>イチラン</t>
    </rPh>
    <rPh sb="76" eb="77">
      <t>ヒョウ</t>
    </rPh>
    <rPh sb="78" eb="80">
      <t>サンテイ</t>
    </rPh>
    <rPh sb="81" eb="83">
      <t>カイシ</t>
    </rPh>
    <rPh sb="85" eb="86">
      <t>ツキ</t>
    </rPh>
    <rPh sb="92" eb="94">
      <t>カンゴ</t>
    </rPh>
    <rPh sb="94" eb="96">
      <t>ショクイン</t>
    </rPh>
    <rPh sb="97" eb="99">
      <t>シカク</t>
    </rPh>
    <rPh sb="99" eb="100">
      <t>ショウ</t>
    </rPh>
    <phoneticPr fontId="4"/>
  </si>
  <si>
    <r>
      <t>①認知症加算に係る届出書（別紙</t>
    </r>
    <r>
      <rPr>
        <sz val="10"/>
        <color rgb="FFFF0000"/>
        <rFont val="ＭＳ Ｐゴシック"/>
        <family val="3"/>
        <charset val="128"/>
      </rPr>
      <t>23</t>
    </r>
    <r>
      <rPr>
        <sz val="10"/>
        <rFont val="ＭＳ Ｐゴシック"/>
        <family val="3"/>
        <charset val="128"/>
      </rPr>
      <t>）
②利用者の割合に関する計算書（認知症加算）（別紙</t>
    </r>
    <r>
      <rPr>
        <sz val="10"/>
        <color rgb="FFFF0000"/>
        <rFont val="ＭＳ Ｐゴシック"/>
        <family val="3"/>
        <charset val="128"/>
      </rPr>
      <t>23</t>
    </r>
    <r>
      <rPr>
        <sz val="10"/>
        <rFont val="ＭＳ Ｐゴシック"/>
        <family val="3"/>
        <charset val="128"/>
      </rPr>
      <t>－2）
③従業者の勤務体制及び勤務形態一覧表（算定を開始する月のもの）
④認知症介護指導者研修、認知症介護実践リーダー研修、認知症介護実践者研修、
   認知症看護に係る適切な研修の修了証の写し</t>
    </r>
    <rPh sb="1" eb="4">
      <t>ニンチショウ</t>
    </rPh>
    <rPh sb="4" eb="6">
      <t>カサン</t>
    </rPh>
    <rPh sb="7" eb="8">
      <t>カカ</t>
    </rPh>
    <rPh sb="9" eb="12">
      <t>トドケデショ</t>
    </rPh>
    <rPh sb="13" eb="15">
      <t>ベッシ</t>
    </rPh>
    <rPh sb="20" eb="22">
      <t>リヨウ</t>
    </rPh>
    <rPh sb="22" eb="23">
      <t>シャ</t>
    </rPh>
    <rPh sb="24" eb="26">
      <t>ワリアイ</t>
    </rPh>
    <rPh sb="27" eb="28">
      <t>カン</t>
    </rPh>
    <rPh sb="30" eb="33">
      <t>ケイサンショ</t>
    </rPh>
    <rPh sb="34" eb="37">
      <t>ニンチショウ</t>
    </rPh>
    <rPh sb="37" eb="39">
      <t>カサン</t>
    </rPh>
    <rPh sb="50" eb="53">
      <t>ジュウギョウシャ</t>
    </rPh>
    <rPh sb="54" eb="56">
      <t>キンム</t>
    </rPh>
    <rPh sb="56" eb="58">
      <t>タイセイ</t>
    </rPh>
    <rPh sb="58" eb="59">
      <t>オヨ</t>
    </rPh>
    <rPh sb="60" eb="62">
      <t>キンム</t>
    </rPh>
    <rPh sb="62" eb="64">
      <t>ケイタイ</t>
    </rPh>
    <rPh sb="64" eb="66">
      <t>イチラン</t>
    </rPh>
    <rPh sb="66" eb="67">
      <t>ヒョウ</t>
    </rPh>
    <rPh sb="68" eb="70">
      <t>サンテイ</t>
    </rPh>
    <rPh sb="71" eb="73">
      <t>カイシ</t>
    </rPh>
    <rPh sb="75" eb="76">
      <t>ツキ</t>
    </rPh>
    <rPh sb="82" eb="85">
      <t>ニンチショウ</t>
    </rPh>
    <rPh sb="85" eb="87">
      <t>カイゴ</t>
    </rPh>
    <rPh sb="87" eb="89">
      <t>シドウ</t>
    </rPh>
    <rPh sb="89" eb="90">
      <t>シャ</t>
    </rPh>
    <rPh sb="90" eb="92">
      <t>ケンシュウ</t>
    </rPh>
    <rPh sb="93" eb="96">
      <t>ニンチショウ</t>
    </rPh>
    <rPh sb="96" eb="98">
      <t>カイゴ</t>
    </rPh>
    <rPh sb="98" eb="100">
      <t>ジッセン</t>
    </rPh>
    <rPh sb="104" eb="106">
      <t>ケンシュウ</t>
    </rPh>
    <rPh sb="107" eb="110">
      <t>ニンチショウ</t>
    </rPh>
    <rPh sb="110" eb="112">
      <t>カイゴ</t>
    </rPh>
    <rPh sb="112" eb="115">
      <t>ジッセンシャ</t>
    </rPh>
    <rPh sb="115" eb="117">
      <t>ケンシュウ</t>
    </rPh>
    <phoneticPr fontId="4"/>
  </si>
  <si>
    <r>
      <t>①サービス提供体制強化加算に関する届出書(別紙</t>
    </r>
    <r>
      <rPr>
        <sz val="10"/>
        <color rgb="FFFF0000"/>
        <rFont val="ＭＳ Ｐゴシック"/>
        <family val="3"/>
        <charset val="128"/>
      </rPr>
      <t>14</t>
    </r>
    <r>
      <rPr>
        <sz val="10"/>
        <rFont val="ＭＳ Ｐゴシック"/>
        <family val="3"/>
        <charset val="128"/>
      </rPr>
      <t>－3)
②割合がわかる計算書　※算定要件に応じ(参考計算書Ａ)～(参考計算書Ｄ)いずれかを添付
③勤務体制及び勤務形態一覧表(４月～２月)
【④算定要件確認資料：算定する加算の要件に応じて添付】
④－１　介護福祉士の資格証の写し
④－２　当該法人における在職証明書(在職期間及び職務内容が分かるもの)</t>
    </r>
    <rPh sb="41" eb="43">
      <t>サンテイ</t>
    </rPh>
    <rPh sb="43" eb="45">
      <t>ヨウケン</t>
    </rPh>
    <rPh sb="46" eb="47">
      <t>オウ</t>
    </rPh>
    <rPh sb="49" eb="51">
      <t>サンコウ</t>
    </rPh>
    <rPh sb="51" eb="54">
      <t>ケイサンショ</t>
    </rPh>
    <rPh sb="58" eb="60">
      <t>サンコウ</t>
    </rPh>
    <rPh sb="60" eb="63">
      <t>ケイサンショ</t>
    </rPh>
    <rPh sb="70" eb="72">
      <t>テンプ</t>
    </rPh>
    <rPh sb="97" eb="99">
      <t>サンテイ</t>
    </rPh>
    <rPh sb="101" eb="103">
      <t>カクニン</t>
    </rPh>
    <rPh sb="103" eb="105">
      <t>シリョウ</t>
    </rPh>
    <rPh sb="106" eb="108">
      <t>サンテイ</t>
    </rPh>
    <rPh sb="110" eb="112">
      <t>カサン</t>
    </rPh>
    <rPh sb="113" eb="115">
      <t>ヨウケン</t>
    </rPh>
    <rPh sb="116" eb="117">
      <t>オウ</t>
    </rPh>
    <rPh sb="119" eb="121">
      <t>テンプ</t>
    </rPh>
    <phoneticPr fontId="4"/>
  </si>
  <si>
    <t>７. 加算Ⅰ</t>
    <phoneticPr fontId="4"/>
  </si>
  <si>
    <t>　８. 加算Ⅱ</t>
    <phoneticPr fontId="4"/>
  </si>
  <si>
    <t>９．加算Ⅲ</t>
    <rPh sb="2" eb="4">
      <t>カサン</t>
    </rPh>
    <phoneticPr fontId="24"/>
  </si>
  <si>
    <t>Ａ．加算Ⅳ</t>
  </si>
  <si>
    <t>介護職員処遇改善加算</t>
    <rPh sb="0" eb="2">
      <t>カイゴ</t>
    </rPh>
    <rPh sb="2" eb="4">
      <t>ショクイン</t>
    </rPh>
    <rPh sb="4" eb="6">
      <t>ショグウ</t>
    </rPh>
    <rPh sb="6" eb="8">
      <t>カイゼン</t>
    </rPh>
    <rPh sb="8" eb="10">
      <t>カサン</t>
    </rPh>
    <phoneticPr fontId="4"/>
  </si>
  <si>
    <t>９．加算Ⅲ</t>
    <phoneticPr fontId="4"/>
  </si>
  <si>
    <t>Ａ．加算Ⅳ</t>
    <phoneticPr fontId="4"/>
  </si>
  <si>
    <t>日</t>
  </si>
  <si>
    <r>
      <rPr>
        <sz val="10"/>
        <rFont val="ＭＳ 明朝"/>
        <family val="1"/>
        <charset val="128"/>
      </rPr>
      <t>「介護福祉士の割合の算出」については、常勤換算方法により算出した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【常勤職員の勤務時間数】</t>
    </r>
    <r>
      <rPr>
        <b/>
        <sz val="9"/>
        <color indexed="10"/>
        <rFont val="ＭＳ 明朝"/>
        <family val="1"/>
        <charset val="128"/>
      </rPr>
      <t>に就業規則上で常勤職員が一月当たりに勤務すべき時間数（例：１６０時間）を入力してください。
　　　</t>
    </r>
    <r>
      <rPr>
        <sz val="9"/>
        <color indexed="10"/>
        <rFont val="ＭＳ 明朝"/>
        <family val="1"/>
        <charset val="128"/>
      </rPr>
      <t>水色の網掛け部分は自動計算になっています。
  ※　介護福祉士に係る要件は「介護職員の総数に占める介護福祉士の割合」となります。</t>
    </r>
    <rPh sb="1" eb="3">
      <t>カイゴ</t>
    </rPh>
    <rPh sb="3" eb="6">
      <t>フクシシ</t>
    </rPh>
    <rPh sb="7" eb="9">
      <t>ワリアイ</t>
    </rPh>
    <rPh sb="10" eb="12">
      <t>サンシュツ</t>
    </rPh>
    <rPh sb="19" eb="21">
      <t>ジョウキン</t>
    </rPh>
    <rPh sb="21" eb="23">
      <t>カンサン</t>
    </rPh>
    <rPh sb="23" eb="25">
      <t>ホウホウ</t>
    </rPh>
    <rPh sb="28" eb="30">
      <t>サンシュツ</t>
    </rPh>
    <rPh sb="32" eb="35">
      <t>ゼンネンド</t>
    </rPh>
    <rPh sb="37" eb="38">
      <t>ガツ</t>
    </rPh>
    <rPh sb="39" eb="40">
      <t>ノゾ</t>
    </rPh>
    <rPh sb="44" eb="46">
      <t>ヘイキン</t>
    </rPh>
    <rPh sb="47" eb="48">
      <t>モチ</t>
    </rPh>
    <rPh sb="50" eb="52">
      <t>ケイサン</t>
    </rPh>
    <rPh sb="61" eb="63">
      <t>ジョウキン</t>
    </rPh>
    <rPh sb="63" eb="65">
      <t>ショクイン</t>
    </rPh>
    <rPh sb="66" eb="68">
      <t>キンム</t>
    </rPh>
    <rPh sb="68" eb="70">
      <t>ジカン</t>
    </rPh>
    <rPh sb="70" eb="71">
      <t>スウ</t>
    </rPh>
    <rPh sb="73" eb="75">
      <t>シュウギョウ</t>
    </rPh>
    <rPh sb="75" eb="77">
      <t>キソク</t>
    </rPh>
    <rPh sb="77" eb="78">
      <t>ジョウ</t>
    </rPh>
    <rPh sb="79" eb="81">
      <t>ジョウキン</t>
    </rPh>
    <rPh sb="81" eb="83">
      <t>ショクイン</t>
    </rPh>
    <rPh sb="84" eb="86">
      <t>ヒトツキ</t>
    </rPh>
    <rPh sb="86" eb="87">
      <t>ア</t>
    </rPh>
    <rPh sb="90" eb="92">
      <t>キンム</t>
    </rPh>
    <rPh sb="95" eb="97">
      <t>ジカン</t>
    </rPh>
    <rPh sb="97" eb="98">
      <t>スウ</t>
    </rPh>
    <rPh sb="108" eb="110">
      <t>ニュウリョク</t>
    </rPh>
    <rPh sb="121" eb="123">
      <t>ミズイロ</t>
    </rPh>
    <rPh sb="124" eb="126">
      <t>アミカ</t>
    </rPh>
    <rPh sb="147" eb="149">
      <t>カイゴ</t>
    </rPh>
    <rPh sb="149" eb="152">
      <t>フクシシ</t>
    </rPh>
    <rPh sb="153" eb="154">
      <t>カカ</t>
    </rPh>
    <rPh sb="155" eb="157">
      <t>ヨウケン</t>
    </rPh>
    <rPh sb="159" eb="161">
      <t>カイゴ</t>
    </rPh>
    <rPh sb="161" eb="163">
      <t>ショクイン</t>
    </rPh>
    <rPh sb="164" eb="166">
      <t>ソウスウ</t>
    </rPh>
    <rPh sb="167" eb="168">
      <t>シ</t>
    </rPh>
    <rPh sb="170" eb="172">
      <t>カイゴ</t>
    </rPh>
    <rPh sb="172" eb="175">
      <t>フクシシ</t>
    </rPh>
    <rPh sb="176" eb="178">
      <t>ワリアイ</t>
    </rPh>
    <phoneticPr fontId="4"/>
  </si>
  <si>
    <t>1　実績数を元に、常勤換算により人数を計算してください。</t>
    <rPh sb="2" eb="4">
      <t>ジッセキ</t>
    </rPh>
    <rPh sb="4" eb="5">
      <t>スウ</t>
    </rPh>
    <rPh sb="6" eb="7">
      <t>モト</t>
    </rPh>
    <rPh sb="9" eb="11">
      <t>ジョウキン</t>
    </rPh>
    <rPh sb="11" eb="13">
      <t>カンサン</t>
    </rPh>
    <rPh sb="16" eb="18">
      <t>ニンズウ</t>
    </rPh>
    <rPh sb="19" eb="21">
      <t>ケイサン</t>
    </rPh>
    <phoneticPr fontId="4"/>
  </si>
  <si>
    <r>
      <t>2　各月の常勤換算後の人数から</t>
    </r>
    <r>
      <rPr>
        <b/>
        <u/>
        <sz val="9"/>
        <rFont val="ＭＳ ゴシック"/>
        <family val="3"/>
        <charset val="128"/>
      </rPr>
      <t>前年度（３月を除く。）</t>
    </r>
    <r>
      <rPr>
        <b/>
        <sz val="9"/>
        <rFont val="ＭＳ ゴシック"/>
        <family val="3"/>
        <charset val="128"/>
      </rPr>
      <t>の平均を算出します。</t>
    </r>
    <rPh sb="2" eb="3">
      <t>カク</t>
    </rPh>
    <rPh sb="3" eb="4">
      <t>ツキ</t>
    </rPh>
    <rPh sb="5" eb="7">
      <t>ジョウキン</t>
    </rPh>
    <rPh sb="7" eb="9">
      <t>カンサン</t>
    </rPh>
    <rPh sb="9" eb="10">
      <t>ゴ</t>
    </rPh>
    <rPh sb="11" eb="13">
      <t>ニンズウ</t>
    </rPh>
    <rPh sb="15" eb="18">
      <t>ゼンネンド</t>
    </rPh>
    <rPh sb="20" eb="21">
      <t>ガツ</t>
    </rPh>
    <rPh sb="22" eb="23">
      <t>ノゾ</t>
    </rPh>
    <rPh sb="27" eb="29">
      <t>ヘイキン</t>
    </rPh>
    <rPh sb="30" eb="32">
      <t>サンシュツ</t>
    </rPh>
    <phoneticPr fontId="4"/>
  </si>
  <si>
    <t>常勤職員の勤務時間数　【A】</t>
    <rPh sb="0" eb="2">
      <t>ジョウキン</t>
    </rPh>
    <rPh sb="2" eb="4">
      <t>ショクイン</t>
    </rPh>
    <rPh sb="5" eb="7">
      <t>キンム</t>
    </rPh>
    <rPh sb="7" eb="9">
      <t>ジカン</t>
    </rPh>
    <rPh sb="9" eb="10">
      <t>スウ</t>
    </rPh>
    <phoneticPr fontId="4"/>
  </si>
  <si>
    <t>　</t>
    <phoneticPr fontId="4"/>
  </si>
  <si>
    <r>
      <rPr>
        <sz val="10"/>
        <rFont val="ＭＳ 明朝"/>
        <family val="1"/>
        <charset val="128"/>
      </rPr>
      <t>「勤続７年以上職員の割合の算出」については、常勤換算方法により算出した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【常勤職員の勤務時間数】に就業規則上で常勤職員が一月当たりに勤務すべき時間数（例：１６０時間）を入力してください。
　　　</t>
    </r>
    <r>
      <rPr>
        <sz val="9"/>
        <color rgb="FFFF0000"/>
        <rFont val="ＭＳ 明朝"/>
        <family val="1"/>
        <charset val="128"/>
      </rPr>
      <t xml:space="preserve">水色の網掛け部分は自動計算になっています。
</t>
    </r>
    <r>
      <rPr>
        <sz val="9"/>
        <color indexed="10"/>
        <rFont val="ＭＳ 明朝"/>
        <family val="1"/>
        <charset val="128"/>
      </rPr>
      <t>　※　勤続年数に係る要件は「利用者に直接サービスを提供する職員の総数に占める７年以上勤続職員の割合」となります。</t>
    </r>
    <rPh sb="1" eb="3">
      <t>キンゾク</t>
    </rPh>
    <rPh sb="4" eb="5">
      <t>ネン</t>
    </rPh>
    <rPh sb="5" eb="7">
      <t>イジョウ</t>
    </rPh>
    <rPh sb="7" eb="9">
      <t>ショクイン</t>
    </rPh>
    <rPh sb="10" eb="12">
      <t>ワリアイ</t>
    </rPh>
    <rPh sb="13" eb="15">
      <t>サンシュツ</t>
    </rPh>
    <rPh sb="22" eb="24">
      <t>ジョウキン</t>
    </rPh>
    <rPh sb="24" eb="26">
      <t>カンサン</t>
    </rPh>
    <rPh sb="26" eb="28">
      <t>ホウホウ</t>
    </rPh>
    <rPh sb="31" eb="33">
      <t>サンシュツ</t>
    </rPh>
    <rPh sb="35" eb="38">
      <t>ゼンネンド</t>
    </rPh>
    <rPh sb="40" eb="41">
      <t>ガツ</t>
    </rPh>
    <rPh sb="42" eb="43">
      <t>ノゾ</t>
    </rPh>
    <rPh sb="47" eb="49">
      <t>ヘイキン</t>
    </rPh>
    <rPh sb="50" eb="51">
      <t>モチ</t>
    </rPh>
    <rPh sb="53" eb="55">
      <t>ケイサン</t>
    </rPh>
    <rPh sb="102" eb="103">
      <t>レイ</t>
    </rPh>
    <rPh sb="107" eb="109">
      <t>ジカン</t>
    </rPh>
    <rPh sb="149" eb="151">
      <t>キンゾク</t>
    </rPh>
    <rPh sb="151" eb="153">
      <t>ネンスウ</t>
    </rPh>
    <rPh sb="154" eb="155">
      <t>カカ</t>
    </rPh>
    <rPh sb="156" eb="158">
      <t>ヨウケン</t>
    </rPh>
    <rPh sb="160" eb="162">
      <t>リヨウ</t>
    </rPh>
    <rPh sb="162" eb="163">
      <t>シャ</t>
    </rPh>
    <rPh sb="164" eb="166">
      <t>チョクセツ</t>
    </rPh>
    <rPh sb="171" eb="173">
      <t>テイキョウ</t>
    </rPh>
    <rPh sb="175" eb="177">
      <t>ショクイン</t>
    </rPh>
    <rPh sb="178" eb="180">
      <t>ソウスウ</t>
    </rPh>
    <rPh sb="181" eb="182">
      <t>シ</t>
    </rPh>
    <phoneticPr fontId="4"/>
  </si>
  <si>
    <t>１実績数を元に、常勤換算により人数を計算してください。</t>
    <rPh sb="1" eb="3">
      <t>ジッセキ</t>
    </rPh>
    <rPh sb="3" eb="4">
      <t>スウ</t>
    </rPh>
    <rPh sb="5" eb="6">
      <t>モト</t>
    </rPh>
    <rPh sb="8" eb="10">
      <t>ジョウキン</t>
    </rPh>
    <rPh sb="10" eb="12">
      <t>カンサン</t>
    </rPh>
    <rPh sb="15" eb="17">
      <t>ニンズウ</t>
    </rPh>
    <rPh sb="18" eb="20">
      <t>ケイサン</t>
    </rPh>
    <phoneticPr fontId="4"/>
  </si>
  <si>
    <r>
      <t>２　各月の常勤換算後の人数から</t>
    </r>
    <r>
      <rPr>
        <b/>
        <u/>
        <sz val="9"/>
        <rFont val="ＭＳ ゴシック"/>
        <family val="3"/>
        <charset val="128"/>
      </rPr>
      <t>前年度（３月を除く。）</t>
    </r>
    <r>
      <rPr>
        <b/>
        <sz val="9"/>
        <rFont val="ＭＳ ゴシック"/>
        <family val="3"/>
        <charset val="128"/>
      </rPr>
      <t>の平均を算出します。</t>
    </r>
    <rPh sb="2" eb="3">
      <t>カク</t>
    </rPh>
    <rPh sb="3" eb="4">
      <t>ツキ</t>
    </rPh>
    <rPh sb="5" eb="7">
      <t>ジョウキン</t>
    </rPh>
    <rPh sb="7" eb="9">
      <t>カンサン</t>
    </rPh>
    <rPh sb="9" eb="10">
      <t>ゴ</t>
    </rPh>
    <rPh sb="11" eb="13">
      <t>ニンズウ</t>
    </rPh>
    <rPh sb="15" eb="18">
      <t>ゼンネンド</t>
    </rPh>
    <rPh sb="20" eb="21">
      <t>ガツ</t>
    </rPh>
    <rPh sb="22" eb="23">
      <t>ノゾ</t>
    </rPh>
    <rPh sb="27" eb="29">
      <t>ヘイキン</t>
    </rPh>
    <rPh sb="30" eb="32">
      <t>サンシュツ</t>
    </rPh>
    <phoneticPr fontId="4"/>
  </si>
  <si>
    <r>
      <rPr>
        <sz val="10"/>
        <rFont val="ＭＳ 明朝"/>
        <family val="1"/>
        <charset val="128"/>
      </rPr>
      <t>「勤続１０年以上の介護福祉士の割合の算出」については、常勤換算方法により算出した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【常勤職員の勤務時間数】に就業規則上で常勤職員が一月当たりに勤務すべき時間数（例：１６０時間）を入力してください。
　　　</t>
    </r>
    <r>
      <rPr>
        <sz val="9"/>
        <color rgb="FFFF0000"/>
        <rFont val="ＭＳ 明朝"/>
        <family val="1"/>
        <charset val="128"/>
      </rPr>
      <t>水色の網掛け部分は自動計算になっています</t>
    </r>
    <r>
      <rPr>
        <sz val="9"/>
        <rFont val="ＭＳ 明朝"/>
        <family val="1"/>
        <charset val="128"/>
      </rPr>
      <t>。</t>
    </r>
    <rPh sb="1" eb="3">
      <t>キンゾク</t>
    </rPh>
    <rPh sb="5" eb="6">
      <t>ネン</t>
    </rPh>
    <rPh sb="6" eb="8">
      <t>イジョウ</t>
    </rPh>
    <rPh sb="9" eb="11">
      <t>カイゴ</t>
    </rPh>
    <rPh sb="11" eb="14">
      <t>フクシシ</t>
    </rPh>
    <rPh sb="15" eb="17">
      <t>ワリアイ</t>
    </rPh>
    <rPh sb="18" eb="20">
      <t>サンシュツ</t>
    </rPh>
    <rPh sb="27" eb="29">
      <t>ジョウキン</t>
    </rPh>
    <rPh sb="29" eb="31">
      <t>カンサン</t>
    </rPh>
    <rPh sb="31" eb="33">
      <t>ホウホウ</t>
    </rPh>
    <rPh sb="36" eb="38">
      <t>サンシュツ</t>
    </rPh>
    <rPh sb="40" eb="43">
      <t>ゼンネンド</t>
    </rPh>
    <rPh sb="45" eb="46">
      <t>ガツ</t>
    </rPh>
    <rPh sb="47" eb="48">
      <t>ノゾ</t>
    </rPh>
    <rPh sb="52" eb="54">
      <t>ヘイキン</t>
    </rPh>
    <rPh sb="55" eb="56">
      <t>モチ</t>
    </rPh>
    <rPh sb="58" eb="60">
      <t>ケイサン</t>
    </rPh>
    <phoneticPr fontId="4"/>
  </si>
  <si>
    <t>１　実績数を元に、常勤換算により人数を計算してください。</t>
    <rPh sb="2" eb="4">
      <t>ジッセキ</t>
    </rPh>
    <rPh sb="4" eb="5">
      <t>スウ</t>
    </rPh>
    <rPh sb="6" eb="7">
      <t>モト</t>
    </rPh>
    <rPh sb="9" eb="11">
      <t>ジョウキン</t>
    </rPh>
    <rPh sb="11" eb="13">
      <t>カンサン</t>
    </rPh>
    <rPh sb="16" eb="18">
      <t>ニンズウ</t>
    </rPh>
    <rPh sb="19" eb="21">
      <t>ケイサン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</si>
</sst>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 &quot;¥&quot;* #,##0_ ;_ &quot;¥&quot;* \-#,##0_ ;_ &quot;¥&quot;* &quot;-&quot;_ ;_ @_ "/>
    <numFmt numFmtId="176" formatCode="#,##0.00_ "/>
    <numFmt numFmtId="177" formatCode="0.00_);[Red]\(0.00\)"/>
    <numFmt numFmtId="178" formatCode="#,##0_ "/>
    <numFmt numFmtId="179" formatCode="0.0_);[Red]\(0.0\)"/>
    <numFmt numFmtId="180" formatCode="0.0_ "/>
    <numFmt numFmtId="181" formatCode="0.00_ "/>
    <numFmt numFmtId="182" formatCode="0.0%"/>
    <numFmt numFmtId="183" formatCode="0.0"/>
    <numFmt numFmtId="184" formatCode="[$-411]ggge&quot;年&quot;m&quot;月&quot;;@"/>
    <numFmt numFmtId="185" formatCode="#,##0.000000;[Red]\-#,##0.000000"/>
    <numFmt numFmtId="186" formatCode="&quot;令&quot;&quot;和&quot;0&quot;年&quot;"/>
    <numFmt numFmtId="187" formatCode="#,##0_ ;[Red]\-#,##0\ "/>
    <numFmt numFmtId="188" formatCode="0.000"/>
    <numFmt numFmtId="189" formatCode="0_ ;[Red]\-0\ "/>
  </numFmts>
  <fonts count="110">
    <font>
      <sz val="8"/>
      <name val="ＭＳ Ｐゴシック"/>
      <family val="3"/>
      <charset val="128"/>
    </font>
    <font>
      <sz val="12"/>
      <color theme="1"/>
      <name val="ＭＳ 明朝"/>
      <family val="2"/>
      <charset val="128"/>
    </font>
    <font>
      <sz val="11"/>
      <color theme="1"/>
      <name val="ＭＳ Ｐゴシック"/>
      <family val="2"/>
      <charset val="128"/>
    </font>
    <font>
      <sz val="11"/>
      <name val="ＭＳ Ｐゴシック"/>
      <family val="3"/>
      <charset val="128"/>
    </font>
    <font>
      <sz val="6"/>
      <name val="ＭＳ Ｐゴシック"/>
      <family val="3"/>
      <charset val="128"/>
    </font>
    <font>
      <sz val="11"/>
      <name val="ＭＳ Ｐゴシック"/>
      <family val="3"/>
      <charset val="128"/>
    </font>
    <font>
      <sz val="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10"/>
      <name val="ＭＳ Ｐゴシック"/>
      <family val="3"/>
      <charset val="128"/>
    </font>
    <font>
      <b/>
      <sz val="11"/>
      <name val="ＭＳ Ｐゴシック"/>
      <family val="3"/>
      <charset val="128"/>
    </font>
    <font>
      <sz val="12"/>
      <name val="ＭＳ Ｐゴシック"/>
      <family val="3"/>
      <charset val="128"/>
    </font>
    <font>
      <sz val="12"/>
      <color indexed="10"/>
      <name val="ＭＳ Ｐゴシック"/>
      <family val="3"/>
      <charset val="128"/>
    </font>
    <font>
      <sz val="11"/>
      <name val="HGSｺﾞｼｯｸM"/>
      <family val="3"/>
      <charset val="128"/>
    </font>
    <font>
      <sz val="9"/>
      <name val="ＭＳ Ｐゴシック"/>
      <family val="3"/>
      <charset val="128"/>
    </font>
    <font>
      <sz val="9"/>
      <name val="ＭＳ Ｐ明朝"/>
      <family val="1"/>
      <charset val="128"/>
    </font>
    <font>
      <b/>
      <sz val="9"/>
      <name val="ＭＳ Ｐゴシック"/>
      <family val="3"/>
      <charset val="128"/>
    </font>
    <font>
      <b/>
      <sz val="9"/>
      <name val="ＭＳ ゴシック"/>
      <family val="3"/>
      <charset val="128"/>
    </font>
    <font>
      <sz val="9"/>
      <name val="ＭＳ 明朝"/>
      <family val="1"/>
      <charset val="128"/>
    </font>
    <font>
      <sz val="10"/>
      <name val="HG創英角ﾎﾟｯﾌﾟ体"/>
      <family val="3"/>
      <charset val="128"/>
    </font>
    <font>
      <sz val="10"/>
      <name val="MS UI Gothic"/>
      <family val="3"/>
      <charset val="128"/>
    </font>
    <font>
      <b/>
      <sz val="12"/>
      <name val="ＭＳ Ｐゴシック"/>
      <family val="3"/>
      <charset val="128"/>
    </font>
    <font>
      <sz val="9"/>
      <name val="HG創英角ﾎﾟｯﾌﾟ体"/>
      <family val="3"/>
      <charset val="128"/>
    </font>
    <font>
      <b/>
      <sz val="9"/>
      <name val="ＭＳ 明朝"/>
      <family val="1"/>
      <charset val="128"/>
    </font>
    <font>
      <sz val="14"/>
      <name val="HGSｺﾞｼｯｸM"/>
      <family val="3"/>
      <charset val="128"/>
    </font>
    <font>
      <b/>
      <sz val="14"/>
      <name val="HGｺﾞｼｯｸM"/>
      <family val="3"/>
      <charset val="128"/>
    </font>
    <font>
      <sz val="14"/>
      <name val="HGｺﾞｼｯｸM"/>
      <family val="3"/>
      <charset val="128"/>
    </font>
    <font>
      <sz val="10"/>
      <name val="ＭＳ 明朝"/>
      <family val="1"/>
      <charset val="128"/>
    </font>
    <font>
      <b/>
      <u/>
      <sz val="10"/>
      <name val="ＭＳ 明朝"/>
      <family val="1"/>
      <charset val="128"/>
    </font>
    <font>
      <sz val="9"/>
      <color indexed="10"/>
      <name val="ＭＳ 明朝"/>
      <family val="1"/>
      <charset val="128"/>
    </font>
    <font>
      <b/>
      <sz val="9"/>
      <color indexed="10"/>
      <name val="ＭＳ 明朝"/>
      <family val="1"/>
      <charset val="128"/>
    </font>
    <font>
      <b/>
      <u/>
      <sz val="9"/>
      <name val="ＭＳ ゴシック"/>
      <family val="3"/>
      <charset val="128"/>
    </font>
    <font>
      <b/>
      <sz val="9"/>
      <name val="ＭＳ Ｐ明朝"/>
      <family val="1"/>
      <charset val="128"/>
    </font>
    <font>
      <sz val="7.5"/>
      <color indexed="10"/>
      <name val="ＭＳ Ｐゴシック"/>
      <family val="3"/>
      <charset val="128"/>
    </font>
    <font>
      <b/>
      <sz val="10"/>
      <name val="ＭＳ Ｐゴシック"/>
      <family val="3"/>
      <charset val="128"/>
      <scheme val="minor"/>
    </font>
    <font>
      <sz val="11"/>
      <name val="ＭＳ ゴシック"/>
      <family val="3"/>
      <charset val="128"/>
    </font>
    <font>
      <sz val="8"/>
      <name val="ＭＳ ゴシック"/>
      <family val="3"/>
      <charset val="128"/>
    </font>
    <font>
      <b/>
      <sz val="20"/>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b/>
      <sz val="16"/>
      <name val="ＭＳ ゴシック"/>
      <family val="3"/>
      <charset val="128"/>
    </font>
    <font>
      <b/>
      <sz val="14"/>
      <name val="ＭＳ ゴシック"/>
      <family val="3"/>
      <charset val="128"/>
    </font>
    <font>
      <sz val="16"/>
      <name val="ＭＳ ゴシック"/>
      <family val="3"/>
      <charset val="128"/>
    </font>
    <font>
      <b/>
      <sz val="12"/>
      <name val="ＭＳ ゴシック"/>
      <family val="3"/>
      <charset val="128"/>
    </font>
    <font>
      <sz val="20"/>
      <name val="ＭＳ ゴシック"/>
      <family val="3"/>
      <charset val="128"/>
    </font>
    <font>
      <sz val="8"/>
      <color rgb="FFFF0000"/>
      <name val="ＭＳ ゴシック"/>
      <family val="3"/>
      <charset val="128"/>
    </font>
    <font>
      <sz val="8"/>
      <color theme="1"/>
      <name val="ＭＳ ゴシック"/>
      <family val="3"/>
      <charset val="128"/>
    </font>
    <font>
      <sz val="12"/>
      <color theme="1"/>
      <name val="ＭＳ ゴシック"/>
      <family val="3"/>
      <charset val="128"/>
    </font>
    <font>
      <sz val="10"/>
      <color theme="1"/>
      <name val="ＭＳ ゴシック"/>
      <family val="3"/>
      <charset val="128"/>
    </font>
    <font>
      <sz val="10"/>
      <color rgb="FFFF0000"/>
      <name val="ＭＳ ゴシック"/>
      <family val="3"/>
      <charset val="128"/>
    </font>
    <font>
      <b/>
      <sz val="10"/>
      <color theme="1"/>
      <name val="ＭＳ ゴシック"/>
      <family val="3"/>
      <charset val="128"/>
    </font>
    <font>
      <b/>
      <sz val="14"/>
      <color theme="1"/>
      <name val="ＭＳ ゴシック"/>
      <family val="3"/>
      <charset val="128"/>
    </font>
    <font>
      <sz val="9"/>
      <name val="ＭＳ ゴシック"/>
      <family val="3"/>
      <charset val="128"/>
    </font>
    <font>
      <sz val="18"/>
      <color rgb="FFFF0000"/>
      <name val="ＭＳ ゴシック"/>
      <family val="3"/>
      <charset val="128"/>
    </font>
    <font>
      <sz val="9"/>
      <color indexed="81"/>
      <name val="MS P ゴシック"/>
      <family val="3"/>
      <charset val="128"/>
    </font>
    <font>
      <b/>
      <sz val="9"/>
      <color indexed="81"/>
      <name val="MS P ゴシック"/>
      <family val="3"/>
      <charset val="128"/>
    </font>
    <font>
      <sz val="14"/>
      <color theme="1"/>
      <name val="ＭＳ ゴシック"/>
      <family val="3"/>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sz val="11"/>
      <color theme="1"/>
      <name val="ＭＳ Ｐゴシック"/>
      <family val="2"/>
      <scheme val="minor"/>
    </font>
    <font>
      <b/>
      <sz val="16"/>
      <color theme="1"/>
      <name val="Meiryo UI"/>
      <family val="3"/>
      <charset val="128"/>
    </font>
    <font>
      <sz val="6"/>
      <name val="ＭＳ Ｐゴシック"/>
      <family val="3"/>
      <charset val="128"/>
      <scheme val="minor"/>
    </font>
    <font>
      <sz val="14"/>
      <color theme="1"/>
      <name val="Meiryo UI"/>
      <family val="3"/>
      <charset val="128"/>
    </font>
    <font>
      <b/>
      <sz val="14"/>
      <color theme="1"/>
      <name val="Meiryo UI"/>
      <family val="3"/>
      <charset val="128"/>
    </font>
    <font>
      <sz val="12"/>
      <color theme="1"/>
      <name val="Meiryo UI"/>
      <family val="3"/>
      <charset val="128"/>
    </font>
    <font>
      <sz val="9"/>
      <color theme="1"/>
      <name val="Meiryo UI"/>
      <family val="3"/>
      <charset val="128"/>
    </font>
    <font>
      <sz val="11"/>
      <color theme="1"/>
      <name val="Meiryo UI"/>
      <family val="3"/>
      <charset val="128"/>
    </font>
    <font>
      <sz val="13"/>
      <color theme="1"/>
      <name val="Meiryo UI"/>
      <family val="3"/>
      <charset val="128"/>
    </font>
    <font>
      <sz val="11.5"/>
      <color theme="1"/>
      <name val="Meiryo UI"/>
      <family val="3"/>
      <charset val="128"/>
    </font>
    <font>
      <sz val="11"/>
      <color theme="1"/>
      <name val="ＭＳ Ｐゴシック"/>
      <family val="2"/>
      <charset val="128"/>
      <scheme val="minor"/>
    </font>
    <font>
      <sz val="11"/>
      <color theme="1"/>
      <name val="ＭＳ Ｐゴシック"/>
      <family val="3"/>
      <charset val="128"/>
    </font>
    <font>
      <sz val="12"/>
      <color theme="1"/>
      <name val="ＭＳ Ｐゴシック"/>
      <family val="3"/>
      <charset val="128"/>
    </font>
    <font>
      <b/>
      <sz val="16"/>
      <name val="ＭＳ Ｐゴシック"/>
      <family val="3"/>
      <charset val="128"/>
    </font>
    <font>
      <sz val="14"/>
      <name val="ＭＳ Ｐゴシック"/>
      <family val="3"/>
      <charset val="128"/>
    </font>
    <font>
      <sz val="9"/>
      <color theme="1"/>
      <name val="ＭＳ Ｐゴシック"/>
      <family val="3"/>
      <charset val="128"/>
    </font>
    <font>
      <sz val="6"/>
      <name val="ＭＳ ゴシック"/>
      <family val="3"/>
      <charset val="128"/>
    </font>
    <font>
      <b/>
      <u/>
      <sz val="11"/>
      <color theme="1"/>
      <name val="ＭＳ Ｐゴシック"/>
      <family val="3"/>
      <charset val="128"/>
    </font>
    <font>
      <sz val="10"/>
      <color theme="1"/>
      <name val="ＭＳ Ｐゴシック"/>
      <family val="3"/>
      <charset val="128"/>
    </font>
    <font>
      <sz val="10"/>
      <name val="HGSｺﾞｼｯｸM"/>
      <family val="3"/>
      <charset val="128"/>
    </font>
    <font>
      <b/>
      <sz val="7"/>
      <name val="ＭＳ Ｐ明朝"/>
      <family val="1"/>
      <charset val="128"/>
    </font>
    <font>
      <sz val="7"/>
      <name val="ＭＳ Ｐ明朝"/>
      <family val="1"/>
      <charset val="128"/>
    </font>
    <font>
      <sz val="12"/>
      <name val="HGSｺﾞｼｯｸM"/>
      <family val="3"/>
      <charset val="128"/>
    </font>
    <font>
      <b/>
      <sz val="11"/>
      <name val="HGSｺﾞｼｯｸM"/>
      <family val="3"/>
      <charset val="128"/>
    </font>
    <font>
      <b/>
      <u/>
      <sz val="11"/>
      <color theme="1"/>
      <name val="ＭＳ Ｐゴシック"/>
      <family val="3"/>
      <charset val="128"/>
      <scheme val="minor"/>
    </font>
    <font>
      <sz val="11"/>
      <name val="ＭＳ Ｐゴシック"/>
      <family val="3"/>
      <charset val="128"/>
      <scheme val="minor"/>
    </font>
    <font>
      <sz val="11"/>
      <color rgb="FFFF0000"/>
      <name val="HGSｺﾞｼｯｸM"/>
      <family val="3"/>
      <charset val="128"/>
    </font>
    <font>
      <sz val="11"/>
      <color rgb="FFFF0000"/>
      <name val="ＭＳ Ｐゴシック"/>
      <family val="3"/>
      <charset val="128"/>
    </font>
    <font>
      <sz val="10"/>
      <color rgb="FFFF0000"/>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9"/>
      <color rgb="FFFF0000"/>
      <name val="ＭＳ 明朝"/>
      <family val="1"/>
      <charset val="12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3"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theme="8"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FFFFCC"/>
        <bgColor indexed="64"/>
      </patternFill>
    </fill>
  </fills>
  <borders count="1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right/>
      <top style="medium">
        <color indexed="64"/>
      </top>
      <bottom style="thin">
        <color indexed="64"/>
      </bottom>
      <diagonal style="hair">
        <color indexed="64"/>
      </diagonal>
    </border>
    <border diagonalUp="1">
      <left/>
      <right style="medium">
        <color indexed="64"/>
      </right>
      <top style="medium">
        <color indexed="64"/>
      </top>
      <bottom style="thin">
        <color indexed="64"/>
      </bottom>
      <diagonal style="hair">
        <color indexed="64"/>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n">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double">
        <color indexed="64"/>
      </left>
      <right style="double">
        <color indexed="64"/>
      </right>
      <top style="double">
        <color indexed="64"/>
      </top>
      <bottom style="double">
        <color indexed="64"/>
      </bottom>
      <diagonal/>
    </border>
    <border>
      <left style="thin">
        <color auto="1"/>
      </left>
      <right style="thin">
        <color auto="1"/>
      </right>
      <top/>
      <bottom style="thin">
        <color auto="1"/>
      </bottom>
      <diagonal/>
    </border>
    <border>
      <left style="hair">
        <color indexed="64"/>
      </left>
      <right/>
      <top style="hair">
        <color auto="1"/>
      </top>
      <bottom style="thin">
        <color auto="1"/>
      </bottom>
      <diagonal/>
    </border>
    <border>
      <left style="thin">
        <color auto="1"/>
      </left>
      <right style="thin">
        <color auto="1"/>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diagonalDown="1">
      <left style="thin">
        <color indexed="64"/>
      </left>
      <right style="thin">
        <color indexed="64"/>
      </right>
      <top style="thin">
        <color indexed="64"/>
      </top>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diagonalDown="1">
      <left style="thin">
        <color indexed="64"/>
      </left>
      <right style="thin">
        <color indexed="64"/>
      </right>
      <top/>
      <bottom style="thin">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style="medium">
        <color indexed="64"/>
      </top>
      <bottom style="thick">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hair">
        <color indexed="64"/>
      </top>
      <bottom style="hair">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88">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3" fillId="0" borderId="0"/>
    <xf numFmtId="0" fontId="6" fillId="0" borderId="0"/>
    <xf numFmtId="0" fontId="23" fillId="4" borderId="0" applyNumberFormat="0" applyBorder="0" applyAlignment="0" applyProtection="0">
      <alignment vertical="center"/>
    </xf>
    <xf numFmtId="0" fontId="6" fillId="0" borderId="0"/>
    <xf numFmtId="38" fontId="3" fillId="0" borderId="0" applyFont="0" applyFill="0" applyBorder="0" applyAlignment="0" applyProtection="0"/>
    <xf numFmtId="0" fontId="3" fillId="0" borderId="0">
      <alignment vertical="center"/>
    </xf>
    <xf numFmtId="0" fontId="6" fillId="0" borderId="0"/>
    <xf numFmtId="0" fontId="36" fillId="0" borderId="0">
      <alignment vertical="center"/>
    </xf>
    <xf numFmtId="0" fontId="3" fillId="0" borderId="0"/>
    <xf numFmtId="0" fontId="2" fillId="0" borderId="0">
      <alignment vertical="center"/>
    </xf>
    <xf numFmtId="0" fontId="22" fillId="7" borderId="132" applyNumberFormat="0" applyAlignment="0" applyProtection="0">
      <alignment vertical="center"/>
    </xf>
    <xf numFmtId="0" fontId="20" fillId="23" borderId="134" applyNumberFormat="0" applyAlignment="0" applyProtection="0">
      <alignment vertical="center"/>
    </xf>
    <xf numFmtId="0" fontId="19" fillId="0" borderId="133" applyNumberFormat="0" applyFill="0" applyAlignment="0" applyProtection="0">
      <alignment vertical="center"/>
    </xf>
    <xf numFmtId="0" fontId="14" fillId="23" borderId="132" applyNumberFormat="0" applyAlignment="0" applyProtection="0">
      <alignment vertical="center"/>
    </xf>
    <xf numFmtId="0" fontId="3" fillId="22" borderId="131" applyNumberFormat="0" applyFont="0" applyAlignment="0" applyProtection="0">
      <alignment vertical="center"/>
    </xf>
    <xf numFmtId="0" fontId="3" fillId="22" borderId="2" applyNumberFormat="0" applyFont="0" applyAlignment="0" applyProtection="0">
      <alignment vertical="center"/>
    </xf>
    <xf numFmtId="0" fontId="3" fillId="0" borderId="0"/>
    <xf numFmtId="0" fontId="6" fillId="0" borderId="0"/>
    <xf numFmtId="0" fontId="3" fillId="22" borderId="131" applyNumberFormat="0" applyFont="0" applyAlignment="0" applyProtection="0">
      <alignment vertical="center"/>
    </xf>
    <xf numFmtId="0" fontId="3" fillId="22" borderId="131" applyNumberFormat="0" applyFont="0" applyAlignment="0" applyProtection="0">
      <alignment vertical="center"/>
    </xf>
    <xf numFmtId="0" fontId="3" fillId="22" borderId="135" applyNumberFormat="0" applyFont="0" applyAlignment="0" applyProtection="0">
      <alignment vertical="center"/>
    </xf>
    <xf numFmtId="0" fontId="14" fillId="23" borderId="136" applyNumberFormat="0" applyAlignment="0" applyProtection="0">
      <alignment vertical="center"/>
    </xf>
    <xf numFmtId="0" fontId="19" fillId="0" borderId="137" applyNumberFormat="0" applyFill="0" applyAlignment="0" applyProtection="0">
      <alignment vertical="center"/>
    </xf>
    <xf numFmtId="0" fontId="20" fillId="23" borderId="138" applyNumberFormat="0" applyAlignment="0" applyProtection="0">
      <alignment vertical="center"/>
    </xf>
    <xf numFmtId="0" fontId="22" fillId="7" borderId="136" applyNumberFormat="0" applyAlignment="0" applyProtection="0">
      <alignment vertical="center"/>
    </xf>
    <xf numFmtId="0" fontId="22" fillId="7" borderId="136" applyNumberFormat="0" applyAlignment="0" applyProtection="0">
      <alignment vertical="center"/>
    </xf>
    <xf numFmtId="0" fontId="20" fillId="23" borderId="138" applyNumberFormat="0" applyAlignment="0" applyProtection="0">
      <alignment vertical="center"/>
    </xf>
    <xf numFmtId="0" fontId="19" fillId="0" borderId="137" applyNumberFormat="0" applyFill="0" applyAlignment="0" applyProtection="0">
      <alignment vertical="center"/>
    </xf>
    <xf numFmtId="0" fontId="14" fillId="23" borderId="136" applyNumberFormat="0" applyAlignment="0" applyProtection="0">
      <alignment vertical="center"/>
    </xf>
    <xf numFmtId="0" fontId="3" fillId="22" borderId="135" applyNumberFormat="0" applyFont="0" applyAlignment="0" applyProtection="0">
      <alignment vertical="center"/>
    </xf>
    <xf numFmtId="0" fontId="3" fillId="22" borderId="135" applyNumberFormat="0" applyFont="0" applyAlignment="0" applyProtection="0">
      <alignment vertical="center"/>
    </xf>
    <xf numFmtId="0" fontId="78" fillId="0" borderId="0"/>
    <xf numFmtId="38" fontId="78" fillId="0" borderId="0" applyFont="0" applyFill="0" applyBorder="0" applyAlignment="0" applyProtection="0">
      <alignment vertical="center"/>
    </xf>
    <xf numFmtId="9" fontId="78" fillId="0" borderId="0" applyFont="0" applyFill="0" applyBorder="0" applyAlignment="0" applyProtection="0">
      <alignment vertical="center"/>
    </xf>
    <xf numFmtId="0" fontId="88" fillId="0" borderId="0">
      <alignment vertical="center"/>
    </xf>
    <xf numFmtId="0" fontId="64" fillId="0" borderId="0">
      <alignment vertical="center"/>
    </xf>
    <xf numFmtId="38" fontId="64" fillId="0" borderId="0" applyFont="0" applyFill="0" applyBorder="0" applyAlignment="0" applyProtection="0">
      <alignment vertical="center"/>
    </xf>
    <xf numFmtId="0" fontId="3" fillId="22" borderId="135" applyNumberFormat="0" applyFont="0" applyAlignment="0" applyProtection="0">
      <alignment vertical="center"/>
    </xf>
    <xf numFmtId="0" fontId="3" fillId="22" borderId="135" applyNumberFormat="0" applyFont="0" applyAlignment="0" applyProtection="0">
      <alignment vertical="center"/>
    </xf>
    <xf numFmtId="0" fontId="1" fillId="0" borderId="0">
      <alignment vertical="center"/>
    </xf>
    <xf numFmtId="38" fontId="6" fillId="0" borderId="0" applyFont="0" applyFill="0" applyBorder="0" applyAlignment="0" applyProtection="0">
      <alignment vertical="center"/>
    </xf>
    <xf numFmtId="0" fontId="3" fillId="0" borderId="0"/>
    <xf numFmtId="0" fontId="6" fillId="0" borderId="0"/>
    <xf numFmtId="0" fontId="88" fillId="0" borderId="0">
      <alignment vertical="center"/>
    </xf>
    <xf numFmtId="9" fontId="88" fillId="0" borderId="0" applyFont="0" applyFill="0" applyBorder="0" applyAlignment="0" applyProtection="0">
      <alignment vertical="center"/>
    </xf>
    <xf numFmtId="0" fontId="107" fillId="0" borderId="0">
      <alignment vertical="center"/>
    </xf>
    <xf numFmtId="9" fontId="107" fillId="0" borderId="0" applyFont="0" applyFill="0" applyBorder="0" applyAlignment="0" applyProtection="0">
      <alignment vertical="center"/>
    </xf>
  </cellStyleXfs>
  <cellXfs count="844">
    <xf numFmtId="0" fontId="0" fillId="0" borderId="0" xfId="0"/>
    <xf numFmtId="0" fontId="3" fillId="0" borderId="0" xfId="46">
      <alignment vertical="center"/>
    </xf>
    <xf numFmtId="0" fontId="26" fillId="0" borderId="0" xfId="46" applyFont="1">
      <alignment vertical="center"/>
    </xf>
    <xf numFmtId="0" fontId="3" fillId="0" borderId="0" xfId="46" applyAlignment="1">
      <alignment vertical="top"/>
    </xf>
    <xf numFmtId="0" fontId="3" fillId="26" borderId="78" xfId="46" applyFill="1" applyBorder="1" applyAlignment="1">
      <alignment horizontal="center" vertical="center"/>
    </xf>
    <xf numFmtId="0" fontId="27" fillId="0" borderId="0" xfId="46" applyFont="1" applyAlignment="1">
      <alignment vertical="top"/>
    </xf>
    <xf numFmtId="0" fontId="28" fillId="0" borderId="0" xfId="46" applyFont="1" applyAlignment="1">
      <alignment vertical="top"/>
    </xf>
    <xf numFmtId="0" fontId="25" fillId="0" borderId="78" xfId="46" applyFont="1" applyBorder="1" applyAlignment="1">
      <alignment horizontal="left" vertical="center"/>
    </xf>
    <xf numFmtId="0" fontId="3" fillId="0" borderId="78" xfId="46" applyBorder="1" applyAlignment="1">
      <alignment horizontal="left" vertical="center"/>
    </xf>
    <xf numFmtId="0" fontId="3" fillId="25" borderId="78" xfId="46" applyFill="1" applyBorder="1">
      <alignment vertical="center"/>
    </xf>
    <xf numFmtId="0" fontId="25" fillId="25" borderId="78" xfId="46" applyFont="1" applyFill="1" applyBorder="1">
      <alignment vertical="center"/>
    </xf>
    <xf numFmtId="0" fontId="3" fillId="0" borderId="78" xfId="46" applyBorder="1">
      <alignment vertical="center"/>
    </xf>
    <xf numFmtId="0" fontId="25" fillId="0" borderId="78" xfId="46" applyFont="1" applyBorder="1">
      <alignment vertical="center"/>
    </xf>
    <xf numFmtId="0" fontId="25" fillId="0" borderId="78" xfId="46" applyFont="1" applyBorder="1" applyAlignment="1">
      <alignment vertical="center" wrapText="1"/>
    </xf>
    <xf numFmtId="181" fontId="30" fillId="0" borderId="0" xfId="41" applyNumberFormat="1" applyFont="1" applyAlignment="1">
      <alignment vertical="center"/>
    </xf>
    <xf numFmtId="0" fontId="30" fillId="0" borderId="0" xfId="41" applyFont="1" applyAlignment="1">
      <alignment vertical="center"/>
    </xf>
    <xf numFmtId="0" fontId="42" fillId="0" borderId="0" xfId="41" applyFont="1" applyAlignment="1">
      <alignment horizontal="center" vertical="center"/>
    </xf>
    <xf numFmtId="0" fontId="30" fillId="0" borderId="0" xfId="41" applyFont="1" applyAlignment="1">
      <alignment vertical="center" wrapText="1"/>
    </xf>
    <xf numFmtId="0" fontId="30" fillId="0" borderId="0" xfId="41" applyFont="1" applyAlignment="1">
      <alignment vertical="top"/>
    </xf>
    <xf numFmtId="0" fontId="32" fillId="0" borderId="0" xfId="41" applyFont="1" applyAlignment="1">
      <alignment vertical="center"/>
    </xf>
    <xf numFmtId="0" fontId="30" fillId="0" borderId="0" xfId="41" applyFont="1" applyAlignment="1">
      <alignment horizontal="center" vertical="center"/>
    </xf>
    <xf numFmtId="0" fontId="6" fillId="0" borderId="0" xfId="41" applyFont="1" applyAlignment="1">
      <alignment horizontal="right" vertical="center" shrinkToFit="1"/>
    </xf>
    <xf numFmtId="0" fontId="6" fillId="0" borderId="0" xfId="41" applyFont="1" applyAlignment="1">
      <alignment vertical="center"/>
    </xf>
    <xf numFmtId="177" fontId="30" fillId="0" borderId="0" xfId="41" applyNumberFormat="1" applyFont="1" applyAlignment="1">
      <alignment vertical="center"/>
    </xf>
    <xf numFmtId="0" fontId="30" fillId="0" borderId="0" xfId="41" applyFont="1" applyAlignment="1">
      <alignment horizontal="center" vertical="center" wrapText="1"/>
    </xf>
    <xf numFmtId="0" fontId="30" fillId="0" borderId="58" xfId="41" applyFont="1" applyBorder="1" applyAlignment="1">
      <alignment horizontal="center" vertical="center"/>
    </xf>
    <xf numFmtId="179" fontId="30" fillId="29" borderId="79" xfId="41" applyNumberFormat="1" applyFont="1" applyFill="1" applyBorder="1" applyAlignment="1">
      <alignment vertical="center"/>
    </xf>
    <xf numFmtId="0" fontId="48" fillId="0" borderId="76" xfId="41" applyFont="1" applyBorder="1" applyAlignment="1">
      <alignment vertical="center"/>
    </xf>
    <xf numFmtId="0" fontId="30" fillId="0" borderId="76" xfId="41" applyFont="1" applyBorder="1" applyAlignment="1">
      <alignment horizontal="center" vertical="center"/>
    </xf>
    <xf numFmtId="0" fontId="6" fillId="0" borderId="76" xfId="41" applyFont="1" applyBorder="1" applyAlignment="1">
      <alignment horizontal="right" vertical="center" shrinkToFit="1"/>
    </xf>
    <xf numFmtId="0" fontId="6" fillId="0" borderId="76" xfId="41" applyFont="1" applyBorder="1" applyAlignment="1">
      <alignment vertical="center" shrinkToFit="1"/>
    </xf>
    <xf numFmtId="178" fontId="30" fillId="28" borderId="80" xfId="41" applyNumberFormat="1" applyFont="1" applyFill="1" applyBorder="1" applyAlignment="1">
      <alignment vertical="center"/>
    </xf>
    <xf numFmtId="0" fontId="6" fillId="0" borderId="77" xfId="41" applyFont="1" applyBorder="1" applyAlignment="1">
      <alignment vertical="center"/>
    </xf>
    <xf numFmtId="0" fontId="6" fillId="0" borderId="0" xfId="41" applyFont="1" applyAlignment="1">
      <alignment vertical="center" shrinkToFit="1"/>
    </xf>
    <xf numFmtId="179" fontId="30" fillId="29" borderId="81" xfId="41" applyNumberFormat="1" applyFont="1" applyFill="1" applyBorder="1" applyAlignment="1">
      <alignment vertical="center"/>
    </xf>
    <xf numFmtId="0" fontId="6" fillId="0" borderId="59" xfId="41" applyFont="1" applyBorder="1" applyAlignment="1">
      <alignment vertical="center"/>
    </xf>
    <xf numFmtId="0" fontId="32" fillId="0" borderId="0" xfId="41" applyFont="1" applyAlignment="1">
      <alignment vertical="center" wrapText="1"/>
    </xf>
    <xf numFmtId="0" fontId="48" fillId="0" borderId="0" xfId="41" applyFont="1" applyAlignment="1">
      <alignment vertical="center"/>
    </xf>
    <xf numFmtId="178" fontId="30" fillId="28" borderId="84" xfId="41" applyNumberFormat="1" applyFont="1" applyFill="1" applyBorder="1" applyAlignment="1">
      <alignment vertical="center"/>
    </xf>
    <xf numFmtId="0" fontId="30" fillId="0" borderId="35" xfId="41" applyFont="1" applyBorder="1" applyAlignment="1">
      <alignment horizontal="center" vertical="center"/>
    </xf>
    <xf numFmtId="0" fontId="6" fillId="0" borderId="35" xfId="41" applyFont="1" applyBorder="1" applyAlignment="1">
      <alignment horizontal="right" vertical="center" shrinkToFit="1"/>
    </xf>
    <xf numFmtId="0" fontId="6" fillId="0" borderId="36" xfId="41" applyFont="1" applyBorder="1" applyAlignment="1">
      <alignment vertical="center"/>
    </xf>
    <xf numFmtId="0" fontId="30" fillId="0" borderId="101" xfId="41" applyFont="1" applyBorder="1" applyAlignment="1">
      <alignment horizontal="center" vertical="center"/>
    </xf>
    <xf numFmtId="0" fontId="6" fillId="0" borderId="85" xfId="41" applyFont="1" applyBorder="1" applyAlignment="1">
      <alignment vertical="center" shrinkToFit="1"/>
    </xf>
    <xf numFmtId="179" fontId="30" fillId="29" borderId="86" xfId="41" applyNumberFormat="1" applyFont="1" applyFill="1" applyBorder="1" applyAlignment="1">
      <alignment vertical="center"/>
    </xf>
    <xf numFmtId="0" fontId="32" fillId="0" borderId="82" xfId="41" applyFont="1" applyBorder="1" applyAlignment="1">
      <alignment horizontal="center" vertical="center" wrapText="1"/>
    </xf>
    <xf numFmtId="0" fontId="30" fillId="0" borderId="102" xfId="41" applyFont="1" applyBorder="1" applyAlignment="1">
      <alignment horizontal="center" vertical="center" wrapText="1"/>
    </xf>
    <xf numFmtId="180" fontId="32" fillId="29" borderId="13" xfId="41" applyNumberFormat="1" applyFont="1" applyFill="1" applyBorder="1" applyAlignment="1">
      <alignment vertical="center"/>
    </xf>
    <xf numFmtId="0" fontId="32" fillId="0" borderId="0" xfId="41" applyFont="1" applyAlignment="1">
      <alignment horizontal="center" vertical="center" wrapText="1"/>
    </xf>
    <xf numFmtId="0" fontId="49" fillId="0" borderId="0" xfId="41" applyFont="1" applyAlignment="1">
      <alignment horizontal="right" vertical="center"/>
    </xf>
    <xf numFmtId="0" fontId="32" fillId="0" borderId="58" xfId="41" applyFont="1" applyBorder="1" applyAlignment="1">
      <alignment horizontal="center" vertical="center" shrinkToFit="1"/>
    </xf>
    <xf numFmtId="181" fontId="32" fillId="29" borderId="81" xfId="41" applyNumberFormat="1" applyFont="1" applyFill="1" applyBorder="1" applyAlignment="1">
      <alignment horizontal="center" vertical="center"/>
    </xf>
    <xf numFmtId="177" fontId="30" fillId="0" borderId="0" xfId="41" applyNumberFormat="1" applyFont="1" applyAlignment="1">
      <alignment horizontal="right" vertical="center"/>
    </xf>
    <xf numFmtId="177" fontId="30" fillId="29" borderId="81" xfId="41" applyNumberFormat="1" applyFont="1" applyFill="1" applyBorder="1" applyAlignment="1">
      <alignment horizontal="center" vertical="center"/>
    </xf>
    <xf numFmtId="177" fontId="30" fillId="0" borderId="0" xfId="41" applyNumberFormat="1" applyFont="1" applyAlignment="1">
      <alignment horizontal="center" vertical="center" wrapText="1"/>
    </xf>
    <xf numFmtId="181" fontId="30" fillId="29" borderId="81" xfId="41" applyNumberFormat="1" applyFont="1" applyFill="1" applyBorder="1" applyAlignment="1">
      <alignment horizontal="center" vertical="center"/>
    </xf>
    <xf numFmtId="177" fontId="30" fillId="0" borderId="0" xfId="41" applyNumberFormat="1" applyFont="1" applyAlignment="1">
      <alignment vertical="center" wrapText="1"/>
    </xf>
    <xf numFmtId="181" fontId="35" fillId="0" borderId="0" xfId="41" applyNumberFormat="1" applyFont="1" applyAlignment="1">
      <alignment vertical="center"/>
    </xf>
    <xf numFmtId="177" fontId="32" fillId="0" borderId="0" xfId="41" applyNumberFormat="1" applyFont="1" applyAlignment="1">
      <alignment horizontal="right" vertical="center" shrinkToFit="1"/>
    </xf>
    <xf numFmtId="177" fontId="30" fillId="0" borderId="0" xfId="41" applyNumberFormat="1" applyFont="1" applyAlignment="1">
      <alignment horizontal="center" vertical="center"/>
    </xf>
    <xf numFmtId="0" fontId="6" fillId="0" borderId="87" xfId="41" applyFont="1" applyBorder="1" applyAlignment="1">
      <alignment vertical="center" shrinkToFit="1"/>
    </xf>
    <xf numFmtId="0" fontId="33" fillId="0" borderId="0" xfId="41" applyFont="1" applyAlignment="1">
      <alignment vertical="center"/>
    </xf>
    <xf numFmtId="176" fontId="30" fillId="0" borderId="0" xfId="41" applyNumberFormat="1" applyFont="1" applyAlignment="1">
      <alignment vertical="center"/>
    </xf>
    <xf numFmtId="177" fontId="6" fillId="0" borderId="0" xfId="41" applyNumberFormat="1" applyFont="1" applyAlignment="1">
      <alignment vertical="center" wrapText="1"/>
    </xf>
    <xf numFmtId="181" fontId="38" fillId="0" borderId="0" xfId="41" applyNumberFormat="1" applyFont="1" applyAlignment="1">
      <alignment vertical="center"/>
    </xf>
    <xf numFmtId="177" fontId="30" fillId="0" borderId="0" xfId="41" applyNumberFormat="1" applyFont="1" applyAlignment="1">
      <alignment horizontal="left" vertical="center" wrapText="1"/>
    </xf>
    <xf numFmtId="0" fontId="51" fillId="0" borderId="0" xfId="42" applyFont="1" applyAlignment="1">
      <alignment vertical="center"/>
    </xf>
    <xf numFmtId="0" fontId="52" fillId="0" borderId="0" xfId="42" applyFont="1" applyAlignment="1">
      <alignment vertical="center"/>
    </xf>
    <xf numFmtId="0" fontId="53" fillId="0" borderId="0" xfId="42" applyFont="1" applyAlignment="1">
      <alignment vertical="center"/>
    </xf>
    <xf numFmtId="0" fontId="52" fillId="0" borderId="0" xfId="42" applyFont="1" applyAlignment="1">
      <alignment horizontal="right" vertical="center"/>
    </xf>
    <xf numFmtId="0" fontId="54" fillId="0" borderId="0" xfId="42" applyFont="1" applyAlignment="1">
      <alignment vertical="center"/>
    </xf>
    <xf numFmtId="0" fontId="55" fillId="0" borderId="0" xfId="42" applyFont="1" applyAlignment="1">
      <alignment vertical="center"/>
    </xf>
    <xf numFmtId="0" fontId="55" fillId="0" borderId="0" xfId="42" applyFont="1" applyAlignment="1">
      <alignment horizontal="right" vertical="center"/>
    </xf>
    <xf numFmtId="0" fontId="56" fillId="0" borderId="0" xfId="42" applyFont="1" applyAlignment="1">
      <alignment vertical="center"/>
    </xf>
    <xf numFmtId="0" fontId="56" fillId="0" borderId="0" xfId="42" applyFont="1" applyAlignment="1">
      <alignment horizontal="right" vertical="center"/>
    </xf>
    <xf numFmtId="0" fontId="57" fillId="0" borderId="0" xfId="42" applyFont="1" applyAlignment="1">
      <alignment vertical="center"/>
    </xf>
    <xf numFmtId="0" fontId="61" fillId="0" borderId="0" xfId="42" applyFont="1" applyAlignment="1">
      <alignment horizontal="distributed" vertical="center" indent="20"/>
    </xf>
    <xf numFmtId="0" fontId="62" fillId="0" borderId="0" xfId="42" applyFont="1" applyAlignment="1">
      <alignment vertical="center"/>
    </xf>
    <xf numFmtId="0" fontId="63" fillId="0" borderId="0" xfId="42" applyFont="1" applyAlignment="1">
      <alignment vertical="center"/>
    </xf>
    <xf numFmtId="0" fontId="62" fillId="0" borderId="0" xfId="42" applyFont="1" applyAlignment="1">
      <alignment horizontal="center" vertical="center"/>
    </xf>
    <xf numFmtId="0" fontId="62" fillId="0" borderId="0" xfId="42" applyFont="1"/>
    <xf numFmtId="0" fontId="66" fillId="0" borderId="0" xfId="42" applyFont="1" applyAlignment="1">
      <alignment horizontal="left"/>
    </xf>
    <xf numFmtId="0" fontId="65" fillId="0" borderId="0" xfId="42" applyFont="1" applyAlignment="1">
      <alignment vertical="center"/>
    </xf>
    <xf numFmtId="0" fontId="65" fillId="0" borderId="0" xfId="42" applyFont="1"/>
    <xf numFmtId="0" fontId="67" fillId="0" borderId="0" xfId="42" applyFont="1"/>
    <xf numFmtId="0" fontId="63" fillId="0" borderId="0" xfId="42" applyFont="1"/>
    <xf numFmtId="0" fontId="68" fillId="0" borderId="0" xfId="42" applyFont="1" applyAlignment="1">
      <alignment horizontal="distributed" vertical="center" indent="10"/>
    </xf>
    <xf numFmtId="0" fontId="54" fillId="0" borderId="67" xfId="42" applyFont="1" applyBorder="1" applyAlignment="1">
      <alignment vertical="center"/>
    </xf>
    <xf numFmtId="0" fontId="54" fillId="0" borderId="68" xfId="42" applyFont="1" applyBorder="1" applyAlignment="1">
      <alignment vertical="center"/>
    </xf>
    <xf numFmtId="0" fontId="52" fillId="0" borderId="68" xfId="42" applyFont="1" applyBorder="1" applyAlignment="1">
      <alignment vertical="center"/>
    </xf>
    <xf numFmtId="0" fontId="52" fillId="0" borderId="32" xfId="42" applyFont="1" applyBorder="1" applyAlignment="1">
      <alignment vertical="center"/>
    </xf>
    <xf numFmtId="0" fontId="54" fillId="0" borderId="0" xfId="0" applyFont="1" applyAlignment="1">
      <alignment horizontal="left" vertical="center" wrapText="1"/>
    </xf>
    <xf numFmtId="0" fontId="54" fillId="0" borderId="0" xfId="42" applyFont="1" applyAlignment="1">
      <alignment horizontal="center" vertical="center" wrapText="1"/>
    </xf>
    <xf numFmtId="0" fontId="54" fillId="0" borderId="0" xfId="42" applyFont="1" applyAlignment="1">
      <alignment horizontal="center" vertical="center"/>
    </xf>
    <xf numFmtId="0" fontId="69" fillId="0" borderId="0" xfId="42" applyFont="1" applyAlignment="1">
      <alignment vertical="center"/>
    </xf>
    <xf numFmtId="0" fontId="69" fillId="0" borderId="0" xfId="42" applyFont="1" applyAlignment="1">
      <alignment horizontal="right" vertical="center"/>
    </xf>
    <xf numFmtId="0" fontId="69" fillId="0" borderId="0" xfId="42" applyFont="1" applyAlignment="1">
      <alignment horizontal="left" vertical="center"/>
    </xf>
    <xf numFmtId="0" fontId="69" fillId="0" borderId="0" xfId="42" applyFont="1" applyAlignment="1">
      <alignment vertical="center" wrapText="1"/>
    </xf>
    <xf numFmtId="0" fontId="52" fillId="0" borderId="0" xfId="42" applyFont="1" applyAlignment="1">
      <alignment vertical="center" wrapText="1"/>
    </xf>
    <xf numFmtId="0" fontId="52" fillId="0" borderId="0" xfId="42" applyFont="1" applyAlignment="1">
      <alignment horizontal="center" vertical="center"/>
    </xf>
    <xf numFmtId="0" fontId="52" fillId="25" borderId="0" xfId="42" applyFont="1" applyFill="1" applyAlignment="1">
      <alignment vertical="center"/>
    </xf>
    <xf numFmtId="0" fontId="54" fillId="0" borderId="0" xfId="0" applyFont="1" applyAlignment="1">
      <alignment horizontal="center" vertical="center"/>
    </xf>
    <xf numFmtId="0" fontId="54" fillId="0" borderId="0" xfId="0" applyFont="1" applyAlignment="1">
      <alignment horizontal="left" vertical="center"/>
    </xf>
    <xf numFmtId="0" fontId="57" fillId="0" borderId="26" xfId="42" applyFont="1" applyBorder="1" applyAlignment="1">
      <alignment vertical="center"/>
    </xf>
    <xf numFmtId="0" fontId="57" fillId="0" borderId="51" xfId="42" applyFont="1" applyBorder="1" applyAlignment="1">
      <alignment vertical="center"/>
    </xf>
    <xf numFmtId="0" fontId="54" fillId="0" borderId="63" xfId="42" applyFont="1" applyBorder="1" applyAlignment="1">
      <alignment vertical="center"/>
    </xf>
    <xf numFmtId="0" fontId="54" fillId="0" borderId="64" xfId="42" applyFont="1" applyBorder="1" applyAlignment="1">
      <alignment vertical="center"/>
    </xf>
    <xf numFmtId="0" fontId="52" fillId="0" borderId="64" xfId="42" applyFont="1" applyBorder="1" applyAlignment="1">
      <alignment vertical="center"/>
    </xf>
    <xf numFmtId="0" fontId="3" fillId="0" borderId="78" xfId="46" applyBorder="1" applyAlignment="1">
      <alignment vertical="center" wrapText="1"/>
    </xf>
    <xf numFmtId="0" fontId="54" fillId="0" borderId="65" xfId="42" applyFont="1" applyBorder="1" applyAlignment="1">
      <alignment vertical="center"/>
    </xf>
    <xf numFmtId="0" fontId="54" fillId="0" borderId="69" xfId="42" applyFont="1" applyBorder="1" applyAlignment="1">
      <alignment vertical="center"/>
    </xf>
    <xf numFmtId="0" fontId="54" fillId="24" borderId="63" xfId="42" applyFont="1" applyFill="1" applyBorder="1" applyAlignment="1">
      <alignment vertical="center"/>
    </xf>
    <xf numFmtId="0" fontId="54" fillId="24" borderId="64" xfId="42" applyFont="1" applyFill="1" applyBorder="1" applyAlignment="1">
      <alignment vertical="center"/>
    </xf>
    <xf numFmtId="0" fontId="54" fillId="24" borderId="65" xfId="42" applyFont="1" applyFill="1" applyBorder="1" applyAlignment="1">
      <alignment vertical="center"/>
    </xf>
    <xf numFmtId="181" fontId="50" fillId="0" borderId="0" xfId="41" applyNumberFormat="1" applyFont="1" applyAlignment="1">
      <alignment horizontal="center" vertical="center"/>
    </xf>
    <xf numFmtId="0" fontId="6" fillId="0" borderId="125" xfId="41" applyFont="1" applyBorder="1" applyAlignment="1">
      <alignment vertical="center" shrinkToFit="1"/>
    </xf>
    <xf numFmtId="177" fontId="32" fillId="0" borderId="129" xfId="41" applyNumberFormat="1" applyFont="1" applyBorder="1" applyAlignment="1">
      <alignment horizontal="right" vertical="center" shrinkToFit="1"/>
    </xf>
    <xf numFmtId="0" fontId="30" fillId="0" borderId="76" xfId="41" applyFont="1" applyBorder="1" applyAlignment="1">
      <alignment vertical="center"/>
    </xf>
    <xf numFmtId="0" fontId="30" fillId="0" borderId="77" xfId="41" applyFont="1" applyBorder="1" applyAlignment="1">
      <alignment vertical="center"/>
    </xf>
    <xf numFmtId="177" fontId="32" fillId="0" borderId="76" xfId="41" applyNumberFormat="1" applyFont="1" applyBorder="1" applyAlignment="1">
      <alignment horizontal="right" vertical="center" shrinkToFit="1"/>
    </xf>
    <xf numFmtId="181" fontId="50" fillId="0" borderId="77" xfId="41" applyNumberFormat="1" applyFont="1" applyBorder="1" applyAlignment="1">
      <alignment horizontal="center" vertical="center" wrapText="1"/>
    </xf>
    <xf numFmtId="177" fontId="30" fillId="0" borderId="32" xfId="41" applyNumberFormat="1" applyFont="1" applyBorder="1" applyAlignment="1">
      <alignment horizontal="center" vertical="center"/>
    </xf>
    <xf numFmtId="177" fontId="30" fillId="0" borderId="35" xfId="41" applyNumberFormat="1" applyFont="1" applyBorder="1" applyAlignment="1">
      <alignment horizontal="center" vertical="center"/>
    </xf>
    <xf numFmtId="177" fontId="30" fillId="0" borderId="35" xfId="41" applyNumberFormat="1" applyFont="1" applyBorder="1" applyAlignment="1">
      <alignment vertical="center"/>
    </xf>
    <xf numFmtId="0" fontId="81" fillId="0" borderId="0" xfId="72" applyFont="1" applyAlignment="1">
      <alignment vertical="center"/>
    </xf>
    <xf numFmtId="0" fontId="81" fillId="0" borderId="58" xfId="72" applyFont="1" applyBorder="1" applyAlignment="1">
      <alignment vertical="center"/>
    </xf>
    <xf numFmtId="0" fontId="81" fillId="0" borderId="0" xfId="72" applyFont="1" applyAlignment="1">
      <alignment horizontal="left" vertical="center"/>
    </xf>
    <xf numFmtId="0" fontId="82" fillId="0" borderId="0" xfId="72" applyFont="1" applyAlignment="1">
      <alignment vertical="center"/>
    </xf>
    <xf numFmtId="0" fontId="81" fillId="0" borderId="0" xfId="72" applyFont="1" applyAlignment="1">
      <alignment horizontal="right" vertical="center"/>
    </xf>
    <xf numFmtId="0" fontId="81" fillId="0" borderId="58" xfId="72" applyFont="1" applyBorder="1" applyAlignment="1">
      <alignment horizontal="left" vertical="center"/>
    </xf>
    <xf numFmtId="0" fontId="81" fillId="0" borderId="126" xfId="72" applyFont="1" applyBorder="1" applyAlignment="1">
      <alignment vertical="center"/>
    </xf>
    <xf numFmtId="0" fontId="81" fillId="0" borderId="79" xfId="72" applyFont="1" applyBorder="1" applyAlignment="1">
      <alignment vertical="center"/>
    </xf>
    <xf numFmtId="0" fontId="78" fillId="0" borderId="0" xfId="72"/>
    <xf numFmtId="184" fontId="81" fillId="0" borderId="0" xfId="72" applyNumberFormat="1" applyFont="1" applyAlignment="1">
      <alignment horizontal="right" vertical="center"/>
    </xf>
    <xf numFmtId="58" fontId="81" fillId="0" borderId="0" xfId="72" applyNumberFormat="1" applyFont="1" applyAlignment="1">
      <alignment vertical="center"/>
    </xf>
    <xf numFmtId="0" fontId="81" fillId="0" borderId="11" xfId="72" applyFont="1" applyBorder="1" applyAlignment="1">
      <alignment horizontal="center" vertical="center"/>
    </xf>
    <xf numFmtId="0" fontId="81" fillId="0" borderId="0" xfId="72" applyFont="1" applyAlignment="1">
      <alignment horizontal="center" vertical="center"/>
    </xf>
    <xf numFmtId="0" fontId="81" fillId="0" borderId="79" xfId="72" applyFont="1" applyBorder="1" applyAlignment="1">
      <alignment horizontal="center" vertical="center"/>
    </xf>
    <xf numFmtId="185" fontId="81" fillId="0" borderId="0" xfId="73" applyNumberFormat="1" applyFont="1" applyAlignment="1">
      <alignment horizontal="right" vertical="center"/>
    </xf>
    <xf numFmtId="10" fontId="81" fillId="0" borderId="0" xfId="74" applyNumberFormat="1" applyFont="1" applyAlignment="1">
      <alignment horizontal="center" vertical="center"/>
    </xf>
    <xf numFmtId="0" fontId="83" fillId="0" borderId="0" xfId="72" applyFont="1" applyAlignment="1">
      <alignment horizontal="left" vertical="center" wrapText="1"/>
    </xf>
    <xf numFmtId="0" fontId="84" fillId="0" borderId="0" xfId="72" applyFont="1" applyAlignment="1">
      <alignment horizontal="right"/>
    </xf>
    <xf numFmtId="0" fontId="84" fillId="0" borderId="0" xfId="72" applyFont="1" applyAlignment="1">
      <alignment horizontal="left"/>
    </xf>
    <xf numFmtId="0" fontId="84" fillId="0" borderId="0" xfId="72" applyFont="1"/>
    <xf numFmtId="0" fontId="85" fillId="0" borderId="0" xfId="72" applyFont="1" applyAlignment="1">
      <alignment vertical="center"/>
    </xf>
    <xf numFmtId="0" fontId="89" fillId="0" borderId="0" xfId="75" applyFont="1">
      <alignment vertical="center"/>
    </xf>
    <xf numFmtId="0" fontId="25" fillId="0" borderId="0" xfId="57" applyFont="1" applyAlignment="1">
      <alignment horizontal="left" vertical="center"/>
    </xf>
    <xf numFmtId="0" fontId="3" fillId="0" borderId="0" xfId="57" applyAlignment="1">
      <alignment horizontal="left" vertical="center"/>
    </xf>
    <xf numFmtId="0" fontId="90" fillId="0" borderId="0" xfId="76" applyFont="1">
      <alignment vertical="center"/>
    </xf>
    <xf numFmtId="0" fontId="92" fillId="0" borderId="0" xfId="57" applyFont="1" applyAlignment="1">
      <alignment horizontal="center"/>
    </xf>
    <xf numFmtId="0" fontId="25" fillId="0" borderId="0" xfId="57" applyFont="1" applyAlignment="1">
      <alignment horizontal="center" vertical="center"/>
    </xf>
    <xf numFmtId="0" fontId="89" fillId="0" borderId="0" xfId="75" applyFont="1" applyAlignment="1">
      <alignment vertical="center" wrapText="1"/>
    </xf>
    <xf numFmtId="0" fontId="89" fillId="0" borderId="0" xfId="72" applyFont="1"/>
    <xf numFmtId="0" fontId="37" fillId="0" borderId="0" xfId="57" applyFont="1" applyAlignment="1">
      <alignment vertical="center"/>
    </xf>
    <xf numFmtId="0" fontId="30" fillId="0" borderId="0" xfId="57" applyFont="1" applyAlignment="1">
      <alignment vertical="center"/>
    </xf>
    <xf numFmtId="0" fontId="93" fillId="0" borderId="0" xfId="76" applyFont="1">
      <alignment vertical="center"/>
    </xf>
    <xf numFmtId="0" fontId="30" fillId="25" borderId="128" xfId="57" applyFont="1" applyFill="1" applyBorder="1" applyAlignment="1">
      <alignment vertical="center" textRotation="255"/>
    </xf>
    <xf numFmtId="0" fontId="30" fillId="25" borderId="129" xfId="57" applyFont="1" applyFill="1" applyBorder="1" applyAlignment="1">
      <alignment vertical="center"/>
    </xf>
    <xf numFmtId="0" fontId="30" fillId="25" borderId="129" xfId="57" applyFont="1" applyFill="1" applyBorder="1" applyAlignment="1">
      <alignment horizontal="center" vertical="center"/>
    </xf>
    <xf numFmtId="0" fontId="30" fillId="25" borderId="11" xfId="57" applyFont="1" applyFill="1" applyBorder="1" applyAlignment="1">
      <alignment horizontal="center" vertical="center"/>
    </xf>
    <xf numFmtId="0" fontId="30" fillId="25" borderId="125" xfId="57" applyFont="1" applyFill="1" applyBorder="1"/>
    <xf numFmtId="0" fontId="30" fillId="25" borderId="126" xfId="57" applyFont="1" applyFill="1" applyBorder="1"/>
    <xf numFmtId="0" fontId="30" fillId="25" borderId="126" xfId="57" applyFont="1" applyFill="1" applyBorder="1" applyAlignment="1">
      <alignment horizontal="right"/>
    </xf>
    <xf numFmtId="0" fontId="30" fillId="32" borderId="126" xfId="57" applyFont="1" applyFill="1" applyBorder="1" applyAlignment="1">
      <alignment horizontal="center"/>
    </xf>
    <xf numFmtId="0" fontId="30" fillId="25" borderId="79" xfId="57" applyFont="1" applyFill="1" applyBorder="1"/>
    <xf numFmtId="0" fontId="30" fillId="25" borderId="62" xfId="57" applyFont="1" applyFill="1" applyBorder="1" applyAlignment="1">
      <alignment vertical="center" textRotation="255"/>
    </xf>
    <xf numFmtId="0" fontId="30" fillId="25" borderId="12" xfId="57" applyFont="1" applyFill="1" applyBorder="1" applyAlignment="1">
      <alignment vertical="center"/>
    </xf>
    <xf numFmtId="0" fontId="30" fillId="25" borderId="12" xfId="57" applyFont="1" applyFill="1" applyBorder="1" applyAlignment="1">
      <alignment horizontal="center" vertical="center"/>
    </xf>
    <xf numFmtId="0" fontId="30" fillId="25" borderId="13" xfId="57" applyFont="1" applyFill="1" applyBorder="1" applyAlignment="1">
      <alignment horizontal="center" vertical="center"/>
    </xf>
    <xf numFmtId="0" fontId="30" fillId="25" borderId="126" xfId="57" applyFont="1" applyFill="1" applyBorder="1" applyAlignment="1">
      <alignment horizontal="center"/>
    </xf>
    <xf numFmtId="0" fontId="30" fillId="25" borderId="58" xfId="57" applyFont="1" applyFill="1" applyBorder="1" applyAlignment="1">
      <alignment horizontal="center"/>
    </xf>
    <xf numFmtId="0" fontId="30" fillId="25" borderId="79" xfId="57" applyFont="1" applyFill="1" applyBorder="1" applyAlignment="1">
      <alignment horizontal="center"/>
    </xf>
    <xf numFmtId="12" fontId="25" fillId="0" borderId="84" xfId="57" applyNumberFormat="1" applyFont="1" applyBorder="1" applyAlignment="1">
      <alignment horizontal="center" vertical="center"/>
    </xf>
    <xf numFmtId="187" fontId="3" fillId="32" borderId="11" xfId="77" applyNumberFormat="1" applyFont="1" applyFill="1" applyBorder="1" applyAlignment="1" applyProtection="1">
      <alignment vertical="center"/>
      <protection locked="0"/>
    </xf>
    <xf numFmtId="187" fontId="3" fillId="32" borderId="141" xfId="77" applyNumberFormat="1" applyFont="1" applyFill="1" applyBorder="1" applyAlignment="1" applyProtection="1">
      <alignment vertical="center"/>
      <protection locked="0"/>
    </xf>
    <xf numFmtId="2" fontId="3" fillId="0" borderId="145" xfId="77" applyNumberFormat="1" applyFont="1" applyFill="1" applyBorder="1" applyAlignment="1" applyProtection="1"/>
    <xf numFmtId="12" fontId="25" fillId="0" borderId="139" xfId="57" applyNumberFormat="1" applyFont="1" applyBorder="1" applyAlignment="1">
      <alignment horizontal="center" vertical="center"/>
    </xf>
    <xf numFmtId="187" fontId="3" fillId="32" borderId="65" xfId="77" applyNumberFormat="1" applyFont="1" applyFill="1" applyBorder="1" applyAlignment="1" applyProtection="1">
      <alignment vertical="center"/>
      <protection locked="0"/>
    </xf>
    <xf numFmtId="187" fontId="3" fillId="32" borderId="139" xfId="77" applyNumberFormat="1" applyFont="1" applyFill="1" applyBorder="1" applyAlignment="1" applyProtection="1">
      <alignment vertical="center"/>
      <protection locked="0"/>
    </xf>
    <xf numFmtId="0" fontId="25" fillId="0" borderId="139" xfId="57" applyFont="1" applyBorder="1" applyAlignment="1">
      <alignment horizontal="center" vertical="center"/>
    </xf>
    <xf numFmtId="187" fontId="3" fillId="32" borderId="13" xfId="77" applyNumberFormat="1" applyFont="1" applyFill="1" applyBorder="1" applyAlignment="1" applyProtection="1">
      <alignment vertical="center"/>
      <protection locked="0"/>
    </xf>
    <xf numFmtId="187" fontId="3" fillId="32" borderId="82" xfId="77" applyNumberFormat="1" applyFont="1" applyFill="1" applyBorder="1" applyAlignment="1" applyProtection="1">
      <alignment vertical="center"/>
      <protection locked="0"/>
    </xf>
    <xf numFmtId="12" fontId="25" fillId="25" borderId="141" xfId="57" applyNumberFormat="1" applyFont="1" applyFill="1" applyBorder="1" applyAlignment="1">
      <alignment horizontal="center" vertical="center"/>
    </xf>
    <xf numFmtId="187" fontId="3" fillId="32" borderId="0" xfId="77" applyNumberFormat="1" applyFont="1" applyFill="1" applyBorder="1" applyAlignment="1" applyProtection="1">
      <alignment vertical="center"/>
      <protection locked="0"/>
    </xf>
    <xf numFmtId="187" fontId="3" fillId="32" borderId="84" xfId="77" applyNumberFormat="1" applyFont="1" applyFill="1" applyBorder="1" applyAlignment="1" applyProtection="1">
      <alignment vertical="center"/>
      <protection locked="0"/>
    </xf>
    <xf numFmtId="187" fontId="3" fillId="32" borderId="60" xfId="77" applyNumberFormat="1" applyFont="1" applyFill="1" applyBorder="1" applyAlignment="1" applyProtection="1">
      <alignment vertical="center"/>
      <protection locked="0"/>
    </xf>
    <xf numFmtId="187" fontId="3" fillId="32" borderId="147" xfId="77" applyNumberFormat="1" applyFont="1" applyFill="1" applyBorder="1" applyAlignment="1" applyProtection="1">
      <alignment vertical="center"/>
      <protection locked="0"/>
    </xf>
    <xf numFmtId="12" fontId="25" fillId="25" borderId="139" xfId="57" applyNumberFormat="1" applyFont="1" applyFill="1" applyBorder="1" applyAlignment="1">
      <alignment horizontal="center" vertical="center"/>
    </xf>
    <xf numFmtId="187" fontId="3" fillId="32" borderId="64" xfId="77" applyNumberFormat="1" applyFont="1" applyFill="1" applyBorder="1" applyAlignment="1" applyProtection="1">
      <alignment vertical="center"/>
      <protection locked="0"/>
    </xf>
    <xf numFmtId="0" fontId="25" fillId="0" borderId="150" xfId="57" applyFont="1" applyBorder="1" applyAlignment="1">
      <alignment horizontal="center" vertical="center"/>
    </xf>
    <xf numFmtId="187" fontId="3" fillId="32" borderId="12" xfId="77" applyNumberFormat="1" applyFont="1" applyFill="1" applyBorder="1" applyAlignment="1" applyProtection="1">
      <alignment vertical="center"/>
      <protection locked="0"/>
    </xf>
    <xf numFmtId="0" fontId="25" fillId="0" borderId="128" xfId="57" applyFont="1" applyBorder="1" applyAlignment="1">
      <alignment horizontal="center" vertical="center" shrinkToFit="1"/>
    </xf>
    <xf numFmtId="0" fontId="25" fillId="0" borderId="141" xfId="57" applyFont="1" applyBorder="1" applyAlignment="1">
      <alignment horizontal="center" vertical="center"/>
    </xf>
    <xf numFmtId="0" fontId="25" fillId="0" borderId="125" xfId="57" applyFont="1" applyBorder="1" applyAlignment="1">
      <alignment horizontal="center" vertical="center" textRotation="255"/>
    </xf>
    <xf numFmtId="0" fontId="25" fillId="0" borderId="126" xfId="57" applyFont="1" applyBorder="1" applyAlignment="1">
      <alignment horizontal="center" vertical="center"/>
    </xf>
    <xf numFmtId="0" fontId="30" fillId="0" borderId="126" xfId="57" applyFont="1" applyBorder="1" applyAlignment="1">
      <alignment horizontal="left" vertical="center" wrapText="1"/>
    </xf>
    <xf numFmtId="0" fontId="25" fillId="0" borderId="79" xfId="57" applyFont="1" applyBorder="1" applyAlignment="1">
      <alignment horizontal="center" vertical="center"/>
    </xf>
    <xf numFmtId="187" fontId="3" fillId="0" borderId="79" xfId="77" applyNumberFormat="1" applyFont="1" applyFill="1" applyBorder="1" applyAlignment="1" applyProtection="1">
      <alignment vertical="center"/>
    </xf>
    <xf numFmtId="187" fontId="3" fillId="0" borderId="58" xfId="77" applyNumberFormat="1" applyFont="1" applyFill="1" applyBorder="1" applyAlignment="1" applyProtection="1">
      <alignment vertical="center"/>
    </xf>
    <xf numFmtId="187" fontId="89" fillId="0" borderId="58" xfId="45" applyNumberFormat="1" applyFont="1" applyFill="1" applyBorder="1" applyAlignment="1" applyProtection="1">
      <alignment vertical="center"/>
    </xf>
    <xf numFmtId="0" fontId="25" fillId="25" borderId="125" xfId="57" applyFont="1" applyFill="1" applyBorder="1" applyAlignment="1">
      <alignment horizontal="center" vertical="center" textRotation="255"/>
    </xf>
    <xf numFmtId="0" fontId="25" fillId="25" borderId="79" xfId="57" applyFont="1" applyFill="1" applyBorder="1" applyAlignment="1">
      <alignment horizontal="center"/>
    </xf>
    <xf numFmtId="2" fontId="3" fillId="34" borderId="79" xfId="77" applyNumberFormat="1" applyFont="1" applyFill="1" applyBorder="1" applyAlignment="1" applyProtection="1"/>
    <xf numFmtId="12" fontId="25" fillId="33" borderId="79" xfId="77" applyNumberFormat="1" applyFont="1" applyFill="1" applyBorder="1" applyAlignment="1" applyProtection="1">
      <alignment horizontal="center"/>
      <protection locked="0"/>
    </xf>
    <xf numFmtId="187" fontId="89" fillId="0" borderId="145" xfId="45" applyNumberFormat="1" applyFont="1" applyFill="1" applyBorder="1" applyAlignment="1" applyProtection="1">
      <alignment vertical="center"/>
    </xf>
    <xf numFmtId="188" fontId="3" fillId="34" borderId="126" xfId="77" applyNumberFormat="1" applyFont="1" applyFill="1" applyBorder="1" applyAlignment="1" applyProtection="1"/>
    <xf numFmtId="49" fontId="3" fillId="0" borderId="61" xfId="57" applyNumberFormat="1" applyBorder="1" applyAlignment="1">
      <alignment horizontal="left" shrinkToFit="1"/>
    </xf>
    <xf numFmtId="49" fontId="3" fillId="0" borderId="0" xfId="57" applyNumberFormat="1" applyAlignment="1">
      <alignment horizontal="left" shrinkToFit="1"/>
    </xf>
    <xf numFmtId="189" fontId="89" fillId="34" borderId="141" xfId="45" applyNumberFormat="1" applyFont="1" applyFill="1" applyBorder="1" applyAlignment="1" applyProtection="1">
      <alignment vertical="center"/>
    </xf>
    <xf numFmtId="188" fontId="26" fillId="34" borderId="154" xfId="77" applyNumberFormat="1" applyFont="1" applyFill="1" applyBorder="1" applyAlignment="1" applyProtection="1">
      <alignment vertical="center"/>
    </xf>
    <xf numFmtId="49" fontId="3" fillId="0" borderId="0" xfId="57" quotePrefix="1" applyNumberFormat="1" applyAlignment="1">
      <alignment horizontal="left" shrinkToFit="1"/>
    </xf>
    <xf numFmtId="0" fontId="3" fillId="0" borderId="129" xfId="57" applyBorder="1" applyAlignment="1">
      <alignment vertical="top" wrapText="1"/>
    </xf>
    <xf numFmtId="0" fontId="89" fillId="0" borderId="129" xfId="75" applyFont="1" applyBorder="1">
      <alignment vertical="center"/>
    </xf>
    <xf numFmtId="0" fontId="3" fillId="0" borderId="0" xfId="57" applyAlignment="1">
      <alignment vertical="top" wrapText="1"/>
    </xf>
    <xf numFmtId="0" fontId="3" fillId="0" borderId="0" xfId="57" applyAlignment="1">
      <alignment horizontal="center" vertical="center" wrapText="1"/>
    </xf>
    <xf numFmtId="9" fontId="3" fillId="0" borderId="0" xfId="74" applyFont="1" applyFill="1" applyBorder="1" applyAlignment="1" applyProtection="1">
      <alignment horizontal="center" vertical="center" wrapText="1"/>
    </xf>
    <xf numFmtId="0" fontId="89" fillId="0" borderId="0" xfId="75" applyFont="1" applyAlignment="1"/>
    <xf numFmtId="0" fontId="89" fillId="25" borderId="0" xfId="75" applyFont="1" applyFill="1">
      <alignment vertical="center"/>
    </xf>
    <xf numFmtId="177" fontId="32" fillId="0" borderId="31" xfId="41" applyNumberFormat="1" applyFont="1" applyBorder="1" applyAlignment="1">
      <alignment vertical="center" shrinkToFit="1"/>
    </xf>
    <xf numFmtId="177" fontId="32" fillId="0" borderId="0" xfId="41" applyNumberFormat="1" applyFont="1" applyAlignment="1">
      <alignment vertical="center" shrinkToFit="1"/>
    </xf>
    <xf numFmtId="177" fontId="32" fillId="0" borderId="32" xfId="41" applyNumberFormat="1" applyFont="1" applyBorder="1" applyAlignment="1">
      <alignment vertical="center" shrinkToFit="1"/>
    </xf>
    <xf numFmtId="177" fontId="32" fillId="0" borderId="35" xfId="41" applyNumberFormat="1" applyFont="1" applyBorder="1" applyAlignment="1">
      <alignment vertical="center" shrinkToFit="1"/>
    </xf>
    <xf numFmtId="181" fontId="50" fillId="0" borderId="59" xfId="41" applyNumberFormat="1" applyFont="1" applyBorder="1" applyAlignment="1">
      <alignment horizontal="center" vertical="center" wrapText="1"/>
    </xf>
    <xf numFmtId="181" fontId="50" fillId="0" borderId="36" xfId="41" applyNumberFormat="1" applyFont="1" applyBorder="1" applyAlignment="1">
      <alignment horizontal="center" vertical="center" wrapText="1"/>
    </xf>
    <xf numFmtId="177" fontId="32" fillId="0" borderId="35" xfId="41" applyNumberFormat="1" applyFont="1" applyBorder="1" applyAlignment="1">
      <alignment horizontal="right" vertical="center" shrinkToFit="1"/>
    </xf>
    <xf numFmtId="177" fontId="32" fillId="0" borderId="75" xfId="41" applyNumberFormat="1" applyFont="1" applyBorder="1" applyAlignment="1">
      <alignment horizontal="left" vertical="center"/>
    </xf>
    <xf numFmtId="0" fontId="34" fillId="0" borderId="0" xfId="41" applyFont="1" applyAlignment="1">
      <alignment horizontal="left" vertical="top" wrapText="1"/>
    </xf>
    <xf numFmtId="177" fontId="32" fillId="0" borderId="0" xfId="41" applyNumberFormat="1" applyFont="1" applyAlignment="1">
      <alignment horizontal="left" vertical="center"/>
    </xf>
    <xf numFmtId="0" fontId="83" fillId="0" borderId="0" xfId="72" applyFont="1" applyAlignment="1">
      <alignment vertical="center"/>
    </xf>
    <xf numFmtId="0" fontId="79" fillId="0" borderId="0" xfId="72" applyFont="1" applyAlignment="1">
      <alignment vertical="center"/>
    </xf>
    <xf numFmtId="0" fontId="52" fillId="25" borderId="31" xfId="42" applyFont="1" applyFill="1" applyBorder="1" applyAlignment="1">
      <alignment vertical="center"/>
    </xf>
    <xf numFmtId="0" fontId="52" fillId="25" borderId="59" xfId="42" applyFont="1" applyFill="1" applyBorder="1" applyAlignment="1">
      <alignment vertical="center"/>
    </xf>
    <xf numFmtId="0" fontId="51" fillId="25" borderId="0" xfId="42" applyFont="1" applyFill="1" applyAlignment="1">
      <alignment vertical="center"/>
    </xf>
    <xf numFmtId="0" fontId="52" fillId="0" borderId="35" xfId="42" applyFont="1" applyBorder="1" applyAlignment="1">
      <alignment vertical="center"/>
    </xf>
    <xf numFmtId="0" fontId="70" fillId="25" borderId="0" xfId="42" applyFont="1" applyFill="1" applyAlignment="1">
      <alignment vertical="center"/>
    </xf>
    <xf numFmtId="0" fontId="70" fillId="25" borderId="0" xfId="42" applyFont="1" applyFill="1" applyAlignment="1">
      <alignment vertical="center" wrapText="1"/>
    </xf>
    <xf numFmtId="0" fontId="52" fillId="25" borderId="0" xfId="42" applyFont="1" applyFill="1" applyAlignment="1">
      <alignment vertical="center" wrapText="1"/>
    </xf>
    <xf numFmtId="0" fontId="52" fillId="25" borderId="0" xfId="42" applyFont="1" applyFill="1" applyAlignment="1">
      <alignment horizontal="center" vertical="center"/>
    </xf>
    <xf numFmtId="0" fontId="52" fillId="0" borderId="75" xfId="42" applyFont="1" applyBorder="1" applyAlignment="1">
      <alignment vertical="center"/>
    </xf>
    <xf numFmtId="0" fontId="52" fillId="0" borderId="76" xfId="42" applyFont="1" applyBorder="1" applyAlignment="1">
      <alignment vertical="center"/>
    </xf>
    <xf numFmtId="0" fontId="52" fillId="0" borderId="76" xfId="42" applyFont="1" applyBorder="1" applyAlignment="1">
      <alignment vertical="center" wrapText="1"/>
    </xf>
    <xf numFmtId="0" fontId="52" fillId="0" borderId="76" xfId="42" applyFont="1" applyBorder="1" applyAlignment="1">
      <alignment horizontal="center" vertical="center"/>
    </xf>
    <xf numFmtId="0" fontId="52" fillId="0" borderId="77" xfId="42" applyFont="1" applyBorder="1" applyAlignment="1">
      <alignment vertical="center"/>
    </xf>
    <xf numFmtId="0" fontId="70" fillId="25" borderId="31" xfId="42" applyFont="1" applyFill="1" applyBorder="1" applyAlignment="1">
      <alignment vertical="center"/>
    </xf>
    <xf numFmtId="0" fontId="52" fillId="0" borderId="36" xfId="42" applyFont="1" applyBorder="1" applyAlignment="1">
      <alignment vertical="center"/>
    </xf>
    <xf numFmtId="0" fontId="55" fillId="25" borderId="0" xfId="42" applyFont="1" applyFill="1" applyAlignment="1">
      <alignment vertical="center"/>
    </xf>
    <xf numFmtId="0" fontId="54" fillId="0" borderId="122" xfId="42" applyFont="1" applyBorder="1" applyAlignment="1">
      <alignment vertical="center"/>
    </xf>
    <xf numFmtId="0" fontId="52" fillId="0" borderId="67" xfId="42" applyFont="1" applyBorder="1" applyAlignment="1">
      <alignment vertical="center"/>
    </xf>
    <xf numFmtId="0" fontId="25" fillId="0" borderId="78" xfId="46" applyFont="1" applyBorder="1" applyAlignment="1">
      <alignment horizontal="left" vertical="center" wrapText="1"/>
    </xf>
    <xf numFmtId="0" fontId="98" fillId="0" borderId="0" xfId="41" applyFont="1" applyAlignment="1">
      <alignment vertical="center"/>
    </xf>
    <xf numFmtId="55" fontId="27" fillId="0" borderId="0" xfId="46" applyNumberFormat="1" applyFont="1" applyAlignment="1">
      <alignment vertical="top" wrapText="1"/>
    </xf>
    <xf numFmtId="0" fontId="29" fillId="0" borderId="0" xfId="41" applyFont="1" applyAlignment="1">
      <alignment horizontal="left" vertical="center"/>
    </xf>
    <xf numFmtId="0" fontId="3" fillId="0" borderId="0" xfId="41"/>
    <xf numFmtId="0" fontId="29" fillId="0" borderId="126" xfId="41" applyFont="1" applyBorder="1" applyAlignment="1">
      <alignment horizontal="center" vertical="center"/>
    </xf>
    <xf numFmtId="0" fontId="29" fillId="0" borderId="126" xfId="41" applyFont="1" applyBorder="1" applyAlignment="1">
      <alignment vertical="center"/>
    </xf>
    <xf numFmtId="0" fontId="29" fillId="0" borderId="126" xfId="41" applyFont="1" applyBorder="1" applyAlignment="1">
      <alignment horizontal="left" vertical="center"/>
    </xf>
    <xf numFmtId="0" fontId="29" fillId="0" borderId="79" xfId="41" applyFont="1" applyBorder="1" applyAlignment="1">
      <alignment horizontal="left" vertical="center"/>
    </xf>
    <xf numFmtId="0" fontId="29" fillId="0" borderId="128" xfId="41" applyFont="1" applyBorder="1" applyAlignment="1">
      <alignment horizontal="center" vertical="center"/>
    </xf>
    <xf numFmtId="0" fontId="29" fillId="0" borderId="129" xfId="41" applyFont="1" applyBorder="1" applyAlignment="1">
      <alignment horizontal="left" vertical="center"/>
    </xf>
    <xf numFmtId="0" fontId="29" fillId="0" borderId="129" xfId="41" applyFont="1" applyBorder="1" applyAlignment="1">
      <alignment horizontal="left" vertical="center" wrapText="1"/>
    </xf>
    <xf numFmtId="0" fontId="29" fillId="0" borderId="11" xfId="41" applyFont="1" applyBorder="1" applyAlignment="1">
      <alignment horizontal="left" vertical="center" wrapText="1"/>
    </xf>
    <xf numFmtId="0" fontId="29" fillId="0" borderId="61" xfId="41" applyFont="1" applyBorder="1" applyAlignment="1">
      <alignment horizontal="center" vertical="center"/>
    </xf>
    <xf numFmtId="0" fontId="29" fillId="0" borderId="0" xfId="41" applyFont="1" applyAlignment="1">
      <alignment horizontal="left" vertical="center" wrapText="1"/>
    </xf>
    <xf numFmtId="0" fontId="29" fillId="0" borderId="60" xfId="41" applyFont="1" applyBorder="1" applyAlignment="1">
      <alignment horizontal="left" vertical="center" wrapText="1"/>
    </xf>
    <xf numFmtId="0" fontId="29" fillId="0" borderId="62" xfId="41" applyFont="1" applyBorder="1" applyAlignment="1">
      <alignment horizontal="center" vertical="center"/>
    </xf>
    <xf numFmtId="0" fontId="29" fillId="0" borderId="12" xfId="41" applyFont="1" applyBorder="1" applyAlignment="1">
      <alignment horizontal="left" vertical="center"/>
    </xf>
    <xf numFmtId="0" fontId="29" fillId="0" borderId="12" xfId="41" applyFont="1" applyBorder="1" applyAlignment="1">
      <alignment horizontal="left" vertical="center" wrapText="1"/>
    </xf>
    <xf numFmtId="0" fontId="29" fillId="0" borderId="13" xfId="41" applyFont="1" applyBorder="1" applyAlignment="1">
      <alignment horizontal="left" vertical="center" wrapText="1"/>
    </xf>
    <xf numFmtId="188" fontId="29" fillId="0" borderId="0" xfId="41" applyNumberFormat="1" applyFont="1" applyAlignment="1">
      <alignment horizontal="left" vertical="center"/>
    </xf>
    <xf numFmtId="0" fontId="29" fillId="0" borderId="128" xfId="41" applyFont="1" applyBorder="1" applyAlignment="1">
      <alignment horizontal="left" vertical="center"/>
    </xf>
    <xf numFmtId="0" fontId="29" fillId="0" borderId="11" xfId="41" applyFont="1" applyBorder="1" applyAlignment="1">
      <alignment horizontal="left" vertical="center"/>
    </xf>
    <xf numFmtId="0" fontId="29" fillId="0" borderId="61" xfId="41" applyFont="1" applyBorder="1" applyAlignment="1">
      <alignment horizontal="left" vertical="center" indent="1"/>
    </xf>
    <xf numFmtId="0" fontId="100" fillId="0" borderId="0" xfId="41" applyFont="1" applyAlignment="1">
      <alignment horizontal="left" vertical="center"/>
    </xf>
    <xf numFmtId="0" fontId="29" fillId="0" borderId="60" xfId="41" applyFont="1" applyBorder="1" applyAlignment="1">
      <alignment horizontal="left" vertical="center"/>
    </xf>
    <xf numFmtId="0" fontId="101" fillId="0" borderId="0" xfId="41" applyFont="1" applyAlignment="1">
      <alignment horizontal="center" vertical="center"/>
    </xf>
    <xf numFmtId="0" fontId="29" fillId="0" borderId="61" xfId="41" applyFont="1" applyBorder="1" applyAlignment="1">
      <alignment horizontal="left" vertical="center"/>
    </xf>
    <xf numFmtId="0" fontId="29" fillId="0" borderId="58" xfId="41" applyFont="1" applyBorder="1" applyAlignment="1">
      <alignment horizontal="center" vertical="center"/>
    </xf>
    <xf numFmtId="0" fontId="29" fillId="0" borderId="0" xfId="41" applyFont="1" applyAlignment="1">
      <alignment horizontal="center" vertical="center"/>
    </xf>
    <xf numFmtId="0" fontId="97" fillId="0" borderId="0" xfId="41" applyFont="1" applyAlignment="1">
      <alignment horizontal="center" vertical="center"/>
    </xf>
    <xf numFmtId="0" fontId="29" fillId="0" borderId="62" xfId="41" applyFont="1" applyBorder="1" applyAlignment="1">
      <alignment horizontal="left" vertical="center"/>
    </xf>
    <xf numFmtId="0" fontId="29" fillId="0" borderId="13" xfId="41" applyFont="1" applyBorder="1" applyAlignment="1">
      <alignment horizontal="left" vertical="center"/>
    </xf>
    <xf numFmtId="0" fontId="29" fillId="0" borderId="82" xfId="41" applyFont="1" applyBorder="1" applyAlignment="1">
      <alignment horizontal="center" vertical="center"/>
    </xf>
    <xf numFmtId="0" fontId="29" fillId="0" borderId="125" xfId="41" applyFont="1" applyBorder="1" applyAlignment="1">
      <alignment horizontal="center" vertical="center"/>
    </xf>
    <xf numFmtId="0" fontId="29" fillId="0" borderId="0" xfId="41" applyFont="1" applyAlignment="1">
      <alignment vertical="center"/>
    </xf>
    <xf numFmtId="0" fontId="3" fillId="26" borderId="58" xfId="46" applyFill="1" applyBorder="1" applyAlignment="1">
      <alignment horizontal="center" vertical="center"/>
    </xf>
    <xf numFmtId="0" fontId="3" fillId="0" borderId="58" xfId="46" applyBorder="1" applyAlignment="1">
      <alignment horizontal="left" vertical="top"/>
    </xf>
    <xf numFmtId="0" fontId="25" fillId="0" borderId="58" xfId="46" applyFont="1" applyBorder="1" applyAlignment="1">
      <alignment horizontal="left" vertical="center"/>
    </xf>
    <xf numFmtId="0" fontId="29" fillId="0" borderId="0" xfId="41" applyFont="1" applyAlignment="1">
      <alignment horizontal="right" vertical="center"/>
    </xf>
    <xf numFmtId="0" fontId="74" fillId="0" borderId="126" xfId="41" applyFont="1" applyBorder="1" applyAlignment="1">
      <alignment vertical="center"/>
    </xf>
    <xf numFmtId="0" fontId="74" fillId="0" borderId="79" xfId="41" applyFont="1" applyBorder="1" applyAlignment="1">
      <alignment vertical="center"/>
    </xf>
    <xf numFmtId="0" fontId="29" fillId="0" borderId="0" xfId="41" applyFont="1"/>
    <xf numFmtId="0" fontId="29" fillId="0" borderId="129" xfId="41" applyFont="1" applyBorder="1" applyAlignment="1">
      <alignment vertical="center"/>
    </xf>
    <xf numFmtId="0" fontId="74" fillId="0" borderId="129" xfId="41" applyFont="1" applyBorder="1" applyAlignment="1">
      <alignment vertical="center"/>
    </xf>
    <xf numFmtId="0" fontId="74" fillId="0" borderId="11" xfId="41" applyFont="1" applyBorder="1" applyAlignment="1">
      <alignment vertical="center"/>
    </xf>
    <xf numFmtId="0" fontId="29" fillId="0" borderId="12" xfId="41" applyFont="1" applyBorder="1" applyAlignment="1">
      <alignment vertical="center"/>
    </xf>
    <xf numFmtId="0" fontId="74" fillId="0" borderId="12" xfId="41" applyFont="1" applyBorder="1" applyAlignment="1">
      <alignment vertical="center"/>
    </xf>
    <xf numFmtId="0" fontId="74" fillId="0" borderId="13" xfId="41" applyFont="1" applyBorder="1" applyAlignment="1">
      <alignment vertical="center"/>
    </xf>
    <xf numFmtId="182" fontId="29" fillId="0" borderId="61" xfId="41" applyNumberFormat="1" applyFont="1" applyBorder="1" applyAlignment="1">
      <alignment horizontal="center" vertical="center"/>
    </xf>
    <xf numFmtId="0" fontId="29" fillId="0" borderId="60" xfId="41" applyFont="1" applyBorder="1" applyAlignment="1">
      <alignment vertical="center"/>
    </xf>
    <xf numFmtId="0" fontId="29" fillId="0" borderId="61" xfId="41" applyFont="1" applyBorder="1" applyAlignment="1">
      <alignment vertical="center"/>
    </xf>
    <xf numFmtId="0" fontId="74" fillId="0" borderId="126" xfId="41" applyFont="1" applyBorder="1" applyAlignment="1">
      <alignment horizontal="left" vertical="center"/>
    </xf>
    <xf numFmtId="182" fontId="29" fillId="0" borderId="0" xfId="41" applyNumberFormat="1" applyFont="1" applyAlignment="1">
      <alignment vertical="center"/>
    </xf>
    <xf numFmtId="182" fontId="29" fillId="0" borderId="12" xfId="41" applyNumberFormat="1" applyFont="1" applyBorder="1" applyAlignment="1">
      <alignment vertical="center"/>
    </xf>
    <xf numFmtId="0" fontId="29" fillId="0" borderId="13" xfId="41" applyFont="1" applyBorder="1" applyAlignment="1">
      <alignment vertical="center"/>
    </xf>
    <xf numFmtId="0" fontId="29" fillId="0" borderId="0" xfId="41" applyFont="1" applyAlignment="1">
      <alignment horizontal="center" vertical="center" wrapText="1"/>
    </xf>
    <xf numFmtId="0" fontId="29" fillId="0" borderId="11" xfId="41" applyFont="1" applyBorder="1" applyAlignment="1">
      <alignment vertical="center"/>
    </xf>
    <xf numFmtId="0" fontId="75" fillId="0" borderId="60" xfId="41" applyFont="1" applyBorder="1" applyAlignment="1">
      <alignment vertical="center" shrinkToFit="1"/>
    </xf>
    <xf numFmtId="0" fontId="74" fillId="0" borderId="62" xfId="41" applyFont="1" applyBorder="1" applyAlignment="1">
      <alignment horizontal="left" vertical="center"/>
    </xf>
    <xf numFmtId="0" fontId="77" fillId="0" borderId="0" xfId="41" applyFont="1" applyAlignment="1">
      <alignment vertical="top"/>
    </xf>
    <xf numFmtId="0" fontId="29" fillId="0" borderId="0" xfId="41" applyFont="1" applyAlignment="1">
      <alignment horizontal="center"/>
    </xf>
    <xf numFmtId="0" fontId="54" fillId="0" borderId="28" xfId="42" applyFont="1" applyBorder="1" applyAlignment="1">
      <alignment vertical="center"/>
    </xf>
    <xf numFmtId="0" fontId="54" fillId="0" borderId="26" xfId="42" applyFont="1" applyBorder="1" applyAlignment="1">
      <alignment vertical="center"/>
    </xf>
    <xf numFmtId="0" fontId="52" fillId="0" borderId="26" xfId="42" applyFont="1" applyBorder="1" applyAlignment="1">
      <alignment vertical="center"/>
    </xf>
    <xf numFmtId="0" fontId="54" fillId="0" borderId="21" xfId="42" applyFont="1" applyBorder="1" applyAlignment="1">
      <alignment vertical="center"/>
    </xf>
    <xf numFmtId="0" fontId="54" fillId="0" borderId="22" xfId="42" applyFont="1" applyBorder="1" applyAlignment="1">
      <alignment vertical="center"/>
    </xf>
    <xf numFmtId="0" fontId="52" fillId="0" borderId="22" xfId="42" applyFont="1" applyBorder="1" applyAlignment="1">
      <alignment vertical="center"/>
    </xf>
    <xf numFmtId="0" fontId="52" fillId="0" borderId="66" xfId="42" applyFont="1" applyBorder="1" applyAlignment="1">
      <alignment vertical="center"/>
    </xf>
    <xf numFmtId="0" fontId="54" fillId="0" borderId="67" xfId="42" applyFont="1" applyBorder="1" applyAlignment="1">
      <alignment horizontal="left" vertical="center"/>
    </xf>
    <xf numFmtId="0" fontId="54" fillId="0" borderId="68" xfId="42" applyFont="1" applyBorder="1" applyAlignment="1">
      <alignment horizontal="left" vertical="center"/>
    </xf>
    <xf numFmtId="0" fontId="54" fillId="0" borderId="69" xfId="42" applyFont="1" applyBorder="1" applyAlignment="1">
      <alignment horizontal="left" vertical="center"/>
    </xf>
    <xf numFmtId="0" fontId="29" fillId="0" borderId="125" xfId="41" applyFont="1" applyBorder="1" applyAlignment="1">
      <alignment vertical="center"/>
    </xf>
    <xf numFmtId="0" fontId="29" fillId="0" borderId="12" xfId="41" applyFont="1" applyBorder="1"/>
    <xf numFmtId="0" fontId="29" fillId="0" borderId="129" xfId="41" applyFont="1" applyBorder="1"/>
    <xf numFmtId="0" fontId="104" fillId="0" borderId="0" xfId="41" applyFont="1" applyAlignment="1">
      <alignment horizontal="left" vertical="center"/>
    </xf>
    <xf numFmtId="0" fontId="105" fillId="0" borderId="0" xfId="41" applyFont="1"/>
    <xf numFmtId="0" fontId="107" fillId="0" borderId="0" xfId="86">
      <alignment vertical="center"/>
    </xf>
    <xf numFmtId="0" fontId="107" fillId="0" borderId="0" xfId="86" applyAlignment="1">
      <alignment horizontal="right" vertical="center"/>
    </xf>
    <xf numFmtId="0" fontId="107" fillId="0" borderId="0" xfId="86" applyAlignment="1">
      <alignment horizontal="center" vertical="center"/>
    </xf>
    <xf numFmtId="0" fontId="107" fillId="37" borderId="0" xfId="86" applyFill="1" applyAlignment="1">
      <alignment horizontal="center" vertical="center"/>
    </xf>
    <xf numFmtId="0" fontId="107" fillId="0" borderId="79" xfId="86" applyBorder="1" applyAlignment="1">
      <alignment horizontal="center" vertical="center"/>
    </xf>
    <xf numFmtId="0" fontId="107" fillId="0" borderId="79" xfId="86" applyBorder="1">
      <alignment vertical="center"/>
    </xf>
    <xf numFmtId="0" fontId="107" fillId="0" borderId="12" xfId="86" applyBorder="1">
      <alignment vertical="center"/>
    </xf>
    <xf numFmtId="0" fontId="107" fillId="0" borderId="12" xfId="86" applyBorder="1" applyAlignment="1">
      <alignment horizontal="center" vertical="center" wrapText="1"/>
    </xf>
    <xf numFmtId="0" fontId="107" fillId="0" borderId="12" xfId="86" applyBorder="1" applyAlignment="1">
      <alignment horizontal="center" vertical="center"/>
    </xf>
    <xf numFmtId="183" fontId="107" fillId="0" borderId="12" xfId="86" applyNumberFormat="1" applyBorder="1" applyAlignment="1">
      <alignment horizontal="center" vertical="center"/>
    </xf>
    <xf numFmtId="182" fontId="0" fillId="0" borderId="12" xfId="87" applyNumberFormat="1" applyFont="1" applyFill="1" applyBorder="1" applyAlignment="1">
      <alignment horizontal="center" vertical="center"/>
    </xf>
    <xf numFmtId="0" fontId="107" fillId="0" borderId="129" xfId="86" applyBorder="1">
      <alignment vertical="center"/>
    </xf>
    <xf numFmtId="0" fontId="103" fillId="0" borderId="0" xfId="86" applyFont="1">
      <alignment vertical="center"/>
    </xf>
    <xf numFmtId="0" fontId="108" fillId="0" borderId="0" xfId="86" applyFont="1">
      <alignment vertical="center"/>
    </xf>
    <xf numFmtId="0" fontId="29" fillId="0" borderId="141" xfId="41" applyFont="1" applyBorder="1" applyAlignment="1">
      <alignment horizontal="center" vertical="center"/>
    </xf>
    <xf numFmtId="0" fontId="29" fillId="0" borderId="84" xfId="41" applyFont="1" applyBorder="1" applyAlignment="1">
      <alignment horizontal="center" vertical="center"/>
    </xf>
    <xf numFmtId="0" fontId="29" fillId="0" borderId="79" xfId="41" applyFont="1" applyBorder="1" applyAlignment="1">
      <alignment vertical="center"/>
    </xf>
    <xf numFmtId="0" fontId="3" fillId="0" borderId="58" xfId="46" applyBorder="1" applyAlignment="1">
      <alignment horizontal="left" vertical="center"/>
    </xf>
    <xf numFmtId="0" fontId="25" fillId="0" borderId="58" xfId="46" applyFont="1" applyBorder="1" applyAlignment="1">
      <alignment horizontal="left" vertical="center" wrapText="1"/>
    </xf>
    <xf numFmtId="0" fontId="3" fillId="0" borderId="78" xfId="46" applyBorder="1" applyAlignment="1">
      <alignment horizontal="left" vertical="center" wrapText="1"/>
    </xf>
    <xf numFmtId="0" fontId="3" fillId="0" borderId="120" xfId="46" applyBorder="1" applyAlignment="1">
      <alignment vertical="center" wrapText="1"/>
    </xf>
    <xf numFmtId="0" fontId="52" fillId="0" borderId="63" xfId="42" applyFont="1" applyBorder="1" applyAlignment="1">
      <alignment vertical="center"/>
    </xf>
    <xf numFmtId="0" fontId="54" fillId="0" borderId="33" xfId="42" applyFont="1" applyBorder="1" applyAlignment="1">
      <alignment horizontal="center" vertical="center"/>
    </xf>
    <xf numFmtId="0" fontId="54" fillId="0" borderId="19" xfId="42" applyFont="1" applyBorder="1" applyAlignment="1">
      <alignment vertical="center"/>
    </xf>
    <xf numFmtId="0" fontId="54" fillId="0" borderId="20" xfId="42" applyFont="1" applyBorder="1" applyAlignment="1">
      <alignment vertical="center"/>
    </xf>
    <xf numFmtId="0" fontId="54" fillId="0" borderId="124" xfId="42" applyFont="1" applyBorder="1" applyAlignment="1">
      <alignment vertical="center"/>
    </xf>
    <xf numFmtId="0" fontId="52" fillId="0" borderId="20" xfId="42" applyFont="1" applyBorder="1" applyAlignment="1">
      <alignment vertical="center"/>
    </xf>
    <xf numFmtId="0" fontId="52" fillId="0" borderId="129" xfId="42" applyFont="1" applyBorder="1" applyAlignment="1">
      <alignment vertical="center"/>
    </xf>
    <xf numFmtId="0" fontId="54" fillId="0" borderId="32" xfId="42" applyFont="1" applyBorder="1" applyAlignment="1">
      <alignment horizontal="center" vertical="center"/>
    </xf>
    <xf numFmtId="49" fontId="56" fillId="0" borderId="152" xfId="42" applyNumberFormat="1" applyFont="1" applyBorder="1" applyAlignment="1">
      <alignment horizontal="center" vertical="center"/>
    </xf>
    <xf numFmtId="0" fontId="56" fillId="0" borderId="152" xfId="42" applyFont="1" applyBorder="1" applyAlignment="1">
      <alignment horizontal="center" vertical="center"/>
    </xf>
    <xf numFmtId="0" fontId="56" fillId="0" borderId="162" xfId="42" applyFont="1" applyBorder="1" applyAlignment="1">
      <alignment horizontal="center" vertical="center"/>
    </xf>
    <xf numFmtId="0" fontId="60" fillId="0" borderId="0" xfId="42" applyFont="1" applyAlignment="1">
      <alignment vertical="center"/>
    </xf>
    <xf numFmtId="0" fontId="56" fillId="0" borderId="0" xfId="42" applyFont="1" applyAlignment="1">
      <alignment horizontal="center" vertical="center"/>
    </xf>
    <xf numFmtId="0" fontId="53" fillId="0" borderId="0" xfId="42" applyFont="1" applyAlignment="1">
      <alignment horizontal="center" vertical="center" wrapText="1"/>
    </xf>
    <xf numFmtId="0" fontId="58" fillId="0" borderId="18" xfId="42" applyFont="1" applyBorder="1" applyAlignment="1">
      <alignment horizontal="center" vertical="center"/>
    </xf>
    <xf numFmtId="0" fontId="58" fillId="0" borderId="14" xfId="42" applyFont="1" applyBorder="1" applyAlignment="1">
      <alignment horizontal="center" vertical="center"/>
    </xf>
    <xf numFmtId="0" fontId="58" fillId="0" borderId="37" xfId="42" applyFont="1" applyBorder="1" applyAlignment="1">
      <alignment horizontal="center" vertical="center"/>
    </xf>
    <xf numFmtId="49" fontId="59" fillId="0" borderId="38" xfId="42" applyNumberFormat="1" applyFont="1" applyBorder="1" applyAlignment="1">
      <alignment horizontal="center" vertical="center"/>
    </xf>
    <xf numFmtId="49" fontId="59" fillId="0" borderId="39" xfId="42" applyNumberFormat="1" applyFont="1" applyBorder="1" applyAlignment="1">
      <alignment horizontal="center" vertical="center"/>
    </xf>
    <xf numFmtId="49" fontId="59" fillId="0" borderId="40" xfId="42" applyNumberFormat="1" applyFont="1" applyBorder="1" applyAlignment="1">
      <alignment horizontal="center" vertical="center"/>
    </xf>
    <xf numFmtId="49" fontId="59" fillId="0" borderId="89" xfId="42" applyNumberFormat="1" applyFont="1" applyBorder="1" applyAlignment="1">
      <alignment horizontal="center" vertical="center"/>
    </xf>
    <xf numFmtId="49" fontId="59" fillId="0" borderId="14" xfId="42" applyNumberFormat="1" applyFont="1" applyBorder="1" applyAlignment="1">
      <alignment horizontal="center" vertical="center"/>
    </xf>
    <xf numFmtId="49" fontId="59" fillId="0" borderId="37" xfId="42" applyNumberFormat="1" applyFont="1" applyBorder="1" applyAlignment="1">
      <alignment horizontal="center" vertical="center"/>
    </xf>
    <xf numFmtId="0" fontId="54" fillId="0" borderId="30" xfId="0" applyFont="1" applyBorder="1" applyAlignment="1">
      <alignment horizontal="center" vertical="center"/>
    </xf>
    <xf numFmtId="0" fontId="54" fillId="0" borderId="11" xfId="0" applyFont="1" applyBorder="1" applyAlignment="1">
      <alignment horizontal="center" vertical="center"/>
    </xf>
    <xf numFmtId="0" fontId="54" fillId="0" borderId="31" xfId="0" applyFont="1" applyBorder="1" applyAlignment="1">
      <alignment horizontal="center" vertical="center"/>
    </xf>
    <xf numFmtId="0" fontId="54" fillId="0" borderId="60" xfId="0" applyFont="1" applyBorder="1" applyAlignment="1">
      <alignment horizontal="center" vertical="center"/>
    </xf>
    <xf numFmtId="0" fontId="54" fillId="0" borderId="32" xfId="0" applyFont="1" applyBorder="1" applyAlignment="1">
      <alignment horizontal="center" vertical="center"/>
    </xf>
    <xf numFmtId="0" fontId="54" fillId="0" borderId="33" xfId="0" applyFont="1" applyBorder="1" applyAlignment="1">
      <alignment horizontal="center" vertical="center"/>
    </xf>
    <xf numFmtId="0" fontId="54" fillId="0" borderId="128" xfId="0" applyFont="1" applyBorder="1" applyAlignment="1">
      <alignment horizontal="left" vertical="center" wrapText="1"/>
    </xf>
    <xf numFmtId="0" fontId="54" fillId="0" borderId="129" xfId="0" applyFont="1" applyBorder="1" applyAlignment="1">
      <alignment horizontal="left" vertical="center" wrapText="1"/>
    </xf>
    <xf numFmtId="0" fontId="54" fillId="0" borderId="11" xfId="0" applyFont="1" applyBorder="1" applyAlignment="1">
      <alignment horizontal="left" vertical="center" wrapText="1"/>
    </xf>
    <xf numFmtId="0" fontId="54" fillId="0" borderId="61" xfId="0" applyFont="1" applyBorder="1" applyAlignment="1">
      <alignment horizontal="left" vertical="center" wrapText="1"/>
    </xf>
    <xf numFmtId="0" fontId="54" fillId="0" borderId="0" xfId="0" applyFont="1" applyAlignment="1">
      <alignment horizontal="left" vertical="center" wrapText="1"/>
    </xf>
    <xf numFmtId="0" fontId="54" fillId="0" borderId="60" xfId="0" applyFont="1" applyBorder="1" applyAlignment="1">
      <alignment horizontal="left" vertical="center" wrapText="1"/>
    </xf>
    <xf numFmtId="0" fontId="54" fillId="0" borderId="34" xfId="0" applyFont="1" applyBorder="1" applyAlignment="1">
      <alignment horizontal="left" vertical="center" wrapText="1"/>
    </xf>
    <xf numFmtId="0" fontId="54" fillId="0" borderId="35" xfId="0" applyFont="1" applyBorder="1" applyAlignment="1">
      <alignment horizontal="left" vertical="center" wrapText="1"/>
    </xf>
    <xf numFmtId="0" fontId="54" fillId="0" borderId="33" xfId="0" applyFont="1" applyBorder="1" applyAlignment="1">
      <alignment horizontal="left" vertical="center" wrapText="1"/>
    </xf>
    <xf numFmtId="0" fontId="51" fillId="24" borderId="63" xfId="42" applyFont="1" applyFill="1" applyBorder="1" applyAlignment="1">
      <alignment horizontal="left" vertical="center" shrinkToFit="1"/>
    </xf>
    <xf numFmtId="0" fontId="51" fillId="24" borderId="64" xfId="42" applyFont="1" applyFill="1" applyBorder="1" applyAlignment="1">
      <alignment horizontal="left" vertical="center" shrinkToFit="1"/>
    </xf>
    <xf numFmtId="0" fontId="51" fillId="24" borderId="65" xfId="42" applyFont="1" applyFill="1" applyBorder="1" applyAlignment="1">
      <alignment horizontal="left" vertical="center" shrinkToFit="1"/>
    </xf>
    <xf numFmtId="0" fontId="64" fillId="0" borderId="0" xfId="42" applyFont="1" applyAlignment="1">
      <alignment horizontal="left" wrapText="1"/>
    </xf>
    <xf numFmtId="0" fontId="65" fillId="0" borderId="0" xfId="42" applyFont="1" applyAlignment="1">
      <alignment horizontal="left" wrapText="1"/>
    </xf>
    <xf numFmtId="0" fontId="52" fillId="0" borderId="125" xfId="0" applyFont="1" applyBorder="1" applyAlignment="1">
      <alignment horizontal="center" vertical="center" wrapText="1"/>
    </xf>
    <xf numFmtId="0" fontId="52" fillId="0" borderId="126" xfId="0" applyFont="1" applyBorder="1" applyAlignment="1">
      <alignment horizontal="center" vertical="center" wrapText="1"/>
    </xf>
    <xf numFmtId="0" fontId="52" fillId="0" borderId="79" xfId="0" applyFont="1" applyBorder="1" applyAlignment="1">
      <alignment horizontal="center" vertical="center" wrapText="1"/>
    </xf>
    <xf numFmtId="0" fontId="54" fillId="0" borderId="128" xfId="42" applyFont="1" applyBorder="1" applyAlignment="1">
      <alignment horizontal="center" vertical="center" wrapText="1"/>
    </xf>
    <xf numFmtId="0" fontId="54" fillId="0" borderId="129" xfId="42" applyFont="1" applyBorder="1" applyAlignment="1">
      <alignment horizontal="center" vertical="center" wrapText="1"/>
    </xf>
    <xf numFmtId="0" fontId="54" fillId="0" borderId="11" xfId="42" applyFont="1" applyBorder="1" applyAlignment="1">
      <alignment horizontal="center" vertical="center" wrapText="1"/>
    </xf>
    <xf numFmtId="0" fontId="54" fillId="0" borderId="61" xfId="42" applyFont="1" applyBorder="1" applyAlignment="1">
      <alignment horizontal="center" vertical="center" wrapText="1"/>
    </xf>
    <xf numFmtId="0" fontId="54" fillId="0" borderId="0" xfId="42" applyFont="1" applyAlignment="1">
      <alignment horizontal="center" vertical="center" wrapText="1"/>
    </xf>
    <xf numFmtId="0" fontId="54" fillId="0" borderId="60" xfId="42" applyFont="1" applyBorder="1" applyAlignment="1">
      <alignment horizontal="center" vertical="center" wrapText="1"/>
    </xf>
    <xf numFmtId="0" fontId="54" fillId="0" borderId="34" xfId="42" applyFont="1" applyBorder="1" applyAlignment="1">
      <alignment horizontal="center" vertical="center" wrapText="1"/>
    </xf>
    <xf numFmtId="0" fontId="54" fillId="0" borderId="35" xfId="42" applyFont="1" applyBorder="1" applyAlignment="1">
      <alignment horizontal="center" vertical="center" wrapText="1"/>
    </xf>
    <xf numFmtId="0" fontId="54" fillId="0" borderId="33" xfId="42" applyFont="1" applyBorder="1" applyAlignment="1">
      <alignment horizontal="center" vertical="center" wrapText="1"/>
    </xf>
    <xf numFmtId="0" fontId="54" fillId="0" borderId="125" xfId="42" applyFont="1" applyBorder="1" applyAlignment="1">
      <alignment horizontal="center" vertical="center"/>
    </xf>
    <xf numFmtId="0" fontId="54" fillId="0" borderId="126" xfId="42" applyFont="1" applyBorder="1" applyAlignment="1">
      <alignment horizontal="center" vertical="center"/>
    </xf>
    <xf numFmtId="0" fontId="54" fillId="0" borderId="79" xfId="42" applyFont="1" applyBorder="1" applyAlignment="1">
      <alignment horizontal="center" vertical="center"/>
    </xf>
    <xf numFmtId="0" fontId="54" fillId="0" borderId="63" xfId="42" applyFont="1" applyBorder="1" applyAlignment="1">
      <alignment horizontal="left" vertical="center" wrapText="1"/>
    </xf>
    <xf numFmtId="0" fontId="54" fillId="0" borderId="64" xfId="42" applyFont="1" applyBorder="1" applyAlignment="1">
      <alignment horizontal="left" vertical="center" wrapText="1"/>
    </xf>
    <xf numFmtId="0" fontId="54" fillId="0" borderId="65" xfId="42" applyFont="1" applyBorder="1" applyAlignment="1">
      <alignment horizontal="left" vertical="center" wrapText="1"/>
    </xf>
    <xf numFmtId="0" fontId="68" fillId="0" borderId="18" xfId="42" applyFont="1" applyBorder="1" applyAlignment="1">
      <alignment horizontal="center" vertical="center"/>
    </xf>
    <xf numFmtId="0" fontId="68" fillId="0" borderId="14" xfId="42" applyFont="1" applyBorder="1" applyAlignment="1">
      <alignment horizontal="center" vertical="center"/>
    </xf>
    <xf numFmtId="0" fontId="68" fillId="0" borderId="155" xfId="42" applyFont="1" applyBorder="1" applyAlignment="1">
      <alignment horizontal="center" vertical="center"/>
    </xf>
    <xf numFmtId="0" fontId="54" fillId="0" borderId="127" xfId="42" applyFont="1" applyBorder="1" applyAlignment="1">
      <alignment horizontal="center" vertical="center"/>
    </xf>
    <xf numFmtId="0" fontId="54" fillId="0" borderId="130" xfId="42" applyFont="1" applyBorder="1" applyAlignment="1">
      <alignment horizontal="center" vertical="center" wrapText="1"/>
    </xf>
    <xf numFmtId="0" fontId="54" fillId="0" borderId="59" xfId="42" applyFont="1" applyBorder="1" applyAlignment="1">
      <alignment horizontal="center" vertical="center" wrapText="1"/>
    </xf>
    <xf numFmtId="0" fontId="54" fillId="0" borderId="36" xfId="42" applyFont="1" applyBorder="1" applyAlignment="1">
      <alignment horizontal="center" vertical="center" wrapText="1"/>
    </xf>
    <xf numFmtId="0" fontId="54" fillId="0" borderId="157" xfId="42" applyFont="1" applyBorder="1" applyAlignment="1">
      <alignment horizontal="center" vertical="center" shrinkToFit="1"/>
    </xf>
    <xf numFmtId="0" fontId="54" fillId="0" borderId="126" xfId="42" applyFont="1" applyBorder="1" applyAlignment="1">
      <alignment horizontal="center" vertical="center" shrinkToFit="1"/>
    </xf>
    <xf numFmtId="0" fontId="54" fillId="0" borderId="79" xfId="42" applyFont="1" applyBorder="1" applyAlignment="1">
      <alignment horizontal="center" vertical="center" shrinkToFit="1"/>
    </xf>
    <xf numFmtId="0" fontId="54" fillId="0" borderId="121" xfId="42" applyFont="1" applyBorder="1" applyAlignment="1">
      <alignment horizontal="left" vertical="center"/>
    </xf>
    <xf numFmtId="0" fontId="54" fillId="0" borderId="122" xfId="42" applyFont="1" applyBorder="1" applyAlignment="1">
      <alignment horizontal="left" vertical="center"/>
    </xf>
    <xf numFmtId="0" fontId="54" fillId="0" borderId="123" xfId="42" applyFont="1" applyBorder="1" applyAlignment="1">
      <alignment horizontal="left" vertical="center"/>
    </xf>
    <xf numFmtId="0" fontId="54" fillId="0" borderId="61" xfId="42" applyFont="1" applyBorder="1" applyAlignment="1">
      <alignment horizontal="left" vertical="center"/>
    </xf>
    <xf numFmtId="0" fontId="54" fillId="0" borderId="0" xfId="42" applyFont="1" applyAlignment="1">
      <alignment horizontal="left" vertical="center"/>
    </xf>
    <xf numFmtId="0" fontId="54" fillId="0" borderId="60" xfId="42" applyFont="1" applyBorder="1" applyAlignment="1">
      <alignment horizontal="left" vertical="center"/>
    </xf>
    <xf numFmtId="0" fontId="54" fillId="0" borderId="67" xfId="42" applyFont="1" applyBorder="1" applyAlignment="1">
      <alignment horizontal="left" vertical="center"/>
    </xf>
    <xf numFmtId="0" fontId="54" fillId="0" borderId="68" xfId="42" applyFont="1" applyBorder="1" applyAlignment="1">
      <alignment horizontal="left" vertical="center"/>
    </xf>
    <xf numFmtId="0" fontId="54" fillId="0" borderId="69" xfId="42" applyFont="1" applyBorder="1" applyAlignment="1">
      <alignment horizontal="left" vertical="center"/>
    </xf>
    <xf numFmtId="0" fontId="54" fillId="31" borderId="28" xfId="42" applyFont="1" applyFill="1" applyBorder="1" applyAlignment="1">
      <alignment horizontal="left" vertical="center"/>
    </xf>
    <xf numFmtId="0" fontId="54" fillId="31" borderId="26" xfId="42" applyFont="1" applyFill="1" applyBorder="1" applyAlignment="1">
      <alignment horizontal="left" vertical="center"/>
    </xf>
    <xf numFmtId="0" fontId="54" fillId="31" borderId="27" xfId="42" applyFont="1" applyFill="1" applyBorder="1" applyAlignment="1">
      <alignment horizontal="left" vertical="center"/>
    </xf>
    <xf numFmtId="0" fontId="57" fillId="0" borderId="50" xfId="42" applyFont="1" applyBorder="1" applyAlignment="1">
      <alignment horizontal="center" vertical="center"/>
    </xf>
    <xf numFmtId="0" fontId="57" fillId="0" borderId="26" xfId="42" applyFont="1" applyBorder="1" applyAlignment="1">
      <alignment horizontal="center" vertical="center"/>
    </xf>
    <xf numFmtId="0" fontId="57" fillId="0" borderId="27" xfId="42" applyFont="1" applyBorder="1" applyAlignment="1">
      <alignment horizontal="center" vertical="center"/>
    </xf>
    <xf numFmtId="0" fontId="58" fillId="0" borderId="52" xfId="42" applyFont="1" applyBorder="1" applyAlignment="1">
      <alignment horizontal="center" vertical="center"/>
    </xf>
    <xf numFmtId="0" fontId="58" fillId="0" borderId="53" xfId="42" applyFont="1" applyBorder="1" applyAlignment="1">
      <alignment horizontal="center" vertical="center"/>
    </xf>
    <xf numFmtId="0" fontId="58" fillId="0" borderId="119" xfId="42" applyFont="1" applyBorder="1" applyAlignment="1">
      <alignment horizontal="center" vertical="center"/>
    </xf>
    <xf numFmtId="49" fontId="56" fillId="0" borderId="54" xfId="42" applyNumberFormat="1" applyFont="1" applyBorder="1" applyAlignment="1">
      <alignment horizontal="center" vertical="center"/>
    </xf>
    <xf numFmtId="49" fontId="56" fillId="0" borderId="53" xfId="42" applyNumberFormat="1" applyFont="1" applyBorder="1" applyAlignment="1">
      <alignment horizontal="center" vertical="center"/>
    </xf>
    <xf numFmtId="0" fontId="56" fillId="0" borderId="53" xfId="42" applyFont="1" applyBorder="1" applyAlignment="1">
      <alignment horizontal="center" vertical="center"/>
    </xf>
    <xf numFmtId="0" fontId="51" fillId="0" borderId="20" xfId="42" applyFont="1" applyBorder="1" applyAlignment="1">
      <alignment horizontal="center" vertical="center" shrinkToFit="1"/>
    </xf>
    <xf numFmtId="0" fontId="51" fillId="0" borderId="25" xfId="42" applyFont="1" applyBorder="1" applyAlignment="1">
      <alignment horizontal="center" vertical="center" shrinkToFit="1"/>
    </xf>
    <xf numFmtId="0" fontId="55" fillId="0" borderId="21" xfId="42" applyFont="1" applyBorder="1" applyAlignment="1">
      <alignment horizontal="center" vertical="center"/>
    </xf>
    <xf numFmtId="0" fontId="55" fillId="0" borderId="22" xfId="42" applyFont="1" applyBorder="1" applyAlignment="1">
      <alignment horizontal="center" vertical="center"/>
    </xf>
    <xf numFmtId="0" fontId="55" fillId="0" borderId="42" xfId="42" applyFont="1" applyBorder="1" applyAlignment="1">
      <alignment horizontal="center" vertical="center"/>
    </xf>
    <xf numFmtId="0" fontId="58" fillId="0" borderId="30" xfId="42" applyFont="1" applyBorder="1" applyAlignment="1">
      <alignment horizontal="center" vertical="center"/>
    </xf>
    <xf numFmtId="0" fontId="58" fillId="0" borderId="10" xfId="42" applyFont="1" applyBorder="1" applyAlignment="1">
      <alignment horizontal="center" vertical="center"/>
    </xf>
    <xf numFmtId="0" fontId="58" fillId="0" borderId="11" xfId="42" applyFont="1" applyBorder="1" applyAlignment="1">
      <alignment horizontal="center" vertical="center"/>
    </xf>
    <xf numFmtId="0" fontId="58" fillId="0" borderId="41" xfId="42" applyFont="1" applyBorder="1" applyAlignment="1">
      <alignment horizontal="center" vertical="center"/>
    </xf>
    <xf numFmtId="0" fontId="58" fillId="0" borderId="12" xfId="42" applyFont="1" applyBorder="1" applyAlignment="1">
      <alignment horizontal="center" vertical="center"/>
    </xf>
    <xf numFmtId="0" fontId="58" fillId="0" borderId="13" xfId="42" applyFont="1" applyBorder="1" applyAlignment="1">
      <alignment horizontal="center" vertical="center"/>
    </xf>
    <xf numFmtId="0" fontId="51" fillId="0" borderId="19" xfId="42" applyFont="1" applyBorder="1" applyAlignment="1">
      <alignment vertical="center"/>
    </xf>
    <xf numFmtId="0" fontId="51" fillId="0" borderId="20" xfId="42" applyFont="1" applyBorder="1" applyAlignment="1">
      <alignment vertical="center"/>
    </xf>
    <xf numFmtId="0" fontId="51" fillId="0" borderId="25" xfId="42" applyFont="1" applyBorder="1" applyAlignment="1">
      <alignment vertical="center"/>
    </xf>
    <xf numFmtId="0" fontId="51" fillId="0" borderId="19" xfId="42" applyFont="1" applyBorder="1" applyAlignment="1">
      <alignment horizontal="center" vertical="center"/>
    </xf>
    <xf numFmtId="0" fontId="51" fillId="0" borderId="20" xfId="42" applyFont="1" applyBorder="1" applyAlignment="1">
      <alignment horizontal="center" vertical="center"/>
    </xf>
    <xf numFmtId="0" fontId="54" fillId="24" borderId="63" xfId="42" applyFont="1" applyFill="1" applyBorder="1" applyAlignment="1">
      <alignment horizontal="left" vertical="center" wrapText="1" shrinkToFit="1"/>
    </xf>
    <xf numFmtId="0" fontId="54" fillId="24" borderId="64" xfId="42" applyFont="1" applyFill="1" applyBorder="1" applyAlignment="1">
      <alignment horizontal="left" vertical="center" wrapText="1" shrinkToFit="1"/>
    </xf>
    <xf numFmtId="0" fontId="54" fillId="24" borderId="65" xfId="42" applyFont="1" applyFill="1" applyBorder="1" applyAlignment="1">
      <alignment horizontal="left" vertical="center" wrapText="1" shrinkToFit="1"/>
    </xf>
    <xf numFmtId="0" fontId="55" fillId="0" borderId="15" xfId="42" applyFont="1" applyBorder="1" applyAlignment="1">
      <alignment horizontal="center" vertical="center"/>
    </xf>
    <xf numFmtId="0" fontId="55" fillId="0" borderId="16" xfId="42" applyFont="1" applyBorder="1" applyAlignment="1">
      <alignment horizontal="center" vertical="center"/>
    </xf>
    <xf numFmtId="0" fontId="55" fillId="0" borderId="17" xfId="42" applyFont="1" applyBorder="1" applyAlignment="1">
      <alignment horizontal="center" vertical="center"/>
    </xf>
    <xf numFmtId="0" fontId="58" fillId="0" borderId="32" xfId="42" applyFont="1" applyBorder="1" applyAlignment="1">
      <alignment horizontal="center" vertical="center"/>
    </xf>
    <xf numFmtId="0" fontId="58" fillId="0" borderId="35" xfId="42" applyFont="1" applyBorder="1" applyAlignment="1">
      <alignment horizontal="center" vertical="center"/>
    </xf>
    <xf numFmtId="0" fontId="58" fillId="0" borderId="33" xfId="42" applyFont="1" applyBorder="1" applyAlignment="1">
      <alignment horizontal="center" vertical="center"/>
    </xf>
    <xf numFmtId="0" fontId="54" fillId="0" borderId="19" xfId="42" applyFont="1" applyBorder="1" applyAlignment="1">
      <alignment horizontal="center" vertical="center"/>
    </xf>
    <xf numFmtId="0" fontId="54" fillId="0" borderId="20" xfId="42" applyFont="1" applyBorder="1" applyAlignment="1">
      <alignment horizontal="center" vertical="center"/>
    </xf>
    <xf numFmtId="0" fontId="54" fillId="0" borderId="23" xfId="42" applyFont="1" applyBorder="1" applyAlignment="1">
      <alignment horizontal="center" vertical="center"/>
    </xf>
    <xf numFmtId="0" fontId="51" fillId="0" borderId="24" xfId="42" applyFont="1" applyBorder="1" applyAlignment="1">
      <alignment horizontal="center" vertical="center"/>
    </xf>
    <xf numFmtId="0" fontId="51" fillId="0" borderId="25" xfId="42" applyFont="1" applyBorder="1" applyAlignment="1">
      <alignment horizontal="center" vertical="center"/>
    </xf>
    <xf numFmtId="0" fontId="54" fillId="0" borderId="28" xfId="42" applyFont="1" applyBorder="1" applyAlignment="1">
      <alignment horizontal="center" vertical="center"/>
    </xf>
    <xf numFmtId="0" fontId="54" fillId="0" borderId="26" xfId="42" applyFont="1" applyBorder="1" applyAlignment="1">
      <alignment horizontal="center" vertical="center"/>
    </xf>
    <xf numFmtId="0" fontId="54" fillId="0" borderId="43" xfId="42" applyFont="1" applyBorder="1" applyAlignment="1">
      <alignment horizontal="center" vertical="center"/>
    </xf>
    <xf numFmtId="0" fontId="51" fillId="0" borderId="44" xfId="42" applyFont="1" applyBorder="1" applyAlignment="1">
      <alignment horizontal="center" vertical="center" shrinkToFit="1"/>
    </xf>
    <xf numFmtId="0" fontId="51" fillId="0" borderId="26" xfId="42" applyFont="1" applyBorder="1" applyAlignment="1">
      <alignment horizontal="center" vertical="center" shrinkToFit="1"/>
    </xf>
    <xf numFmtId="0" fontId="51" fillId="0" borderId="43" xfId="42" applyFont="1" applyBorder="1" applyAlignment="1">
      <alignment horizontal="center" vertical="center" shrinkToFit="1"/>
    </xf>
    <xf numFmtId="0" fontId="54" fillId="0" borderId="44" xfId="42" applyFont="1" applyBorder="1" applyAlignment="1">
      <alignment horizontal="center" vertical="center"/>
    </xf>
    <xf numFmtId="0" fontId="51" fillId="0" borderId="29" xfId="42" applyFont="1" applyBorder="1" applyAlignment="1">
      <alignment horizontal="center" vertical="center" shrinkToFit="1"/>
    </xf>
    <xf numFmtId="0" fontId="57" fillId="0" borderId="45" xfId="42" applyFont="1" applyBorder="1" applyAlignment="1">
      <alignment horizontal="center" vertical="center"/>
    </xf>
    <xf numFmtId="0" fontId="57" fillId="0" borderId="46" xfId="42" applyFont="1" applyBorder="1" applyAlignment="1">
      <alignment horizontal="center" vertical="center"/>
    </xf>
    <xf numFmtId="0" fontId="57" fillId="0" borderId="47" xfId="42" applyFont="1" applyBorder="1" applyAlignment="1">
      <alignment horizontal="center" vertical="center"/>
    </xf>
    <xf numFmtId="0" fontId="56" fillId="0" borderId="55" xfId="42" applyFont="1" applyBorder="1" applyAlignment="1">
      <alignment horizontal="center" vertical="center"/>
    </xf>
    <xf numFmtId="0" fontId="60" fillId="0" borderId="48" xfId="42" applyFont="1" applyBorder="1" applyAlignment="1">
      <alignment horizontal="center" vertical="center"/>
    </xf>
    <xf numFmtId="0" fontId="60" fillId="0" borderId="20" xfId="42" applyFont="1" applyBorder="1" applyAlignment="1">
      <alignment horizontal="center" vertical="center"/>
    </xf>
    <xf numFmtId="0" fontId="60" fillId="0" borderId="19" xfId="42" applyFont="1" applyBorder="1" applyAlignment="1">
      <alignment horizontal="center" vertical="center"/>
    </xf>
    <xf numFmtId="0" fontId="60" fillId="0" borderId="49" xfId="42" applyFont="1" applyBorder="1" applyAlignment="1">
      <alignment horizontal="center" vertical="center"/>
    </xf>
    <xf numFmtId="0" fontId="57" fillId="0" borderId="18" xfId="42" applyFont="1" applyBorder="1" applyAlignment="1">
      <alignment horizontal="center" vertical="center"/>
    </xf>
    <xf numFmtId="0" fontId="57" fillId="0" borderId="14" xfId="42" applyFont="1" applyBorder="1" applyAlignment="1">
      <alignment horizontal="center" vertical="center"/>
    </xf>
    <xf numFmtId="0" fontId="57" fillId="0" borderId="155" xfId="42" applyFont="1" applyBorder="1" applyAlignment="1">
      <alignment horizontal="center" vertical="center"/>
    </xf>
    <xf numFmtId="0" fontId="60" fillId="0" borderId="25" xfId="42" applyFont="1" applyBorder="1" applyAlignment="1">
      <alignment horizontal="center" vertical="center"/>
    </xf>
    <xf numFmtId="0" fontId="57" fillId="0" borderId="28" xfId="42" applyFont="1" applyBorder="1" applyAlignment="1">
      <alignment horizontal="center" vertical="center"/>
    </xf>
    <xf numFmtId="0" fontId="57" fillId="0" borderId="29" xfId="42" applyFont="1" applyBorder="1" applyAlignment="1">
      <alignment horizontal="center" vertical="center"/>
    </xf>
    <xf numFmtId="0" fontId="56" fillId="0" borderId="152" xfId="42" applyFont="1" applyBorder="1" applyAlignment="1">
      <alignment horizontal="center" vertical="center"/>
    </xf>
    <xf numFmtId="0" fontId="54" fillId="0" borderId="64" xfId="42" applyFont="1" applyBorder="1" applyAlignment="1">
      <alignment horizontal="left" vertical="center"/>
    </xf>
    <xf numFmtId="0" fontId="54" fillId="0" borderId="65" xfId="42" applyFont="1" applyBorder="1" applyAlignment="1">
      <alignment horizontal="left" vertical="center"/>
    </xf>
    <xf numFmtId="0" fontId="54" fillId="0" borderId="63" xfId="42" applyFont="1" applyBorder="1" applyAlignment="1">
      <alignment horizontal="left" vertical="center"/>
    </xf>
    <xf numFmtId="0" fontId="73" fillId="0" borderId="71" xfId="42" applyFont="1" applyBorder="1" applyAlignment="1">
      <alignment horizontal="center" vertical="center"/>
    </xf>
    <xf numFmtId="0" fontId="73" fillId="0" borderId="38" xfId="42" applyFont="1" applyBorder="1" applyAlignment="1">
      <alignment horizontal="center" vertical="center"/>
    </xf>
    <xf numFmtId="0" fontId="73" fillId="0" borderId="72" xfId="42" applyFont="1" applyBorder="1" applyAlignment="1">
      <alignment horizontal="center" vertical="center"/>
    </xf>
    <xf numFmtId="0" fontId="52" fillId="0" borderId="126" xfId="0" applyFont="1" applyBorder="1" applyAlignment="1">
      <alignment horizontal="center" vertical="center"/>
    </xf>
    <xf numFmtId="0" fontId="52" fillId="0" borderId="79" xfId="0" applyFont="1" applyBorder="1" applyAlignment="1">
      <alignment horizontal="center" vertical="center"/>
    </xf>
    <xf numFmtId="0" fontId="54" fillId="0" borderId="129" xfId="42" applyFont="1" applyBorder="1" applyAlignment="1">
      <alignment horizontal="center" vertical="center"/>
    </xf>
    <xf numFmtId="0" fontId="54" fillId="0" borderId="11" xfId="42" applyFont="1" applyBorder="1" applyAlignment="1">
      <alignment horizontal="center" vertical="center"/>
    </xf>
    <xf numFmtId="0" fontId="54" fillId="0" borderId="0" xfId="42" applyFont="1" applyAlignment="1">
      <alignment horizontal="center" vertical="center"/>
    </xf>
    <xf numFmtId="0" fontId="54" fillId="0" borderId="60" xfId="42" applyFont="1" applyBorder="1" applyAlignment="1">
      <alignment horizontal="center" vertical="center"/>
    </xf>
    <xf numFmtId="0" fontId="54" fillId="0" borderId="61" xfId="42" applyFont="1" applyBorder="1" applyAlignment="1">
      <alignment horizontal="center" vertical="center"/>
    </xf>
    <xf numFmtId="0" fontId="54" fillId="0" borderId="125" xfId="42" applyFont="1" applyBorder="1" applyAlignment="1">
      <alignment horizontal="center" vertical="center" wrapText="1"/>
    </xf>
    <xf numFmtId="0" fontId="54" fillId="0" borderId="19" xfId="42" applyFont="1" applyBorder="1" applyAlignment="1">
      <alignment horizontal="left" vertical="center"/>
    </xf>
    <xf numFmtId="0" fontId="54" fillId="0" borderId="20" xfId="42" applyFont="1" applyBorder="1" applyAlignment="1">
      <alignment horizontal="left" vertical="center"/>
    </xf>
    <xf numFmtId="0" fontId="54" fillId="0" borderId="124" xfId="42" applyFont="1" applyBorder="1" applyAlignment="1">
      <alignment horizontal="left" vertical="center"/>
    </xf>
    <xf numFmtId="0" fontId="54" fillId="0" borderId="34" xfId="42" applyFont="1" applyBorder="1" applyAlignment="1">
      <alignment horizontal="center" vertical="center"/>
    </xf>
    <xf numFmtId="0" fontId="54" fillId="0" borderId="35" xfId="42" applyFont="1" applyBorder="1" applyAlignment="1">
      <alignment horizontal="center" vertical="center"/>
    </xf>
    <xf numFmtId="0" fontId="54" fillId="0" borderId="33" xfId="42" applyFont="1" applyBorder="1" applyAlignment="1">
      <alignment horizontal="center" vertical="center"/>
    </xf>
    <xf numFmtId="0" fontId="54" fillId="0" borderId="70" xfId="42" applyFont="1" applyBorder="1" applyAlignment="1">
      <alignment horizontal="center" vertical="center" shrinkToFit="1"/>
    </xf>
    <xf numFmtId="0" fontId="52" fillId="0" borderId="58" xfId="0" applyFont="1" applyBorder="1" applyAlignment="1">
      <alignment horizontal="center" vertical="center" shrinkToFit="1"/>
    </xf>
    <xf numFmtId="0" fontId="54" fillId="31" borderId="121" xfId="42" applyFont="1" applyFill="1" applyBorder="1" applyAlignment="1">
      <alignment horizontal="left" vertical="center"/>
    </xf>
    <xf numFmtId="0" fontId="54" fillId="31" borderId="122" xfId="42" applyFont="1" applyFill="1" applyBorder="1" applyAlignment="1">
      <alignment horizontal="left" vertical="center"/>
    </xf>
    <xf numFmtId="0" fontId="54" fillId="31" borderId="123" xfId="42" applyFont="1" applyFill="1" applyBorder="1" applyAlignment="1">
      <alignment horizontal="left" vertical="center"/>
    </xf>
    <xf numFmtId="0" fontId="54" fillId="0" borderId="58" xfId="42" applyFont="1" applyBorder="1" applyAlignment="1">
      <alignment horizontal="center" vertical="center"/>
    </xf>
    <xf numFmtId="0" fontId="54" fillId="0" borderId="73" xfId="42" applyFont="1" applyBorder="1" applyAlignment="1">
      <alignment horizontal="center" vertical="center"/>
    </xf>
    <xf numFmtId="0" fontId="54" fillId="31" borderId="28" xfId="42" applyFont="1" applyFill="1" applyBorder="1" applyAlignment="1">
      <alignment vertical="center"/>
    </xf>
    <xf numFmtId="0" fontId="54" fillId="31" borderId="26" xfId="42" applyFont="1" applyFill="1" applyBorder="1" applyAlignment="1">
      <alignment vertical="center"/>
    </xf>
    <xf numFmtId="0" fontId="54" fillId="31" borderId="27" xfId="42" applyFont="1" applyFill="1" applyBorder="1" applyAlignment="1">
      <alignment vertical="center"/>
    </xf>
    <xf numFmtId="0" fontId="60" fillId="0" borderId="158" xfId="42" applyFont="1" applyBorder="1" applyAlignment="1">
      <alignment horizontal="center" vertical="center"/>
    </xf>
    <xf numFmtId="0" fontId="57" fillId="0" borderId="159" xfId="42" applyFont="1" applyBorder="1" applyAlignment="1">
      <alignment horizontal="center" vertical="center"/>
    </xf>
    <xf numFmtId="0" fontId="58" fillId="0" borderId="160" xfId="42" applyFont="1" applyBorder="1" applyAlignment="1">
      <alignment horizontal="center" vertical="center"/>
    </xf>
    <xf numFmtId="0" fontId="58" fillId="0" borderId="152" xfId="42" applyFont="1" applyBorder="1" applyAlignment="1">
      <alignment horizontal="center" vertical="center"/>
    </xf>
    <xf numFmtId="0" fontId="58" fillId="0" borderId="153" xfId="42" applyFont="1" applyBorder="1" applyAlignment="1">
      <alignment horizontal="center" vertical="center"/>
    </xf>
    <xf numFmtId="49" fontId="56" fillId="0" borderId="161" xfId="42" applyNumberFormat="1" applyFont="1" applyBorder="1" applyAlignment="1">
      <alignment horizontal="center" vertical="center"/>
    </xf>
    <xf numFmtId="49" fontId="56" fillId="0" borderId="152" xfId="42" applyNumberFormat="1" applyFont="1" applyBorder="1" applyAlignment="1">
      <alignment horizontal="center" vertical="center"/>
    </xf>
    <xf numFmtId="0" fontId="54" fillId="0" borderId="30" xfId="42" applyFont="1" applyBorder="1" applyAlignment="1">
      <alignment horizontal="center" vertical="center"/>
    </xf>
    <xf numFmtId="0" fontId="54" fillId="0" borderId="31" xfId="42" applyFont="1" applyBorder="1" applyAlignment="1">
      <alignment horizontal="center" vertical="center"/>
    </xf>
    <xf numFmtId="0" fontId="54" fillId="0" borderId="56" xfId="42" applyFont="1" applyBorder="1" applyAlignment="1">
      <alignment horizontal="center" vertical="center"/>
    </xf>
    <xf numFmtId="0" fontId="54" fillId="0" borderId="57" xfId="42" applyFont="1" applyBorder="1" applyAlignment="1">
      <alignment horizontal="center" vertical="center"/>
    </xf>
    <xf numFmtId="0" fontId="54" fillId="0" borderId="74" xfId="42" applyFont="1" applyBorder="1" applyAlignment="1">
      <alignment horizontal="center" vertical="center"/>
    </xf>
    <xf numFmtId="0" fontId="97" fillId="0" borderId="58" xfId="41" applyFont="1" applyBorder="1" applyAlignment="1">
      <alignment horizontal="center" vertical="center" wrapText="1"/>
    </xf>
    <xf numFmtId="0" fontId="97" fillId="0" borderId="58" xfId="41" applyFont="1" applyBorder="1" applyAlignment="1">
      <alignment horizontal="center" vertical="center"/>
    </xf>
    <xf numFmtId="0" fontId="29" fillId="0" borderId="58" xfId="41" applyFont="1" applyBorder="1" applyAlignment="1">
      <alignment horizontal="left" vertical="center" wrapText="1"/>
    </xf>
    <xf numFmtId="0" fontId="40" fillId="0" borderId="0" xfId="41" applyFont="1" applyAlignment="1">
      <alignment horizontal="center" vertical="center" wrapText="1"/>
    </xf>
    <xf numFmtId="0" fontId="29" fillId="0" borderId="0" xfId="41" applyFont="1" applyAlignment="1">
      <alignment horizontal="center" vertical="center"/>
    </xf>
    <xf numFmtId="0" fontId="29" fillId="0" borderId="58" xfId="41" applyFont="1" applyBorder="1" applyAlignment="1">
      <alignment horizontal="center" vertical="center"/>
    </xf>
    <xf numFmtId="0" fontId="29" fillId="0" borderId="125" xfId="41" applyFont="1" applyBorder="1" applyAlignment="1">
      <alignment horizontal="left" vertical="center"/>
    </xf>
    <xf numFmtId="0" fontId="29" fillId="0" borderId="126" xfId="41" applyFont="1" applyBorder="1" applyAlignment="1">
      <alignment horizontal="left" vertical="center"/>
    </xf>
    <xf numFmtId="0" fontId="29" fillId="0" borderId="79" xfId="41" applyFont="1" applyBorder="1" applyAlignment="1">
      <alignment horizontal="left" vertical="center"/>
    </xf>
    <xf numFmtId="0" fontId="29" fillId="0" borderId="128" xfId="41" applyFont="1" applyBorder="1" applyAlignment="1">
      <alignment horizontal="center" vertical="center"/>
    </xf>
    <xf numFmtId="0" fontId="29" fillId="0" borderId="129" xfId="41" applyFont="1" applyBorder="1" applyAlignment="1">
      <alignment horizontal="center" vertical="center"/>
    </xf>
    <xf numFmtId="0" fontId="29" fillId="0" borderId="11" xfId="41" applyFont="1" applyBorder="1" applyAlignment="1">
      <alignment horizontal="center" vertical="center"/>
    </xf>
    <xf numFmtId="0" fontId="29" fillId="0" borderId="61" xfId="41" applyFont="1" applyBorder="1" applyAlignment="1">
      <alignment horizontal="center" vertical="center"/>
    </xf>
    <xf numFmtId="0" fontId="29" fillId="0" borderId="60" xfId="41" applyFont="1" applyBorder="1" applyAlignment="1">
      <alignment horizontal="center" vertical="center"/>
    </xf>
    <xf numFmtId="0" fontId="29" fillId="0" borderId="62" xfId="41" applyFont="1" applyBorder="1" applyAlignment="1">
      <alignment horizontal="center" vertical="center"/>
    </xf>
    <xf numFmtId="0" fontId="29" fillId="0" borderId="12" xfId="41" applyFont="1" applyBorder="1" applyAlignment="1">
      <alignment horizontal="center" vertical="center"/>
    </xf>
    <xf numFmtId="0" fontId="29" fillId="0" borderId="13" xfId="41" applyFont="1" applyBorder="1" applyAlignment="1">
      <alignment horizontal="center" vertical="center"/>
    </xf>
    <xf numFmtId="0" fontId="77" fillId="0" borderId="128" xfId="41" applyFont="1" applyBorder="1" applyAlignment="1">
      <alignment horizontal="center" vertical="center" wrapText="1"/>
    </xf>
    <xf numFmtId="0" fontId="77" fillId="0" borderId="129" xfId="41" applyFont="1" applyBorder="1" applyAlignment="1">
      <alignment horizontal="center" vertical="center"/>
    </xf>
    <xf numFmtId="0" fontId="77" fillId="0" borderId="11" xfId="41" applyFont="1" applyBorder="1" applyAlignment="1">
      <alignment horizontal="center" vertical="center"/>
    </xf>
    <xf numFmtId="0" fontId="77" fillId="0" borderId="61" xfId="41" applyFont="1" applyBorder="1" applyAlignment="1">
      <alignment horizontal="center" vertical="center"/>
    </xf>
    <xf numFmtId="0" fontId="77" fillId="0" borderId="0" xfId="41" applyFont="1" applyAlignment="1">
      <alignment horizontal="center" vertical="center"/>
    </xf>
    <xf numFmtId="0" fontId="77" fillId="0" borderId="60" xfId="41" applyFont="1" applyBorder="1" applyAlignment="1">
      <alignment horizontal="center" vertical="center"/>
    </xf>
    <xf numFmtId="0" fontId="77" fillId="0" borderId="62" xfId="41" applyFont="1" applyBorder="1" applyAlignment="1">
      <alignment horizontal="center" vertical="center"/>
    </xf>
    <xf numFmtId="0" fontId="77" fillId="0" borderId="12" xfId="41" applyFont="1" applyBorder="1" applyAlignment="1">
      <alignment horizontal="center" vertical="center"/>
    </xf>
    <xf numFmtId="0" fontId="77" fillId="0" borderId="13" xfId="41" applyFont="1" applyBorder="1" applyAlignment="1">
      <alignment horizontal="center" vertical="center"/>
    </xf>
    <xf numFmtId="0" fontId="77" fillId="0" borderId="58" xfId="41" applyFont="1" applyBorder="1" applyAlignment="1">
      <alignment horizontal="center" vertical="center" wrapText="1"/>
    </xf>
    <xf numFmtId="0" fontId="77" fillId="0" borderId="58" xfId="41" applyFont="1" applyBorder="1" applyAlignment="1">
      <alignment horizontal="center" vertical="center"/>
    </xf>
    <xf numFmtId="0" fontId="102" fillId="0" borderId="0" xfId="86" applyFont="1" applyAlignment="1">
      <alignment horizontal="center" vertical="center"/>
    </xf>
    <xf numFmtId="0" fontId="107" fillId="37" borderId="68" xfId="86" applyFill="1" applyBorder="1" applyAlignment="1">
      <alignment horizontal="center" vertical="center" shrinkToFit="1"/>
    </xf>
    <xf numFmtId="0" fontId="107" fillId="37" borderId="64" xfId="86" applyFill="1" applyBorder="1" applyAlignment="1">
      <alignment horizontal="center" vertical="center" shrinkToFit="1"/>
    </xf>
    <xf numFmtId="0" fontId="107" fillId="0" borderId="58" xfId="86" applyBorder="1" applyAlignment="1">
      <alignment horizontal="center" vertical="center"/>
    </xf>
    <xf numFmtId="0" fontId="107" fillId="0" borderId="125" xfId="86" applyBorder="1" applyAlignment="1">
      <alignment horizontal="center" vertical="center" wrapText="1"/>
    </xf>
    <xf numFmtId="0" fontId="107" fillId="0" borderId="126" xfId="86" applyBorder="1" applyAlignment="1">
      <alignment horizontal="center" vertical="center" wrapText="1"/>
    </xf>
    <xf numFmtId="0" fontId="107" fillId="0" borderId="79" xfId="86" applyBorder="1" applyAlignment="1">
      <alignment horizontal="center" vertical="center" wrapText="1"/>
    </xf>
    <xf numFmtId="0" fontId="107" fillId="0" borderId="58" xfId="86" applyBorder="1" applyAlignment="1">
      <alignment horizontal="center" vertical="center" wrapText="1"/>
    </xf>
    <xf numFmtId="0" fontId="107" fillId="0" borderId="125" xfId="86" applyBorder="1" applyAlignment="1">
      <alignment horizontal="center" vertical="center"/>
    </xf>
    <xf numFmtId="0" fontId="107" fillId="0" borderId="126" xfId="86" applyBorder="1" applyAlignment="1">
      <alignment horizontal="center" vertical="center"/>
    </xf>
    <xf numFmtId="0" fontId="107" fillId="0" borderId="79" xfId="86" applyBorder="1" applyAlignment="1">
      <alignment horizontal="center" vertical="center"/>
    </xf>
    <xf numFmtId="0" fontId="107" fillId="37" borderId="125" xfId="86" applyFill="1" applyBorder="1" applyAlignment="1">
      <alignment horizontal="center" vertical="center"/>
    </xf>
    <xf numFmtId="0" fontId="107" fillId="37" borderId="126" xfId="86" applyFill="1" applyBorder="1" applyAlignment="1">
      <alignment horizontal="center" vertical="center"/>
    </xf>
    <xf numFmtId="0" fontId="107" fillId="37" borderId="58" xfId="86" applyFill="1" applyBorder="1" applyAlignment="1">
      <alignment horizontal="center" vertical="center"/>
    </xf>
    <xf numFmtId="183" fontId="107" fillId="0" borderId="125" xfId="86" applyNumberFormat="1" applyBorder="1" applyAlignment="1">
      <alignment horizontal="center" vertical="center"/>
    </xf>
    <xf numFmtId="183" fontId="107" fillId="0" borderId="126" xfId="86" applyNumberFormat="1" applyBorder="1" applyAlignment="1">
      <alignment horizontal="center" vertical="center"/>
    </xf>
    <xf numFmtId="182" fontId="3" fillId="29" borderId="125" xfId="87" applyNumberFormat="1" applyFont="1" applyFill="1" applyBorder="1" applyAlignment="1">
      <alignment horizontal="center" vertical="center"/>
    </xf>
    <xf numFmtId="182" fontId="3" fillId="29" borderId="126" xfId="87" applyNumberFormat="1" applyFont="1" applyFill="1" applyBorder="1" applyAlignment="1">
      <alignment horizontal="center" vertical="center"/>
    </xf>
    <xf numFmtId="182" fontId="3" fillId="29" borderId="79" xfId="87" applyNumberFormat="1" applyFont="1" applyFill="1" applyBorder="1" applyAlignment="1">
      <alignment horizontal="center" vertical="center"/>
    </xf>
    <xf numFmtId="0" fontId="107" fillId="0" borderId="0" xfId="86" applyAlignment="1">
      <alignment horizontal="left" vertical="center"/>
    </xf>
    <xf numFmtId="0" fontId="29" fillId="0" borderId="126" xfId="41" applyFont="1" applyBorder="1" applyAlignment="1">
      <alignment horizontal="left" vertical="center" wrapText="1"/>
    </xf>
    <xf numFmtId="0" fontId="29" fillId="0" borderId="79" xfId="41" applyFont="1" applyBorder="1" applyAlignment="1">
      <alignment horizontal="left" vertical="center" wrapText="1"/>
    </xf>
    <xf numFmtId="0" fontId="29" fillId="0" borderId="129" xfId="41" applyFont="1" applyBorder="1" applyAlignment="1">
      <alignment horizontal="left" vertical="center" wrapText="1"/>
    </xf>
    <xf numFmtId="0" fontId="29" fillId="0" borderId="11" xfId="41" applyFont="1" applyBorder="1" applyAlignment="1">
      <alignment horizontal="left" vertical="center" wrapText="1"/>
    </xf>
    <xf numFmtId="0" fontId="29" fillId="0" borderId="125" xfId="41" applyFont="1" applyBorder="1" applyAlignment="1">
      <alignment horizontal="center" vertical="center"/>
    </xf>
    <xf numFmtId="0" fontId="29" fillId="0" borderId="126" xfId="41" applyFont="1" applyBorder="1" applyAlignment="1">
      <alignment horizontal="center" vertical="center"/>
    </xf>
    <xf numFmtId="1" fontId="29" fillId="0" borderId="125" xfId="41" applyNumberFormat="1" applyFont="1" applyBorder="1" applyAlignment="1">
      <alignment horizontal="center" vertical="center"/>
    </xf>
    <xf numFmtId="1" fontId="29" fillId="0" borderId="126" xfId="41" applyNumberFormat="1" applyFont="1" applyBorder="1" applyAlignment="1">
      <alignment horizontal="center" vertical="center"/>
    </xf>
    <xf numFmtId="0" fontId="29" fillId="0" borderId="125" xfId="41" applyFont="1" applyBorder="1" applyAlignment="1">
      <alignment horizontal="left" vertical="center" wrapText="1"/>
    </xf>
    <xf numFmtId="0" fontId="103" fillId="0" borderId="0" xfId="86" applyFont="1" applyAlignment="1">
      <alignment horizontal="left" vertical="center"/>
    </xf>
    <xf numFmtId="0" fontId="29" fillId="0" borderId="58" xfId="41" applyFont="1" applyBorder="1" applyAlignment="1">
      <alignment horizontal="left" vertical="center"/>
    </xf>
    <xf numFmtId="0" fontId="74" fillId="0" borderId="125" xfId="41" applyFont="1" applyBorder="1" applyAlignment="1">
      <alignment horizontal="left" vertical="center"/>
    </xf>
    <xf numFmtId="0" fontId="74" fillId="0" borderId="126" xfId="41" applyFont="1" applyBorder="1" applyAlignment="1">
      <alignment horizontal="left" vertical="center"/>
    </xf>
    <xf numFmtId="0" fontId="74" fillId="0" borderId="79" xfId="41" applyFont="1" applyBorder="1" applyAlignment="1">
      <alignment horizontal="left" vertical="center"/>
    </xf>
    <xf numFmtId="0" fontId="29" fillId="0" borderId="0" xfId="41" applyFont="1" applyAlignment="1">
      <alignment horizontal="center" vertical="center" wrapText="1"/>
    </xf>
    <xf numFmtId="0" fontId="29" fillId="0" borderId="128" xfId="41" applyFont="1" applyBorder="1" applyAlignment="1">
      <alignment horizontal="left" vertical="center"/>
    </xf>
    <xf numFmtId="0" fontId="29" fillId="0" borderId="129" xfId="41" applyFont="1" applyBorder="1" applyAlignment="1">
      <alignment horizontal="left" vertical="center"/>
    </xf>
    <xf numFmtId="0" fontId="29" fillId="0" borderId="11" xfId="41" applyFont="1" applyBorder="1" applyAlignment="1">
      <alignment horizontal="left" vertical="center"/>
    </xf>
    <xf numFmtId="0" fontId="29" fillId="0" borderId="62" xfId="41" applyFont="1" applyBorder="1" applyAlignment="1">
      <alignment horizontal="left" vertical="center"/>
    </xf>
    <xf numFmtId="0" fontId="29" fillId="0" borderId="12" xfId="41" applyFont="1" applyBorder="1" applyAlignment="1">
      <alignment horizontal="left" vertical="center"/>
    </xf>
    <xf numFmtId="0" fontId="29" fillId="0" borderId="13" xfId="41" applyFont="1" applyBorder="1" applyAlignment="1">
      <alignment horizontal="left" vertical="center"/>
    </xf>
    <xf numFmtId="0" fontId="29" fillId="0" borderId="128" xfId="41" applyFont="1" applyBorder="1" applyAlignment="1">
      <alignment horizontal="center" vertical="center" wrapText="1"/>
    </xf>
    <xf numFmtId="0" fontId="29" fillId="0" borderId="129" xfId="41" applyFont="1" applyBorder="1" applyAlignment="1">
      <alignment horizontal="center" vertical="center" wrapText="1"/>
    </xf>
    <xf numFmtId="0" fontId="29" fillId="0" borderId="11" xfId="41" applyFont="1" applyBorder="1" applyAlignment="1">
      <alignment horizontal="center" vertical="center" wrapText="1"/>
    </xf>
    <xf numFmtId="0" fontId="29" fillId="0" borderId="61" xfId="41" applyFont="1" applyBorder="1" applyAlignment="1">
      <alignment horizontal="center" vertical="center" wrapText="1"/>
    </xf>
    <xf numFmtId="0" fontId="29" fillId="0" borderId="60" xfId="41" applyFont="1" applyBorder="1" applyAlignment="1">
      <alignment horizontal="center" vertical="center" wrapText="1"/>
    </xf>
    <xf numFmtId="0" fontId="29" fillId="0" borderId="62" xfId="41" applyFont="1" applyBorder="1" applyAlignment="1">
      <alignment horizontal="center" vertical="center" wrapText="1"/>
    </xf>
    <xf numFmtId="0" fontId="29" fillId="0" borderId="12" xfId="41" applyFont="1" applyBorder="1" applyAlignment="1">
      <alignment horizontal="center" vertical="center" wrapText="1"/>
    </xf>
    <xf numFmtId="0" fontId="29" fillId="0" borderId="13" xfId="41" applyFont="1" applyBorder="1" applyAlignment="1">
      <alignment horizontal="center" vertical="center" wrapText="1"/>
    </xf>
    <xf numFmtId="0" fontId="75" fillId="0" borderId="129" xfId="41" applyFont="1" applyBorder="1" applyAlignment="1">
      <alignment horizontal="center" vertical="center" shrinkToFit="1"/>
    </xf>
    <xf numFmtId="0" fontId="75" fillId="0" borderId="11" xfId="41" applyFont="1" applyBorder="1" applyAlignment="1">
      <alignment horizontal="center" vertical="center" shrinkToFit="1"/>
    </xf>
    <xf numFmtId="0" fontId="74" fillId="0" borderId="125" xfId="41" applyFont="1" applyBorder="1" applyAlignment="1">
      <alignment horizontal="left" vertical="center" wrapText="1"/>
    </xf>
    <xf numFmtId="0" fontId="74" fillId="0" borderId="126" xfId="41" applyFont="1" applyBorder="1" applyAlignment="1">
      <alignment horizontal="left" vertical="center" wrapText="1"/>
    </xf>
    <xf numFmtId="0" fontId="29" fillId="0" borderId="125" xfId="41" applyFont="1" applyBorder="1" applyAlignment="1">
      <alignment vertical="center"/>
    </xf>
    <xf numFmtId="0" fontId="29" fillId="0" borderId="126" xfId="41" applyFont="1" applyBorder="1" applyAlignment="1">
      <alignment vertical="center"/>
    </xf>
    <xf numFmtId="0" fontId="29" fillId="0" borderId="62" xfId="41" applyFont="1" applyBorder="1" applyAlignment="1">
      <alignment vertical="center"/>
    </xf>
    <xf numFmtId="0" fontId="29" fillId="0" borderId="12" xfId="41" applyFont="1" applyBorder="1" applyAlignment="1">
      <alignment vertical="center"/>
    </xf>
    <xf numFmtId="0" fontId="74" fillId="0" borderId="79" xfId="41" applyFont="1" applyBorder="1" applyAlignment="1">
      <alignment horizontal="left" vertical="center" wrapText="1"/>
    </xf>
    <xf numFmtId="0" fontId="74" fillId="0" borderId="62" xfId="41" applyFont="1" applyBorder="1" applyAlignment="1">
      <alignment horizontal="left" vertical="center" wrapText="1"/>
    </xf>
    <xf numFmtId="0" fontId="74" fillId="0" borderId="12" xfId="41" applyFont="1" applyBorder="1" applyAlignment="1">
      <alignment horizontal="left" vertical="center" wrapText="1"/>
    </xf>
    <xf numFmtId="0" fontId="29" fillId="0" borderId="82" xfId="41" applyFont="1" applyBorder="1" applyAlignment="1">
      <alignment vertical="center"/>
    </xf>
    <xf numFmtId="0" fontId="29" fillId="0" borderId="58" xfId="41" applyFont="1" applyBorder="1" applyAlignment="1">
      <alignment vertical="center"/>
    </xf>
    <xf numFmtId="0" fontId="77" fillId="0" borderId="0" xfId="41" applyFont="1" applyAlignment="1">
      <alignment horizontal="center" vertical="top" wrapText="1"/>
    </xf>
    <xf numFmtId="0" fontId="77" fillId="0" borderId="0" xfId="41" applyFont="1" applyAlignment="1">
      <alignment horizontal="center" vertical="top"/>
    </xf>
    <xf numFmtId="0" fontId="77" fillId="0" borderId="0" xfId="41" applyFont="1" applyAlignment="1">
      <alignment vertical="top" wrapText="1"/>
    </xf>
    <xf numFmtId="0" fontId="74" fillId="0" borderId="125" xfId="41" applyFont="1" applyBorder="1" applyAlignment="1">
      <alignment vertical="center" wrapText="1"/>
    </xf>
    <xf numFmtId="0" fontId="74" fillId="0" borderId="126" xfId="41" applyFont="1" applyBorder="1" applyAlignment="1">
      <alignment vertical="center" wrapText="1"/>
    </xf>
    <xf numFmtId="0" fontId="74" fillId="0" borderId="79" xfId="41" applyFont="1" applyBorder="1" applyAlignment="1">
      <alignment vertical="center" wrapText="1"/>
    </xf>
    <xf numFmtId="177" fontId="32" fillId="0" borderId="31" xfId="41" applyNumberFormat="1" applyFont="1" applyBorder="1" applyAlignment="1">
      <alignment vertical="center" shrinkToFit="1"/>
    </xf>
    <xf numFmtId="177" fontId="32" fillId="0" borderId="0" xfId="41" applyNumberFormat="1" applyFont="1" applyAlignment="1">
      <alignment vertical="center" shrinkToFit="1"/>
    </xf>
    <xf numFmtId="177" fontId="32" fillId="0" borderId="75" xfId="41" applyNumberFormat="1" applyFont="1" applyBorder="1" applyAlignment="1">
      <alignment vertical="center" shrinkToFit="1"/>
    </xf>
    <xf numFmtId="177" fontId="32" fillId="0" borderId="76" xfId="41" applyNumberFormat="1" applyFont="1" applyBorder="1" applyAlignment="1">
      <alignment vertical="center" shrinkToFit="1"/>
    </xf>
    <xf numFmtId="177" fontId="39" fillId="0" borderId="103" xfId="41" applyNumberFormat="1" applyFont="1" applyBorder="1" applyAlignment="1">
      <alignment horizontal="left" vertical="center" wrapText="1"/>
    </xf>
    <xf numFmtId="177" fontId="39" fillId="0" borderId="104" xfId="41" applyNumberFormat="1" applyFont="1" applyBorder="1" applyAlignment="1">
      <alignment horizontal="left" vertical="center" wrapText="1"/>
    </xf>
    <xf numFmtId="177" fontId="39" fillId="0" borderId="105" xfId="41" applyNumberFormat="1" applyFont="1" applyBorder="1" applyAlignment="1">
      <alignment horizontal="left" vertical="center" wrapText="1"/>
    </xf>
    <xf numFmtId="177" fontId="39" fillId="0" borderId="106" xfId="41" applyNumberFormat="1" applyFont="1" applyBorder="1" applyAlignment="1">
      <alignment horizontal="left" vertical="center" wrapText="1"/>
    </xf>
    <xf numFmtId="177" fontId="39" fillId="0" borderId="0" xfId="41" applyNumberFormat="1" applyFont="1" applyAlignment="1">
      <alignment horizontal="left" vertical="center" wrapText="1"/>
    </xf>
    <xf numFmtId="177" fontId="39" fillId="0" borderId="107" xfId="41" applyNumberFormat="1" applyFont="1" applyBorder="1" applyAlignment="1">
      <alignment horizontal="left" vertical="center" wrapText="1"/>
    </xf>
    <xf numFmtId="177" fontId="39" fillId="0" borderId="108" xfId="41" applyNumberFormat="1" applyFont="1" applyBorder="1" applyAlignment="1">
      <alignment horizontal="left" vertical="center" wrapText="1"/>
    </xf>
    <xf numFmtId="177" fontId="39" fillId="0" borderId="109" xfId="41" applyNumberFormat="1" applyFont="1" applyBorder="1" applyAlignment="1">
      <alignment horizontal="left" vertical="center" wrapText="1"/>
    </xf>
    <xf numFmtId="177" fontId="39" fillId="0" borderId="110" xfId="41" applyNumberFormat="1" applyFont="1" applyBorder="1" applyAlignment="1">
      <alignment horizontal="left" vertical="center" wrapText="1"/>
    </xf>
    <xf numFmtId="177" fontId="32" fillId="0" borderId="32" xfId="41" applyNumberFormat="1" applyFont="1" applyBorder="1" applyAlignment="1">
      <alignment vertical="center" shrinkToFit="1"/>
    </xf>
    <xf numFmtId="177" fontId="32" fillId="0" borderId="35" xfId="41" applyNumberFormat="1" applyFont="1" applyBorder="1" applyAlignment="1">
      <alignment vertical="center" shrinkToFit="1"/>
    </xf>
    <xf numFmtId="0" fontId="33" fillId="0" borderId="98" xfId="41" applyFont="1" applyBorder="1" applyAlignment="1">
      <alignment horizontal="center" vertical="center" wrapText="1"/>
    </xf>
    <xf numFmtId="0" fontId="33" fillId="0" borderId="99" xfId="41" applyFont="1" applyBorder="1" applyAlignment="1">
      <alignment horizontal="center" vertical="center" wrapText="1"/>
    </xf>
    <xf numFmtId="0" fontId="33" fillId="0" borderId="100" xfId="41" applyFont="1" applyBorder="1" applyAlignment="1">
      <alignment horizontal="center" vertical="center" wrapText="1"/>
    </xf>
    <xf numFmtId="0" fontId="33" fillId="0" borderId="163" xfId="41" applyFont="1" applyBorder="1" applyAlignment="1">
      <alignment horizontal="center" vertical="center" wrapText="1"/>
    </xf>
    <xf numFmtId="0" fontId="33" fillId="0" borderId="61" xfId="41" applyFont="1" applyBorder="1" applyAlignment="1">
      <alignment horizontal="center" vertical="center" wrapText="1"/>
    </xf>
    <xf numFmtId="177" fontId="0" fillId="0" borderId="31" xfId="41" applyNumberFormat="1" applyFont="1" applyBorder="1" applyAlignment="1">
      <alignment horizontal="left" vertical="center"/>
    </xf>
    <xf numFmtId="177" fontId="6" fillId="0" borderId="0" xfId="41" applyNumberFormat="1" applyFont="1" applyAlignment="1">
      <alignment horizontal="left" vertical="center"/>
    </xf>
    <xf numFmtId="181" fontId="50" fillId="0" borderId="59" xfId="41" applyNumberFormat="1" applyFont="1" applyBorder="1" applyAlignment="1">
      <alignment horizontal="center" vertical="center" wrapText="1"/>
    </xf>
    <xf numFmtId="181" fontId="50" fillId="0" borderId="36" xfId="41" applyNumberFormat="1" applyFont="1" applyBorder="1" applyAlignment="1">
      <alignment horizontal="center" vertical="center" wrapText="1"/>
    </xf>
    <xf numFmtId="177" fontId="0" fillId="0" borderId="31" xfId="41" applyNumberFormat="1" applyFont="1" applyBorder="1" applyAlignment="1">
      <alignment horizontal="left" vertical="center" wrapText="1"/>
    </xf>
    <xf numFmtId="177" fontId="6" fillId="0" borderId="0" xfId="41" applyNumberFormat="1" applyFont="1" applyAlignment="1">
      <alignment horizontal="left" vertical="center" wrapText="1"/>
    </xf>
    <xf numFmtId="177" fontId="6" fillId="0" borderId="32" xfId="41" applyNumberFormat="1" applyFont="1" applyBorder="1" applyAlignment="1">
      <alignment horizontal="left" vertical="center" wrapText="1"/>
    </xf>
    <xf numFmtId="177" fontId="6" fillId="0" borderId="35" xfId="41" applyNumberFormat="1" applyFont="1" applyBorder="1" applyAlignment="1">
      <alignment horizontal="left" vertical="center" wrapText="1"/>
    </xf>
    <xf numFmtId="177" fontId="32" fillId="0" borderId="0" xfId="41" applyNumberFormat="1" applyFont="1" applyAlignment="1">
      <alignment horizontal="right" vertical="center" shrinkToFit="1"/>
    </xf>
    <xf numFmtId="177" fontId="32" fillId="0" borderId="35" xfId="41" applyNumberFormat="1" applyFont="1" applyBorder="1" applyAlignment="1">
      <alignment horizontal="right" vertical="center" shrinkToFit="1"/>
    </xf>
    <xf numFmtId="0" fontId="33" fillId="28" borderId="61" xfId="41" applyFont="1" applyFill="1" applyBorder="1" applyAlignment="1">
      <alignment horizontal="center" vertical="center"/>
    </xf>
    <xf numFmtId="0" fontId="33" fillId="28" borderId="34" xfId="41" applyFont="1" applyFill="1" applyBorder="1" applyAlignment="1">
      <alignment horizontal="center" vertical="center"/>
    </xf>
    <xf numFmtId="177" fontId="0" fillId="0" borderId="30" xfId="41" applyNumberFormat="1" applyFont="1" applyBorder="1" applyAlignment="1">
      <alignment horizontal="left" vertical="center"/>
    </xf>
    <xf numFmtId="177" fontId="6" fillId="0" borderId="129" xfId="41" applyNumberFormat="1" applyFont="1" applyBorder="1" applyAlignment="1">
      <alignment horizontal="left" vertical="center"/>
    </xf>
    <xf numFmtId="181" fontId="50" fillId="0" borderId="130" xfId="41" applyNumberFormat="1" applyFont="1" applyBorder="1" applyAlignment="1">
      <alignment horizontal="center" vertical="center" wrapText="1"/>
    </xf>
    <xf numFmtId="181" fontId="50" fillId="0" borderId="140" xfId="41" applyNumberFormat="1" applyFont="1" applyBorder="1" applyAlignment="1">
      <alignment horizontal="center" vertical="center" wrapText="1"/>
    </xf>
    <xf numFmtId="177" fontId="6" fillId="0" borderId="41" xfId="41" applyNumberFormat="1" applyFont="1" applyBorder="1" applyAlignment="1">
      <alignment horizontal="left" vertical="center" wrapText="1"/>
    </xf>
    <xf numFmtId="177" fontId="6" fillId="0" borderId="12" xfId="41" applyNumberFormat="1" applyFont="1" applyBorder="1" applyAlignment="1">
      <alignment horizontal="left" vertical="center" wrapText="1"/>
    </xf>
    <xf numFmtId="177" fontId="32" fillId="0" borderId="12" xfId="41" applyNumberFormat="1" applyFont="1" applyBorder="1" applyAlignment="1">
      <alignment horizontal="right" vertical="center" shrinkToFit="1"/>
    </xf>
    <xf numFmtId="0" fontId="33" fillId="0" borderId="0" xfId="41" applyFont="1" applyAlignment="1">
      <alignment horizontal="left" vertical="center" wrapText="1"/>
    </xf>
    <xf numFmtId="177" fontId="32" fillId="0" borderId="75" xfId="41" applyNumberFormat="1" applyFont="1" applyBorder="1" applyAlignment="1">
      <alignment horizontal="left" vertical="center"/>
    </xf>
    <xf numFmtId="177" fontId="32" fillId="0" borderId="76" xfId="41" applyNumberFormat="1" applyFont="1" applyBorder="1" applyAlignment="1">
      <alignment horizontal="left" vertical="center"/>
    </xf>
    <xf numFmtId="177" fontId="30" fillId="0" borderId="76" xfId="41" applyNumberFormat="1" applyFont="1" applyBorder="1" applyAlignment="1">
      <alignment horizontal="center" vertical="center"/>
    </xf>
    <xf numFmtId="177" fontId="30" fillId="0" borderId="77" xfId="41" applyNumberFormat="1" applyFont="1" applyBorder="1" applyAlignment="1">
      <alignment horizontal="center" vertical="center"/>
    </xf>
    <xf numFmtId="0" fontId="41" fillId="27" borderId="0" xfId="41" applyFont="1" applyFill="1" applyAlignment="1">
      <alignment horizontal="left" vertical="center"/>
    </xf>
    <xf numFmtId="0" fontId="34" fillId="0" borderId="0" xfId="41" applyFont="1" applyAlignment="1">
      <alignment horizontal="left" vertical="top" wrapText="1"/>
    </xf>
    <xf numFmtId="0" fontId="33" fillId="0" borderId="35" xfId="41" applyFont="1" applyBorder="1" applyAlignment="1">
      <alignment horizontal="left" vertical="top" wrapText="1"/>
    </xf>
    <xf numFmtId="0" fontId="33" fillId="0" borderId="0" xfId="41" applyFont="1" applyAlignment="1">
      <alignment vertical="top" wrapText="1"/>
    </xf>
    <xf numFmtId="0" fontId="30" fillId="0" borderId="90" xfId="41" applyFont="1" applyBorder="1" applyAlignment="1">
      <alignment horizontal="center" vertical="center"/>
    </xf>
    <xf numFmtId="0" fontId="3" fillId="0" borderId="94" xfId="41" applyBorder="1"/>
    <xf numFmtId="0" fontId="30" fillId="0" borderId="91" xfId="41" applyFont="1" applyBorder="1" applyAlignment="1">
      <alignment horizontal="center" vertical="center"/>
    </xf>
    <xf numFmtId="0" fontId="30" fillId="0" borderId="92" xfId="41" applyFont="1" applyBorder="1" applyAlignment="1">
      <alignment horizontal="center" vertical="center"/>
    </xf>
    <xf numFmtId="0" fontId="30" fillId="0" borderId="93" xfId="41" applyFont="1" applyBorder="1" applyAlignment="1">
      <alignment horizontal="center" vertical="center"/>
    </xf>
    <xf numFmtId="0" fontId="30" fillId="0" borderId="95" xfId="41" applyFont="1" applyBorder="1" applyAlignment="1">
      <alignment horizontal="center" vertical="center"/>
    </xf>
    <xf numFmtId="0" fontId="30" fillId="0" borderId="96" xfId="41" applyFont="1" applyBorder="1" applyAlignment="1">
      <alignment horizontal="center" vertical="center"/>
    </xf>
    <xf numFmtId="0" fontId="30" fillId="0" borderId="97" xfId="41" applyFont="1" applyBorder="1" applyAlignment="1">
      <alignment horizontal="center" vertical="center"/>
    </xf>
    <xf numFmtId="177" fontId="39" fillId="0" borderId="111" xfId="41" applyNumberFormat="1" applyFont="1" applyBorder="1" applyAlignment="1">
      <alignment vertical="center" wrapText="1"/>
    </xf>
    <xf numFmtId="177" fontId="39" fillId="0" borderId="112" xfId="41" applyNumberFormat="1" applyFont="1" applyBorder="1" applyAlignment="1">
      <alignment vertical="center" wrapText="1"/>
    </xf>
    <xf numFmtId="177" fontId="39" fillId="0" borderId="113" xfId="41" applyNumberFormat="1" applyFont="1" applyBorder="1" applyAlignment="1">
      <alignment vertical="center" wrapText="1"/>
    </xf>
    <xf numFmtId="177" fontId="39" fillId="0" borderId="114" xfId="41" applyNumberFormat="1" applyFont="1" applyBorder="1" applyAlignment="1">
      <alignment vertical="center" wrapText="1"/>
    </xf>
    <xf numFmtId="177" fontId="39" fillId="0" borderId="0" xfId="41" applyNumberFormat="1" applyFont="1" applyAlignment="1">
      <alignment vertical="center" wrapText="1"/>
    </xf>
    <xf numFmtId="177" fontId="39" fillId="0" borderId="115" xfId="41" applyNumberFormat="1" applyFont="1" applyBorder="1" applyAlignment="1">
      <alignment vertical="center" wrapText="1"/>
    </xf>
    <xf numFmtId="177" fontId="39" fillId="0" borderId="116" xfId="41" applyNumberFormat="1" applyFont="1" applyBorder="1" applyAlignment="1">
      <alignment vertical="center" wrapText="1"/>
    </xf>
    <xf numFmtId="177" fontId="39" fillId="0" borderId="117" xfId="41" applyNumberFormat="1" applyFont="1" applyBorder="1" applyAlignment="1">
      <alignment vertical="center" wrapText="1"/>
    </xf>
    <xf numFmtId="177" fontId="39" fillId="0" borderId="118" xfId="41" applyNumberFormat="1" applyFont="1" applyBorder="1" applyAlignment="1">
      <alignment vertical="center" wrapText="1"/>
    </xf>
    <xf numFmtId="177" fontId="32" fillId="0" borderId="0" xfId="41" applyNumberFormat="1" applyFont="1" applyAlignment="1">
      <alignment horizontal="left" vertical="center"/>
    </xf>
    <xf numFmtId="0" fontId="41" fillId="30" borderId="0" xfId="41" applyFont="1" applyFill="1" applyAlignment="1">
      <alignment horizontal="left" vertical="center"/>
    </xf>
    <xf numFmtId="0" fontId="30" fillId="0" borderId="83" xfId="41" applyFont="1" applyBorder="1" applyAlignment="1">
      <alignment horizontal="center" vertical="center" shrinkToFit="1"/>
    </xf>
    <xf numFmtId="0" fontId="30" fillId="0" borderId="66" xfId="41" applyFont="1" applyBorder="1" applyAlignment="1">
      <alignment horizontal="center" vertical="center" shrinkToFit="1"/>
    </xf>
    <xf numFmtId="0" fontId="41" fillId="36" borderId="0" xfId="41" applyFont="1" applyFill="1" applyAlignment="1">
      <alignment horizontal="left" vertical="center"/>
    </xf>
    <xf numFmtId="0" fontId="30" fillId="31" borderId="95" xfId="41" applyFont="1" applyFill="1" applyBorder="1" applyAlignment="1">
      <alignment horizontal="center" vertical="center"/>
    </xf>
    <xf numFmtId="0" fontId="30" fillId="31" borderId="96" xfId="41" applyFont="1" applyFill="1" applyBorder="1" applyAlignment="1">
      <alignment horizontal="center" vertical="center"/>
    </xf>
    <xf numFmtId="0" fontId="30" fillId="31" borderId="83" xfId="41" applyFont="1" applyFill="1" applyBorder="1" applyAlignment="1">
      <alignment horizontal="center" vertical="center" shrinkToFit="1"/>
    </xf>
    <xf numFmtId="0" fontId="30" fillId="31" borderId="66" xfId="41" applyFont="1" applyFill="1" applyBorder="1" applyAlignment="1">
      <alignment horizontal="center" vertical="center" shrinkToFit="1"/>
    </xf>
    <xf numFmtId="0" fontId="81" fillId="0" borderId="125" xfId="72" applyFont="1" applyBorder="1" applyAlignment="1">
      <alignment horizontal="center" vertical="center"/>
    </xf>
    <xf numFmtId="0" fontId="81" fillId="0" borderId="126" xfId="72" applyFont="1" applyBorder="1" applyAlignment="1">
      <alignment horizontal="center" vertical="center"/>
    </xf>
    <xf numFmtId="0" fontId="81" fillId="0" borderId="79" xfId="72" applyFont="1" applyBorder="1" applyAlignment="1">
      <alignment horizontal="center" vertical="center"/>
    </xf>
    <xf numFmtId="0" fontId="81" fillId="32" borderId="125" xfId="72" applyFont="1" applyFill="1" applyBorder="1" applyAlignment="1">
      <alignment horizontal="center" vertical="center"/>
    </xf>
    <xf numFmtId="0" fontId="81" fillId="32" borderId="126" xfId="72" applyFont="1" applyFill="1" applyBorder="1" applyAlignment="1">
      <alignment horizontal="center" vertical="center"/>
    </xf>
    <xf numFmtId="0" fontId="81" fillId="32" borderId="79" xfId="72" applyFont="1" applyFill="1" applyBorder="1" applyAlignment="1">
      <alignment horizontal="center" vertical="center"/>
    </xf>
    <xf numFmtId="0" fontId="81" fillId="0" borderId="128" xfId="72" applyFont="1" applyBorder="1" applyAlignment="1">
      <alignment horizontal="left" vertical="center" wrapText="1"/>
    </xf>
    <xf numFmtId="0" fontId="81" fillId="0" borderId="129" xfId="72" applyFont="1" applyBorder="1" applyAlignment="1">
      <alignment horizontal="left" vertical="center"/>
    </xf>
    <xf numFmtId="0" fontId="81" fillId="0" borderId="11" xfId="72" applyFont="1" applyBorder="1" applyAlignment="1">
      <alignment horizontal="left" vertical="center"/>
    </xf>
    <xf numFmtId="0" fontId="81" fillId="0" borderId="61" xfId="72" applyFont="1" applyBorder="1" applyAlignment="1">
      <alignment horizontal="left" vertical="center" wrapText="1"/>
    </xf>
    <xf numFmtId="0" fontId="81" fillId="0" borderId="0" xfId="72" applyFont="1" applyAlignment="1">
      <alignment horizontal="left" vertical="center"/>
    </xf>
    <xf numFmtId="0" fontId="81" fillId="0" borderId="60" xfId="72" applyFont="1" applyBorder="1" applyAlignment="1">
      <alignment horizontal="left" vertical="center"/>
    </xf>
    <xf numFmtId="0" fontId="81" fillId="0" borderId="61" xfId="72" applyFont="1" applyBorder="1" applyAlignment="1">
      <alignment horizontal="left" vertical="center"/>
    </xf>
    <xf numFmtId="0" fontId="81" fillId="0" borderId="62" xfId="72" applyFont="1" applyBorder="1" applyAlignment="1">
      <alignment horizontal="left" vertical="center"/>
    </xf>
    <xf numFmtId="0" fontId="81" fillId="0" borderId="12" xfId="72" applyFont="1" applyBorder="1" applyAlignment="1">
      <alignment horizontal="left" vertical="center"/>
    </xf>
    <xf numFmtId="0" fontId="81" fillId="0" borderId="13" xfId="72" applyFont="1" applyBorder="1" applyAlignment="1">
      <alignment horizontal="left" vertical="center"/>
    </xf>
    <xf numFmtId="0" fontId="81" fillId="0" borderId="58" xfId="72" applyFont="1" applyBorder="1" applyAlignment="1">
      <alignment horizontal="center" vertical="center"/>
    </xf>
    <xf numFmtId="0" fontId="81" fillId="32" borderId="58" xfId="72" applyFont="1" applyFill="1" applyBorder="1" applyAlignment="1">
      <alignment horizontal="center" vertical="center"/>
    </xf>
    <xf numFmtId="0" fontId="81" fillId="32" borderId="58" xfId="72" applyFont="1" applyFill="1" applyBorder="1" applyAlignment="1">
      <alignment horizontal="left" vertical="center" indent="1"/>
    </xf>
    <xf numFmtId="0" fontId="81" fillId="32" borderId="141" xfId="72" applyFont="1" applyFill="1" applyBorder="1" applyAlignment="1">
      <alignment horizontal="left" vertical="center" indent="1"/>
    </xf>
    <xf numFmtId="0" fontId="81" fillId="0" borderId="125" xfId="72" applyFont="1" applyBorder="1" applyAlignment="1">
      <alignment horizontal="left" vertical="center" indent="1"/>
    </xf>
    <xf numFmtId="0" fontId="81" fillId="0" borderId="126" xfId="72" applyFont="1" applyBorder="1" applyAlignment="1">
      <alignment horizontal="left" vertical="center" indent="1"/>
    </xf>
    <xf numFmtId="0" fontId="81" fillId="0" borderId="79" xfId="72" applyFont="1" applyBorder="1" applyAlignment="1">
      <alignment horizontal="left" vertical="center" indent="1"/>
    </xf>
    <xf numFmtId="38" fontId="81" fillId="32" borderId="128" xfId="73" applyFont="1" applyFill="1" applyBorder="1" applyAlignment="1">
      <alignment horizontal="center" vertical="center"/>
    </xf>
    <xf numFmtId="38" fontId="81" fillId="32" borderId="129" xfId="73" applyFont="1" applyFill="1" applyBorder="1" applyAlignment="1">
      <alignment horizontal="center" vertical="center"/>
    </xf>
    <xf numFmtId="0" fontId="81" fillId="33" borderId="58" xfId="72" applyFont="1" applyFill="1" applyBorder="1" applyAlignment="1">
      <alignment horizontal="left" vertical="center" indent="1" shrinkToFit="1"/>
    </xf>
    <xf numFmtId="38" fontId="81" fillId="32" borderId="125" xfId="73" applyFont="1" applyFill="1" applyBorder="1" applyAlignment="1">
      <alignment horizontal="center" vertical="center"/>
    </xf>
    <xf numFmtId="38" fontId="81" fillId="32" borderId="126" xfId="73" applyFont="1" applyFill="1" applyBorder="1" applyAlignment="1">
      <alignment horizontal="center" vertical="center"/>
    </xf>
    <xf numFmtId="0" fontId="81" fillId="0" borderId="62" xfId="72" applyFont="1" applyBorder="1" applyAlignment="1">
      <alignment horizontal="left" vertical="center" indent="1"/>
    </xf>
    <xf numFmtId="0" fontId="81" fillId="0" borderId="12" xfId="72" applyFont="1" applyBorder="1" applyAlignment="1">
      <alignment horizontal="left" vertical="center" indent="1"/>
    </xf>
    <xf numFmtId="0" fontId="81" fillId="34" borderId="62" xfId="72" applyFont="1" applyFill="1" applyBorder="1" applyAlignment="1">
      <alignment horizontal="center" vertical="center"/>
    </xf>
    <xf numFmtId="0" fontId="81" fillId="34" borderId="12" xfId="72" applyFont="1" applyFill="1" applyBorder="1" applyAlignment="1">
      <alignment horizontal="center" vertical="center"/>
    </xf>
    <xf numFmtId="0" fontId="81" fillId="34" borderId="13" xfId="72" applyFont="1" applyFill="1" applyBorder="1" applyAlignment="1">
      <alignment horizontal="center" vertical="center"/>
    </xf>
    <xf numFmtId="0" fontId="81" fillId="33" borderId="125" xfId="72" applyFont="1" applyFill="1" applyBorder="1" applyAlignment="1">
      <alignment horizontal="center" vertical="center"/>
    </xf>
    <xf numFmtId="0" fontId="81" fillId="33" borderId="126" xfId="72" applyFont="1" applyFill="1" applyBorder="1" applyAlignment="1">
      <alignment horizontal="center" vertical="center"/>
    </xf>
    <xf numFmtId="0" fontId="81" fillId="33" borderId="79" xfId="72" applyFont="1" applyFill="1" applyBorder="1" applyAlignment="1">
      <alignment horizontal="center" vertical="center"/>
    </xf>
    <xf numFmtId="0" fontId="83" fillId="0" borderId="0" xfId="72" applyFont="1" applyAlignment="1">
      <alignment horizontal="left" vertical="center" wrapText="1"/>
    </xf>
    <xf numFmtId="0" fontId="81" fillId="34" borderId="125" xfId="72" applyFont="1" applyFill="1" applyBorder="1" applyAlignment="1">
      <alignment horizontal="center" vertical="center"/>
    </xf>
    <xf numFmtId="0" fontId="81" fillId="34" borderId="126" xfId="72" applyFont="1" applyFill="1" applyBorder="1" applyAlignment="1">
      <alignment horizontal="center" vertical="center"/>
    </xf>
    <xf numFmtId="0" fontId="81" fillId="34" borderId="79" xfId="72" applyFont="1" applyFill="1" applyBorder="1" applyAlignment="1">
      <alignment horizontal="center" vertical="center"/>
    </xf>
    <xf numFmtId="0" fontId="83" fillId="0" borderId="0" xfId="72" applyFont="1" applyAlignment="1">
      <alignment horizontal="left" vertical="center" wrapText="1" indent="1"/>
    </xf>
    <xf numFmtId="0" fontId="83" fillId="0" borderId="0" xfId="72" applyFont="1" applyAlignment="1">
      <alignment horizontal="left" vertical="center" indent="1"/>
    </xf>
    <xf numFmtId="0" fontId="82" fillId="0" borderId="125" xfId="72" applyFont="1" applyBorder="1" applyAlignment="1">
      <alignment horizontal="center" vertical="center"/>
    </xf>
    <xf numFmtId="0" fontId="82" fillId="0" borderId="126" xfId="72" applyFont="1" applyBorder="1" applyAlignment="1">
      <alignment horizontal="center" vertical="center"/>
    </xf>
    <xf numFmtId="0" fontId="82" fillId="0" borderId="79" xfId="72" applyFont="1" applyBorder="1" applyAlignment="1">
      <alignment horizontal="center" vertical="center"/>
    </xf>
    <xf numFmtId="0" fontId="86" fillId="0" borderId="58" xfId="72" applyFont="1" applyBorder="1" applyAlignment="1">
      <alignment horizontal="center" vertical="center" wrapText="1"/>
    </xf>
    <xf numFmtId="0" fontId="81" fillId="0" borderId="61" xfId="72" applyFont="1" applyBorder="1" applyAlignment="1">
      <alignment horizontal="center" vertical="center"/>
    </xf>
    <xf numFmtId="0" fontId="81" fillId="0" borderId="60" xfId="72" applyFont="1" applyBorder="1" applyAlignment="1">
      <alignment horizontal="center" vertical="center"/>
    </xf>
    <xf numFmtId="0" fontId="81" fillId="0" borderId="58" xfId="72" applyFont="1" applyBorder="1" applyAlignment="1">
      <alignment horizontal="center" vertical="center" wrapText="1"/>
    </xf>
    <xf numFmtId="184" fontId="81" fillId="34" borderId="58" xfId="72" applyNumberFormat="1" applyFont="1" applyFill="1" applyBorder="1" applyAlignment="1">
      <alignment horizontal="center" vertical="center"/>
    </xf>
    <xf numFmtId="0" fontId="81" fillId="32" borderId="128" xfId="72" applyFont="1" applyFill="1" applyBorder="1" applyAlignment="1">
      <alignment horizontal="center" vertical="center"/>
    </xf>
    <xf numFmtId="0" fontId="81" fillId="32" borderId="129" xfId="72" applyFont="1" applyFill="1" applyBorder="1" applyAlignment="1">
      <alignment horizontal="center" vertical="center"/>
    </xf>
    <xf numFmtId="10" fontId="81" fillId="34" borderId="128" xfId="74" applyNumberFormat="1" applyFont="1" applyFill="1" applyBorder="1" applyAlignment="1">
      <alignment horizontal="center" vertical="center"/>
    </xf>
    <xf numFmtId="10" fontId="81" fillId="34" borderId="129" xfId="74" applyNumberFormat="1" applyFont="1" applyFill="1" applyBorder="1" applyAlignment="1">
      <alignment horizontal="center" vertical="center"/>
    </xf>
    <xf numFmtId="0" fontId="81" fillId="0" borderId="142" xfId="72" applyFont="1" applyBorder="1" applyAlignment="1">
      <alignment horizontal="center" vertical="center"/>
    </xf>
    <xf numFmtId="0" fontId="81" fillId="0" borderId="143" xfId="72" applyFont="1" applyBorder="1" applyAlignment="1">
      <alignment horizontal="center" vertical="center"/>
    </xf>
    <xf numFmtId="0" fontId="81" fillId="0" borderId="144" xfId="72" applyFont="1" applyBorder="1" applyAlignment="1">
      <alignment horizontal="center" vertical="center"/>
    </xf>
    <xf numFmtId="0" fontId="81" fillId="34" borderId="128" xfId="72" applyFont="1" applyFill="1" applyBorder="1" applyAlignment="1">
      <alignment horizontal="center" vertical="center"/>
    </xf>
    <xf numFmtId="0" fontId="81" fillId="34" borderId="129" xfId="72" applyFont="1" applyFill="1" applyBorder="1" applyAlignment="1">
      <alignment horizontal="center" vertical="center"/>
    </xf>
    <xf numFmtId="0" fontId="81" fillId="34" borderId="58" xfId="72" applyFont="1" applyFill="1" applyBorder="1" applyAlignment="1">
      <alignment horizontal="center" vertical="center"/>
    </xf>
    <xf numFmtId="0" fontId="81" fillId="35" borderId="58" xfId="72" applyFont="1" applyFill="1" applyBorder="1" applyAlignment="1">
      <alignment horizontal="center" vertical="center"/>
    </xf>
    <xf numFmtId="0" fontId="84" fillId="0" borderId="61" xfId="72" applyFont="1" applyBorder="1" applyAlignment="1">
      <alignment horizontal="center" vertical="center" wrapText="1"/>
    </xf>
    <xf numFmtId="0" fontId="81" fillId="0" borderId="141" xfId="72" applyFont="1" applyBorder="1" applyAlignment="1">
      <alignment horizontal="center" vertical="center"/>
    </xf>
    <xf numFmtId="0" fontId="81" fillId="0" borderId="82" xfId="72" applyFont="1" applyBorder="1" applyAlignment="1">
      <alignment horizontal="center" vertical="center"/>
    </xf>
    <xf numFmtId="0" fontId="85" fillId="32" borderId="128" xfId="72" applyFont="1" applyFill="1" applyBorder="1" applyAlignment="1">
      <alignment horizontal="left" vertical="top"/>
    </xf>
    <xf numFmtId="0" fontId="85" fillId="32" borderId="129" xfId="72" applyFont="1" applyFill="1" applyBorder="1" applyAlignment="1">
      <alignment horizontal="left" vertical="top"/>
    </xf>
    <xf numFmtId="0" fontId="85" fillId="32" borderId="11" xfId="72" applyFont="1" applyFill="1" applyBorder="1" applyAlignment="1">
      <alignment horizontal="left" vertical="top"/>
    </xf>
    <xf numFmtId="0" fontId="83" fillId="32" borderId="62" xfId="72" applyFont="1" applyFill="1" applyBorder="1" applyAlignment="1">
      <alignment horizontal="left" vertical="top"/>
    </xf>
    <xf numFmtId="0" fontId="83" fillId="32" borderId="12" xfId="72" applyFont="1" applyFill="1" applyBorder="1" applyAlignment="1">
      <alignment horizontal="left" vertical="top"/>
    </xf>
    <xf numFmtId="0" fontId="83" fillId="32" borderId="13" xfId="72" applyFont="1" applyFill="1" applyBorder="1" applyAlignment="1">
      <alignment horizontal="left" vertical="top"/>
    </xf>
    <xf numFmtId="0" fontId="83" fillId="0" borderId="129" xfId="72" applyFont="1" applyBorder="1" applyAlignment="1">
      <alignment horizontal="left" vertical="center" wrapText="1" indent="1"/>
    </xf>
    <xf numFmtId="0" fontId="81" fillId="0" borderId="145" xfId="72" applyFont="1" applyBorder="1" applyAlignment="1">
      <alignment horizontal="center" vertical="center"/>
    </xf>
    <xf numFmtId="0" fontId="87" fillId="0" borderId="0" xfId="72" applyFont="1" applyAlignment="1">
      <alignment horizontal="left" vertical="center" wrapText="1" indent="1"/>
    </xf>
    <xf numFmtId="0" fontId="87" fillId="0" borderId="0" xfId="72" applyFont="1" applyAlignment="1">
      <alignment horizontal="left" vertical="center" indent="1"/>
    </xf>
    <xf numFmtId="0" fontId="84" fillId="0" borderId="60" xfId="72" applyFont="1" applyBorder="1" applyAlignment="1">
      <alignment horizontal="center" vertical="center" wrapText="1"/>
    </xf>
    <xf numFmtId="0" fontId="30" fillId="0" borderId="141" xfId="57" applyFont="1" applyBorder="1" applyAlignment="1">
      <alignment horizontal="center" vertical="center" wrapText="1" readingOrder="1"/>
    </xf>
    <xf numFmtId="0" fontId="30" fillId="0" borderId="84" xfId="57" applyFont="1" applyBorder="1" applyAlignment="1">
      <alignment horizontal="center" vertical="center" readingOrder="1"/>
    </xf>
    <xf numFmtId="0" fontId="30" fillId="0" borderId="82" xfId="57" applyFont="1" applyBorder="1" applyAlignment="1">
      <alignment horizontal="center" vertical="center" readingOrder="1"/>
    </xf>
    <xf numFmtId="0" fontId="6" fillId="0" borderId="19" xfId="57" applyFont="1" applyBorder="1" applyAlignment="1">
      <alignment horizontal="left" vertical="center" wrapText="1"/>
    </xf>
    <xf numFmtId="0" fontId="6" fillId="0" borderId="20" xfId="57" applyFont="1" applyBorder="1" applyAlignment="1">
      <alignment horizontal="left" vertical="center" wrapText="1"/>
    </xf>
    <xf numFmtId="0" fontId="6" fillId="0" borderId="124" xfId="57" applyFont="1" applyBorder="1" applyAlignment="1">
      <alignment horizontal="left" vertical="center" wrapText="1"/>
    </xf>
    <xf numFmtId="0" fontId="6" fillId="0" borderId="63" xfId="57" applyFont="1" applyBorder="1" applyAlignment="1">
      <alignment horizontal="left" vertical="center" wrapText="1"/>
    </xf>
    <xf numFmtId="0" fontId="6" fillId="0" borderId="64" xfId="57" applyFont="1" applyBorder="1" applyAlignment="1">
      <alignment horizontal="left" vertical="center" wrapText="1"/>
    </xf>
    <xf numFmtId="0" fontId="6" fillId="0" borderId="65" xfId="57" applyFont="1" applyBorder="1" applyAlignment="1">
      <alignment horizontal="left" vertical="center" wrapText="1"/>
    </xf>
    <xf numFmtId="0" fontId="6" fillId="0" borderId="21" xfId="57" applyFont="1" applyBorder="1" applyAlignment="1">
      <alignment horizontal="left" vertical="center" wrapText="1"/>
    </xf>
    <xf numFmtId="0" fontId="6" fillId="0" borderId="22" xfId="57" applyFont="1" applyBorder="1" applyAlignment="1">
      <alignment horizontal="left" vertical="center" wrapText="1"/>
    </xf>
    <xf numFmtId="0" fontId="6" fillId="0" borderId="66" xfId="57" applyFont="1" applyBorder="1" applyAlignment="1">
      <alignment horizontal="left" vertical="center" wrapText="1"/>
    </xf>
    <xf numFmtId="0" fontId="91" fillId="0" borderId="0" xfId="57" applyFont="1" applyAlignment="1">
      <alignment horizontal="center" vertical="center"/>
    </xf>
    <xf numFmtId="0" fontId="89" fillId="0" borderId="0" xfId="75" applyFont="1" applyAlignment="1">
      <alignment horizontal="left" vertical="center" wrapText="1"/>
    </xf>
    <xf numFmtId="0" fontId="30" fillId="25" borderId="141" xfId="57" applyFont="1" applyFill="1" applyBorder="1" applyAlignment="1">
      <alignment horizontal="center" vertical="center" shrinkToFit="1"/>
    </xf>
    <xf numFmtId="0" fontId="93" fillId="25" borderId="82" xfId="76" applyFont="1" applyFill="1" applyBorder="1" applyAlignment="1">
      <alignment vertical="center" shrinkToFit="1"/>
    </xf>
    <xf numFmtId="186" fontId="30" fillId="34" borderId="125" xfId="57" applyNumberFormat="1" applyFont="1" applyFill="1" applyBorder="1" applyAlignment="1">
      <alignment horizontal="center"/>
    </xf>
    <xf numFmtId="186" fontId="30" fillId="34" borderId="126" xfId="57" applyNumberFormat="1" applyFont="1" applyFill="1" applyBorder="1" applyAlignment="1">
      <alignment horizontal="center"/>
    </xf>
    <xf numFmtId="186" fontId="30" fillId="34" borderId="79" xfId="57" applyNumberFormat="1" applyFont="1" applyFill="1" applyBorder="1" applyAlignment="1">
      <alignment horizontal="center"/>
    </xf>
    <xf numFmtId="0" fontId="30" fillId="25" borderId="141" xfId="57" applyFont="1" applyFill="1" applyBorder="1" applyAlignment="1">
      <alignment horizontal="center" vertical="center" wrapText="1"/>
    </xf>
    <xf numFmtId="0" fontId="30" fillId="25" borderId="82" xfId="57" applyFont="1" applyFill="1" applyBorder="1" applyAlignment="1">
      <alignment horizontal="center" vertical="center" wrapText="1"/>
    </xf>
    <xf numFmtId="0" fontId="25" fillId="0" borderId="146" xfId="57" applyFont="1" applyBorder="1" applyAlignment="1">
      <alignment horizontal="center" vertical="center" shrinkToFit="1"/>
    </xf>
    <xf numFmtId="0" fontId="25" fillId="0" borderId="148" xfId="57" applyFont="1" applyBorder="1" applyAlignment="1">
      <alignment horizontal="center" vertical="center" shrinkToFit="1"/>
    </xf>
    <xf numFmtId="0" fontId="25" fillId="0" borderId="149" xfId="57" applyFont="1" applyBorder="1" applyAlignment="1">
      <alignment horizontal="center" vertical="center" shrinkToFit="1"/>
    </xf>
    <xf numFmtId="0" fontId="30" fillId="0" borderId="24" xfId="57" applyFont="1" applyBorder="1" applyAlignment="1">
      <alignment horizontal="left" vertical="center"/>
    </xf>
    <xf numFmtId="0" fontId="30" fillId="0" borderId="124" xfId="57" applyFont="1" applyBorder="1" applyAlignment="1">
      <alignment horizontal="left" vertical="center"/>
    </xf>
    <xf numFmtId="0" fontId="6" fillId="0" borderId="120" xfId="57" applyFont="1" applyBorder="1" applyAlignment="1">
      <alignment horizontal="left" vertical="center" wrapText="1" shrinkToFit="1"/>
    </xf>
    <xf numFmtId="0" fontId="6" fillId="0" borderId="65" xfId="57" applyFont="1" applyBorder="1" applyAlignment="1">
      <alignment horizontal="left" vertical="center" wrapText="1" shrinkToFit="1"/>
    </xf>
    <xf numFmtId="0" fontId="6" fillId="0" borderId="83" xfId="57" applyFont="1" applyBorder="1" applyAlignment="1">
      <alignment horizontal="left" vertical="center" wrapText="1" shrinkToFit="1"/>
    </xf>
    <xf numFmtId="0" fontId="6" fillId="0" borderId="66" xfId="57" applyFont="1" applyBorder="1" applyAlignment="1">
      <alignment horizontal="left" vertical="center" wrapText="1" shrinkToFit="1"/>
    </xf>
    <xf numFmtId="0" fontId="6" fillId="0" borderId="151" xfId="57" applyFont="1" applyBorder="1" applyAlignment="1">
      <alignment horizontal="left" vertical="center" wrapText="1"/>
    </xf>
    <xf numFmtId="0" fontId="6" fillId="0" borderId="13" xfId="57" applyFont="1" applyBorder="1" applyAlignment="1">
      <alignment horizontal="left" vertical="center" wrapText="1"/>
    </xf>
    <xf numFmtId="0" fontId="30" fillId="25" borderId="126" xfId="57" applyFont="1" applyFill="1" applyBorder="1" applyAlignment="1">
      <alignment horizontal="center"/>
    </xf>
    <xf numFmtId="0" fontId="30" fillId="25" borderId="125" xfId="57" applyFont="1" applyFill="1" applyBorder="1" applyAlignment="1">
      <alignment horizontal="center" wrapText="1"/>
    </xf>
    <xf numFmtId="0" fontId="30" fillId="25" borderId="126" xfId="57" applyFont="1" applyFill="1" applyBorder="1" applyAlignment="1">
      <alignment horizontal="center" wrapText="1"/>
    </xf>
    <xf numFmtId="0" fontId="30" fillId="25" borderId="79" xfId="57" applyFont="1" applyFill="1" applyBorder="1" applyAlignment="1">
      <alignment horizontal="center" wrapText="1"/>
    </xf>
    <xf numFmtId="0" fontId="89" fillId="0" borderId="128" xfId="57" applyFont="1" applyBorder="1" applyAlignment="1">
      <alignment horizontal="left" vertical="top" wrapText="1"/>
    </xf>
    <xf numFmtId="0" fontId="89" fillId="0" borderId="129" xfId="57" applyFont="1" applyBorder="1" applyAlignment="1">
      <alignment horizontal="left" vertical="top" wrapText="1"/>
    </xf>
    <xf numFmtId="0" fontId="89" fillId="0" borderId="11" xfId="57" applyFont="1" applyBorder="1" applyAlignment="1">
      <alignment horizontal="left" vertical="top" wrapText="1"/>
    </xf>
    <xf numFmtId="0" fontId="89" fillId="0" borderId="61" xfId="57" applyFont="1" applyBorder="1" applyAlignment="1">
      <alignment horizontal="left" vertical="top" wrapText="1"/>
    </xf>
    <xf numFmtId="0" fontId="89" fillId="0" borderId="0" xfId="57" applyFont="1" applyAlignment="1">
      <alignment horizontal="left" vertical="top" wrapText="1"/>
    </xf>
    <xf numFmtId="0" fontId="89" fillId="0" borderId="60" xfId="57" applyFont="1" applyBorder="1" applyAlignment="1">
      <alignment horizontal="left" vertical="top" wrapText="1"/>
    </xf>
    <xf numFmtId="0" fontId="89" fillId="0" borderId="125" xfId="57" applyFont="1" applyBorder="1" applyAlignment="1">
      <alignment horizontal="left" vertical="top" wrapText="1"/>
    </xf>
    <xf numFmtId="0" fontId="89" fillId="0" borderId="126" xfId="57" applyFont="1" applyBorder="1" applyAlignment="1">
      <alignment horizontal="left" vertical="top" wrapText="1"/>
    </xf>
    <xf numFmtId="0" fontId="89" fillId="0" borderId="79" xfId="57" applyFont="1" applyBorder="1" applyAlignment="1">
      <alignment horizontal="left" vertical="top" wrapText="1"/>
    </xf>
    <xf numFmtId="42" fontId="25" fillId="0" borderId="57" xfId="57" applyNumberFormat="1" applyFont="1" applyBorder="1" applyAlignment="1">
      <alignment horizontal="center" vertical="center" wrapText="1"/>
    </xf>
    <xf numFmtId="42" fontId="25" fillId="0" borderId="88" xfId="57" applyNumberFormat="1" applyFont="1" applyBorder="1" applyAlignment="1">
      <alignment horizontal="center" vertical="center" wrapText="1"/>
    </xf>
    <xf numFmtId="42" fontId="25" fillId="0" borderId="152" xfId="57" applyNumberFormat="1" applyFont="1" applyBorder="1" applyAlignment="1">
      <alignment horizontal="center" vertical="center" wrapText="1"/>
    </xf>
    <xf numFmtId="42" fontId="25" fillId="0" borderId="153" xfId="57" applyNumberFormat="1" applyFont="1" applyBorder="1" applyAlignment="1">
      <alignment horizontal="center" vertical="center" wrapText="1"/>
    </xf>
    <xf numFmtId="0" fontId="96" fillId="0" borderId="13" xfId="76" applyFont="1" applyBorder="1" applyAlignment="1">
      <alignment horizontal="left" vertical="top" wrapText="1"/>
    </xf>
    <xf numFmtId="0" fontId="96" fillId="0" borderId="82" xfId="76" applyFont="1" applyBorder="1" applyAlignment="1">
      <alignment horizontal="left" vertical="top" wrapText="1"/>
    </xf>
    <xf numFmtId="0" fontId="3" fillId="0" borderId="0" xfId="57" applyAlignment="1">
      <alignment horizontal="left" vertical="top" wrapText="1"/>
    </xf>
    <xf numFmtId="0" fontId="3" fillId="0" borderId="125" xfId="57" applyBorder="1" applyAlignment="1">
      <alignment horizontal="center" vertical="top" wrapText="1"/>
    </xf>
    <xf numFmtId="0" fontId="3" fillId="0" borderId="79" xfId="57" applyBorder="1" applyAlignment="1">
      <alignment horizontal="center" vertical="top" wrapText="1"/>
    </xf>
    <xf numFmtId="0" fontId="3" fillId="0" borderId="125" xfId="57" applyBorder="1" applyAlignment="1">
      <alignment horizontal="center" vertical="top" shrinkToFit="1"/>
    </xf>
    <xf numFmtId="0" fontId="3" fillId="0" borderId="79" xfId="57" applyBorder="1" applyAlignment="1">
      <alignment horizontal="center" vertical="top" shrinkToFit="1"/>
    </xf>
    <xf numFmtId="0" fontId="30" fillId="0" borderId="18" xfId="57" applyFont="1" applyBorder="1" applyAlignment="1">
      <alignment horizontal="center" vertical="top" wrapText="1"/>
    </xf>
    <xf numFmtId="0" fontId="30" fillId="0" borderId="155" xfId="57" applyFont="1" applyBorder="1" applyAlignment="1">
      <alignment horizontal="center" vertical="top" wrapText="1"/>
    </xf>
    <xf numFmtId="38" fontId="3" fillId="32" borderId="125" xfId="73" applyFont="1" applyFill="1" applyBorder="1" applyAlignment="1" applyProtection="1">
      <alignment horizontal="center" vertical="center" wrapText="1"/>
    </xf>
    <xf numFmtId="38" fontId="3" fillId="32" borderId="79" xfId="73" applyFont="1" applyFill="1" applyBorder="1" applyAlignment="1" applyProtection="1">
      <alignment horizontal="center" vertical="center" wrapText="1"/>
    </xf>
    <xf numFmtId="38" fontId="3" fillId="34" borderId="156" xfId="73" applyFont="1" applyFill="1" applyBorder="1" applyAlignment="1" applyProtection="1">
      <alignment horizontal="center" vertical="center" wrapText="1"/>
    </xf>
    <xf numFmtId="38" fontId="3" fillId="34" borderId="74" xfId="73" applyFont="1" applyFill="1" applyBorder="1" applyAlignment="1" applyProtection="1">
      <alignment horizontal="center" vertical="center" wrapText="1"/>
    </xf>
    <xf numFmtId="0" fontId="33" fillId="0" borderId="164" xfId="41" applyFont="1" applyBorder="1" applyAlignment="1">
      <alignment horizontal="center" vertical="center" wrapText="1"/>
    </xf>
    <xf numFmtId="0" fontId="33" fillId="0" borderId="60" xfId="41" applyFont="1" applyBorder="1" applyAlignment="1">
      <alignment horizontal="center" vertical="center" wrapText="1"/>
    </xf>
    <xf numFmtId="0" fontId="33" fillId="0" borderId="60" xfId="41" applyFont="1" applyBorder="1" applyAlignment="1">
      <alignment horizontal="center" vertical="center"/>
    </xf>
    <xf numFmtId="0" fontId="33" fillId="0" borderId="33" xfId="41" applyFont="1" applyBorder="1" applyAlignment="1">
      <alignment horizontal="center" vertical="center"/>
    </xf>
  </cellXfs>
  <cellStyles count="8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74" xr:uid="{00000000-0005-0000-0000-00001B000000}"/>
    <cellStyle name="パーセント 2 2" xfId="85" xr:uid="{00000000-0005-0000-0000-00001C000000}"/>
    <cellStyle name="パーセント 2 2 2" xfId="87" xr:uid="{3F511438-C4AC-41A7-99C0-6E8D934F5F4B}"/>
    <cellStyle name="メモ" xfId="28" builtinId="10" customBuiltin="1"/>
    <cellStyle name="メモ 2" xfId="56" xr:uid="{00000000-0005-0000-0000-00001E000000}"/>
    <cellStyle name="メモ 2 2" xfId="71" xr:uid="{00000000-0005-0000-0000-00001F000000}"/>
    <cellStyle name="メモ 2 3" xfId="60" xr:uid="{00000000-0005-0000-0000-000020000000}"/>
    <cellStyle name="メモ 3" xfId="55" xr:uid="{00000000-0005-0000-0000-000021000000}"/>
    <cellStyle name="メモ 3 2" xfId="70" xr:uid="{00000000-0005-0000-0000-000022000000}"/>
    <cellStyle name="メモ 4" xfId="59" xr:uid="{00000000-0005-0000-0000-000023000000}"/>
    <cellStyle name="メモ 4 2" xfId="79" xr:uid="{00000000-0005-0000-0000-000024000000}"/>
    <cellStyle name="メモ 4 3" xfId="78" xr:uid="{00000000-0005-0000-0000-000025000000}"/>
    <cellStyle name="メモ 5" xfId="61" xr:uid="{00000000-0005-0000-0000-000026000000}"/>
    <cellStyle name="リンク セル" xfId="29" builtinId="24" customBuiltin="1"/>
    <cellStyle name="悪い" xfId="30" builtinId="27" customBuiltin="1"/>
    <cellStyle name="計算" xfId="31" builtinId="22" customBuiltin="1"/>
    <cellStyle name="計算 2" xfId="54" xr:uid="{00000000-0005-0000-0000-00002A000000}"/>
    <cellStyle name="計算 2 2" xfId="69" xr:uid="{00000000-0005-0000-0000-00002B000000}"/>
    <cellStyle name="計算 3" xfId="62" xr:uid="{00000000-0005-0000-0000-00002C000000}"/>
    <cellStyle name="警告文" xfId="32" builtinId="11" customBuiltin="1"/>
    <cellStyle name="桁区切り 2" xfId="45" xr:uid="{00000000-0005-0000-0000-00002E000000}"/>
    <cellStyle name="桁区切り 2 2" xfId="81" xr:uid="{00000000-0005-0000-0000-00002F000000}"/>
    <cellStyle name="桁区切り 3" xfId="73" xr:uid="{00000000-0005-0000-0000-000030000000}"/>
    <cellStyle name="桁区切り 3 2" xfId="77" xr:uid="{00000000-0005-0000-0000-00003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集計 2" xfId="53" xr:uid="{00000000-0005-0000-0000-000037000000}"/>
    <cellStyle name="集計 2 2" xfId="68" xr:uid="{00000000-0005-0000-0000-000038000000}"/>
    <cellStyle name="集計 3" xfId="63" xr:uid="{00000000-0005-0000-0000-000039000000}"/>
    <cellStyle name="出力" xfId="38" builtinId="21" customBuiltin="1"/>
    <cellStyle name="出力 2" xfId="52" xr:uid="{00000000-0005-0000-0000-00003B000000}"/>
    <cellStyle name="出力 2 2" xfId="67" xr:uid="{00000000-0005-0000-0000-00003C000000}"/>
    <cellStyle name="出力 3" xfId="64" xr:uid="{00000000-0005-0000-0000-00003D000000}"/>
    <cellStyle name="説明文" xfId="39" builtinId="53" customBuiltin="1"/>
    <cellStyle name="入力" xfId="40" builtinId="20" customBuiltin="1"/>
    <cellStyle name="入力 2" xfId="51" xr:uid="{00000000-0005-0000-0000-000040000000}"/>
    <cellStyle name="入力 2 2" xfId="66" xr:uid="{00000000-0005-0000-0000-000041000000}"/>
    <cellStyle name="入力 3" xfId="65" xr:uid="{00000000-0005-0000-0000-000042000000}"/>
    <cellStyle name="標準" xfId="0" builtinId="0"/>
    <cellStyle name="標準 2" xfId="41" xr:uid="{00000000-0005-0000-0000-000044000000}"/>
    <cellStyle name="標準 2 2" xfId="47" xr:uid="{00000000-0005-0000-0000-000045000000}"/>
    <cellStyle name="標準 2 2 2" xfId="57" xr:uid="{00000000-0005-0000-0000-000046000000}"/>
    <cellStyle name="標準 2 3" xfId="58" xr:uid="{00000000-0005-0000-0000-000047000000}"/>
    <cellStyle name="標準 2 4" xfId="75" xr:uid="{00000000-0005-0000-0000-000048000000}"/>
    <cellStyle name="標準 2_【定期巡回】届出書" xfId="82" xr:uid="{00000000-0005-0000-0000-000049000000}"/>
    <cellStyle name="標準 3" xfId="44" xr:uid="{00000000-0005-0000-0000-00004A000000}"/>
    <cellStyle name="標準 3 2" xfId="48" xr:uid="{00000000-0005-0000-0000-00004B000000}"/>
    <cellStyle name="標準 3 2 2" xfId="84" xr:uid="{00000000-0005-0000-0000-00004C000000}"/>
    <cellStyle name="標準 3 2 2 2" xfId="86" xr:uid="{148DFDCC-9BAB-42CA-927A-AF917F167F6C}"/>
    <cellStyle name="標準 3 3" xfId="76" xr:uid="{00000000-0005-0000-0000-00004D000000}"/>
    <cellStyle name="標準 3 3 2" xfId="83" xr:uid="{00000000-0005-0000-0000-00004E000000}"/>
    <cellStyle name="標準 4" xfId="46" xr:uid="{00000000-0005-0000-0000-00004F000000}"/>
    <cellStyle name="標準 5" xfId="49" xr:uid="{00000000-0005-0000-0000-000050000000}"/>
    <cellStyle name="標準 6" xfId="50" xr:uid="{00000000-0005-0000-0000-000051000000}"/>
    <cellStyle name="標準 7" xfId="72" xr:uid="{00000000-0005-0000-0000-000052000000}"/>
    <cellStyle name="標準 7 2" xfId="80" xr:uid="{00000000-0005-0000-0000-000053000000}"/>
    <cellStyle name="標準_fukushi_kasan" xfId="42" xr:uid="{00000000-0005-0000-0000-000054000000}"/>
    <cellStyle name="良い" xfId="43" builtinId="26" customBuiltin="1"/>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99FF"/>
      <color rgb="FFFF66FF"/>
      <color rgb="FFFF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99</xdr:col>
      <xdr:colOff>11906</xdr:colOff>
      <xdr:row>0</xdr:row>
      <xdr:rowOff>392907</xdr:rowOff>
    </xdr:from>
    <xdr:to>
      <xdr:col>129</xdr:col>
      <xdr:colOff>79376</xdr:colOff>
      <xdr:row>6</xdr:row>
      <xdr:rowOff>47625</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10783094" y="392907"/>
          <a:ext cx="2575720" cy="1154906"/>
        </a:xfrm>
        <a:prstGeom prst="wedgeRoundRectCallout">
          <a:avLst>
            <a:gd name="adj1" fmla="val -48217"/>
            <a:gd name="adj2" fmla="val 2117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0">
              <a:ln w="9525">
                <a:solidFill>
                  <a:sysClr val="windowText" lastClr="000000"/>
                </a:solidFill>
              </a:ln>
              <a:noFill/>
              <a:latin typeface="ＭＳ Ｐ明朝" panose="02020600040205080304" pitchFamily="18" charset="-128"/>
              <a:ea typeface="ＭＳ Ｐ明朝" panose="02020600040205080304" pitchFamily="18" charset="-128"/>
            </a:rPr>
            <a:t>記入例をホームページに掲載していますので、ご参照ください。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99</xdr:col>
      <xdr:colOff>59529</xdr:colOff>
      <xdr:row>2</xdr:row>
      <xdr:rowOff>11907</xdr:rowOff>
    </xdr:from>
    <xdr:to>
      <xdr:col>132</xdr:col>
      <xdr:colOff>15487</xdr:colOff>
      <xdr:row>7</xdr:row>
      <xdr:rowOff>0</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10707395" y="646907"/>
          <a:ext cx="2681812" cy="1165166"/>
        </a:xfrm>
        <a:prstGeom prst="wedgeRoundRectCallout">
          <a:avLst>
            <a:gd name="adj1" fmla="val -48217"/>
            <a:gd name="adj2" fmla="val 2117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0">
              <a:ln w="9525">
                <a:solidFill>
                  <a:sysClr val="windowText" lastClr="000000"/>
                </a:solidFill>
              </a:ln>
              <a:noFill/>
              <a:latin typeface="ＭＳ Ｐ明朝" panose="02020600040205080304" pitchFamily="18" charset="-128"/>
              <a:ea typeface="ＭＳ Ｐ明朝" panose="02020600040205080304" pitchFamily="18" charset="-128"/>
            </a:rPr>
            <a:t>記入例をホームページに掲載していますので、ご参照ください。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50856</xdr:colOff>
      <xdr:row>5</xdr:row>
      <xdr:rowOff>1814</xdr:rowOff>
    </xdr:from>
    <xdr:to>
      <xdr:col>24</xdr:col>
      <xdr:colOff>139622</xdr:colOff>
      <xdr:row>6</xdr:row>
      <xdr:rowOff>18752</xdr:rowOff>
    </xdr:to>
    <xdr:sp macro="" textlink="" fLocksText="0">
      <xdr:nvSpPr>
        <xdr:cNvPr id="2" name="大かっこ 1">
          <a:extLst>
            <a:ext uri="{FF2B5EF4-FFF2-40B4-BE49-F238E27FC236}">
              <a16:creationId xmlns:a16="http://schemas.microsoft.com/office/drawing/2014/main" id="{FC733E72-C304-4AAD-84D4-1E6D546C077A}"/>
            </a:ext>
          </a:extLst>
        </xdr:cNvPr>
        <xdr:cNvSpPr/>
      </xdr:nvSpPr>
      <xdr:spPr>
        <a:xfrm>
          <a:off x="1003356" y="827314"/>
          <a:ext cx="4190866" cy="378888"/>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33</xdr:col>
      <xdr:colOff>165101</xdr:colOff>
      <xdr:row>4</xdr:row>
      <xdr:rowOff>57150</xdr:rowOff>
    </xdr:from>
    <xdr:to>
      <xdr:col>46</xdr:col>
      <xdr:colOff>12701</xdr:colOff>
      <xdr:row>9</xdr:row>
      <xdr:rowOff>76200</xdr:rowOff>
    </xdr:to>
    <xdr:sp macro="" textlink="">
      <xdr:nvSpPr>
        <xdr:cNvPr id="3" name="角丸四角形吹き出し 2">
          <a:extLst>
            <a:ext uri="{FF2B5EF4-FFF2-40B4-BE49-F238E27FC236}">
              <a16:creationId xmlns:a16="http://schemas.microsoft.com/office/drawing/2014/main" id="{403CC985-0343-419A-B6F1-568B7B0F9585}"/>
            </a:ext>
          </a:extLst>
        </xdr:cNvPr>
        <xdr:cNvSpPr/>
      </xdr:nvSpPr>
      <xdr:spPr>
        <a:xfrm>
          <a:off x="7118351" y="717550"/>
          <a:ext cx="2984500" cy="1295400"/>
        </a:xfrm>
        <a:prstGeom prst="wedgeRoundRectCallout">
          <a:avLst>
            <a:gd name="adj1" fmla="val -48217"/>
            <a:gd name="adj2" fmla="val 2117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ln w="9525">
                <a:solidFill>
                  <a:sysClr val="windowText" lastClr="000000"/>
                </a:solidFill>
              </a:ln>
              <a:noFill/>
              <a:latin typeface="ＭＳ Ｐ明朝" panose="02020600040205080304" pitchFamily="18" charset="-128"/>
              <a:ea typeface="ＭＳ Ｐ明朝" panose="02020600040205080304" pitchFamily="18" charset="-128"/>
            </a:rPr>
            <a:t>算定要件に応じた参考計算書を添付してください。</a:t>
          </a:r>
          <a:endParaRPr kumimoji="1" lang="en-US" altLang="ja-JP" sz="1200" b="0">
            <a:ln w="9525">
              <a:solidFill>
                <a:sysClr val="windowText" lastClr="000000"/>
              </a:solidFill>
            </a:ln>
            <a:noFill/>
            <a:latin typeface="ＭＳ Ｐ明朝" panose="02020600040205080304" pitchFamily="18" charset="-128"/>
            <a:ea typeface="ＭＳ Ｐ明朝" panose="02020600040205080304" pitchFamily="18" charset="-128"/>
          </a:endParaRPr>
        </a:p>
        <a:p>
          <a:pPr algn="l"/>
          <a:endParaRPr kumimoji="1" lang="en-US" altLang="ja-JP" sz="1200" b="0">
            <a:ln w="9525">
              <a:solidFill>
                <a:sysClr val="windowText" lastClr="000000"/>
              </a:solidFill>
            </a:ln>
            <a:noFill/>
            <a:latin typeface="ＭＳ Ｐ明朝" panose="02020600040205080304" pitchFamily="18" charset="-128"/>
            <a:ea typeface="ＭＳ Ｐ明朝" panose="02020600040205080304" pitchFamily="18" charset="-128"/>
          </a:endParaRPr>
        </a:p>
        <a:p>
          <a:pPr algn="l"/>
          <a:r>
            <a:rPr kumimoji="1" lang="ja-JP" altLang="en-US" sz="1200" b="0">
              <a:ln w="9525">
                <a:solidFill>
                  <a:sysClr val="windowText" lastClr="000000"/>
                </a:solidFill>
              </a:ln>
              <a:noFill/>
              <a:latin typeface="ＭＳ Ｐ明朝" panose="02020600040205080304" pitchFamily="18" charset="-128"/>
              <a:ea typeface="ＭＳ Ｐ明朝" panose="02020600040205080304" pitchFamily="18" charset="-128"/>
            </a:rPr>
            <a:t>参考計算書Ａ：介護福祉士要件</a:t>
          </a:r>
          <a:endParaRPr kumimoji="1" lang="en-US" altLang="ja-JP" sz="1200" b="0">
            <a:ln w="9525">
              <a:solidFill>
                <a:sysClr val="windowText" lastClr="000000"/>
              </a:solidFill>
            </a:ln>
            <a:noFill/>
            <a:latin typeface="ＭＳ Ｐ明朝" panose="02020600040205080304" pitchFamily="18" charset="-128"/>
            <a:ea typeface="ＭＳ Ｐ明朝" panose="02020600040205080304" pitchFamily="18" charset="-128"/>
          </a:endParaRPr>
        </a:p>
        <a:p>
          <a:pPr algn="l"/>
          <a:r>
            <a:rPr kumimoji="1" lang="ja-JP" altLang="en-US" sz="1200" b="0">
              <a:ln w="9525">
                <a:solidFill>
                  <a:sysClr val="windowText" lastClr="000000"/>
                </a:solidFill>
              </a:ln>
              <a:noFill/>
              <a:latin typeface="ＭＳ Ｐ明朝" panose="02020600040205080304" pitchFamily="18" charset="-128"/>
              <a:ea typeface="ＭＳ Ｐ明朝" panose="02020600040205080304" pitchFamily="18" charset="-128"/>
            </a:rPr>
            <a:t>参考計算書Ｃ：勤続７年以上の職員要件</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26</xdr:row>
      <xdr:rowOff>114300</xdr:rowOff>
    </xdr:from>
    <xdr:to>
      <xdr:col>12</xdr:col>
      <xdr:colOff>276225</xdr:colOff>
      <xdr:row>26</xdr:row>
      <xdr:rowOff>114300</xdr:rowOff>
    </xdr:to>
    <xdr:sp macro="" textlink="">
      <xdr:nvSpPr>
        <xdr:cNvPr id="2" name="Line 1">
          <a:extLst>
            <a:ext uri="{FF2B5EF4-FFF2-40B4-BE49-F238E27FC236}">
              <a16:creationId xmlns:a16="http://schemas.microsoft.com/office/drawing/2014/main" id="{2794E1FB-49C8-48CF-8F8F-47BD087969D5}"/>
            </a:ext>
          </a:extLst>
        </xdr:cNvPr>
        <xdr:cNvSpPr>
          <a:spLocks noChangeShapeType="1"/>
        </xdr:cNvSpPr>
      </xdr:nvSpPr>
      <xdr:spPr bwMode="auto">
        <a:xfrm>
          <a:off x="5086350" y="6629400"/>
          <a:ext cx="12414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3" name="WordArt 13">
          <a:extLst>
            <a:ext uri="{FF2B5EF4-FFF2-40B4-BE49-F238E27FC236}">
              <a16:creationId xmlns:a16="http://schemas.microsoft.com/office/drawing/2014/main" id="{F501DF09-2E16-444D-ABF3-64778722E8CB}"/>
            </a:ext>
          </a:extLst>
        </xdr:cNvPr>
        <xdr:cNvSpPr>
          <a:spLocks noChangeArrowheads="1" noChangeShapeType="1" noTextEdit="1"/>
        </xdr:cNvSpPr>
      </xdr:nvSpPr>
      <xdr:spPr bwMode="auto">
        <a:xfrm>
          <a:off x="6330950"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13</xdr:col>
      <xdr:colOff>0</xdr:colOff>
      <xdr:row>18</xdr:row>
      <xdr:rowOff>28575</xdr:rowOff>
    </xdr:from>
    <xdr:to>
      <xdr:col>13</xdr:col>
      <xdr:colOff>190500</xdr:colOff>
      <xdr:row>18</xdr:row>
      <xdr:rowOff>142875</xdr:rowOff>
    </xdr:to>
    <xdr:sp macro="" textlink="">
      <xdr:nvSpPr>
        <xdr:cNvPr id="4" name="WordArt 19">
          <a:extLst>
            <a:ext uri="{FF2B5EF4-FFF2-40B4-BE49-F238E27FC236}">
              <a16:creationId xmlns:a16="http://schemas.microsoft.com/office/drawing/2014/main" id="{6C84E7BA-136F-4A29-884D-4D34DCC4680C}"/>
            </a:ext>
          </a:extLst>
        </xdr:cNvPr>
        <xdr:cNvSpPr>
          <a:spLocks noChangeArrowheads="1" noChangeShapeType="1" noTextEdit="1"/>
        </xdr:cNvSpPr>
      </xdr:nvSpPr>
      <xdr:spPr bwMode="auto">
        <a:xfrm>
          <a:off x="6330950"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12</xdr:col>
      <xdr:colOff>133352</xdr:colOff>
      <xdr:row>19</xdr:row>
      <xdr:rowOff>19052</xdr:rowOff>
    </xdr:from>
    <xdr:to>
      <xdr:col>12</xdr:col>
      <xdr:colOff>266699</xdr:colOff>
      <xdr:row>22</xdr:row>
      <xdr:rowOff>95250</xdr:rowOff>
    </xdr:to>
    <xdr:cxnSp macro="">
      <xdr:nvCxnSpPr>
        <xdr:cNvPr id="5" name="カギ線コネクタ 4">
          <a:extLst>
            <a:ext uri="{FF2B5EF4-FFF2-40B4-BE49-F238E27FC236}">
              <a16:creationId xmlns:a16="http://schemas.microsoft.com/office/drawing/2014/main" id="{C78179F0-20B1-4231-BA4C-73C147CC0056}"/>
            </a:ext>
          </a:extLst>
        </xdr:cNvPr>
        <xdr:cNvCxnSpPr/>
      </xdr:nvCxnSpPr>
      <xdr:spPr>
        <a:xfrm rot="16200000" flipH="1">
          <a:off x="59118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133352</xdr:colOff>
      <xdr:row>19</xdr:row>
      <xdr:rowOff>19052</xdr:rowOff>
    </xdr:from>
    <xdr:to>
      <xdr:col>14</xdr:col>
      <xdr:colOff>266699</xdr:colOff>
      <xdr:row>22</xdr:row>
      <xdr:rowOff>95250</xdr:rowOff>
    </xdr:to>
    <xdr:cxnSp macro="">
      <xdr:nvCxnSpPr>
        <xdr:cNvPr id="6" name="カギ線コネクタ 5">
          <a:extLst>
            <a:ext uri="{FF2B5EF4-FFF2-40B4-BE49-F238E27FC236}">
              <a16:creationId xmlns:a16="http://schemas.microsoft.com/office/drawing/2014/main" id="{65489569-749E-42FC-AA77-2C723340BCAA}"/>
            </a:ext>
          </a:extLst>
        </xdr:cNvPr>
        <xdr:cNvCxnSpPr/>
      </xdr:nvCxnSpPr>
      <xdr:spPr>
        <a:xfrm rot="16200000" flipH="1">
          <a:off x="67754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257174</xdr:colOff>
      <xdr:row>2</xdr:row>
      <xdr:rowOff>400051</xdr:rowOff>
    </xdr:from>
    <xdr:to>
      <xdr:col>16</xdr:col>
      <xdr:colOff>219074</xdr:colOff>
      <xdr:row>3</xdr:row>
      <xdr:rowOff>85725</xdr:rowOff>
    </xdr:to>
    <xdr:sp macro="" textlink="">
      <xdr:nvSpPr>
        <xdr:cNvPr id="7" name="Text Box 8">
          <a:extLst>
            <a:ext uri="{FF2B5EF4-FFF2-40B4-BE49-F238E27FC236}">
              <a16:creationId xmlns:a16="http://schemas.microsoft.com/office/drawing/2014/main" id="{038EB440-A630-4E51-B91B-770F5FA99AD6}"/>
            </a:ext>
          </a:extLst>
        </xdr:cNvPr>
        <xdr:cNvSpPr txBox="1">
          <a:spLocks noChangeArrowheads="1"/>
        </xdr:cNvSpPr>
      </xdr:nvSpPr>
      <xdr:spPr bwMode="auto">
        <a:xfrm>
          <a:off x="5006974" y="882651"/>
          <a:ext cx="3003550"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26</xdr:row>
      <xdr:rowOff>114300</xdr:rowOff>
    </xdr:from>
    <xdr:to>
      <xdr:col>12</xdr:col>
      <xdr:colOff>276225</xdr:colOff>
      <xdr:row>26</xdr:row>
      <xdr:rowOff>114300</xdr:rowOff>
    </xdr:to>
    <xdr:sp macro="" textlink="">
      <xdr:nvSpPr>
        <xdr:cNvPr id="2" name="Line 1">
          <a:extLst>
            <a:ext uri="{FF2B5EF4-FFF2-40B4-BE49-F238E27FC236}">
              <a16:creationId xmlns:a16="http://schemas.microsoft.com/office/drawing/2014/main" id="{5DBA012B-221A-41E8-81FB-6C0FDF725091}"/>
            </a:ext>
          </a:extLst>
        </xdr:cNvPr>
        <xdr:cNvSpPr>
          <a:spLocks noChangeShapeType="1"/>
        </xdr:cNvSpPr>
      </xdr:nvSpPr>
      <xdr:spPr bwMode="auto">
        <a:xfrm>
          <a:off x="5359400" y="6623050"/>
          <a:ext cx="12414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3" name="WordArt 13">
          <a:extLst>
            <a:ext uri="{FF2B5EF4-FFF2-40B4-BE49-F238E27FC236}">
              <a16:creationId xmlns:a16="http://schemas.microsoft.com/office/drawing/2014/main" id="{91A931B9-FE06-4A65-ADD7-2E115649F184}"/>
            </a:ext>
          </a:extLst>
        </xdr:cNvPr>
        <xdr:cNvSpPr>
          <a:spLocks noChangeArrowheads="1" noChangeShapeType="1" noTextEdit="1"/>
        </xdr:cNvSpPr>
      </xdr:nvSpPr>
      <xdr:spPr bwMode="auto">
        <a:xfrm>
          <a:off x="6604000" y="486092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13</xdr:col>
      <xdr:colOff>0</xdr:colOff>
      <xdr:row>18</xdr:row>
      <xdr:rowOff>28575</xdr:rowOff>
    </xdr:from>
    <xdr:to>
      <xdr:col>13</xdr:col>
      <xdr:colOff>190500</xdr:colOff>
      <xdr:row>18</xdr:row>
      <xdr:rowOff>142875</xdr:rowOff>
    </xdr:to>
    <xdr:sp macro="" textlink="">
      <xdr:nvSpPr>
        <xdr:cNvPr id="4" name="WordArt 19">
          <a:extLst>
            <a:ext uri="{FF2B5EF4-FFF2-40B4-BE49-F238E27FC236}">
              <a16:creationId xmlns:a16="http://schemas.microsoft.com/office/drawing/2014/main" id="{CE465C7D-2439-42A4-ADD4-EA82FB0F4948}"/>
            </a:ext>
          </a:extLst>
        </xdr:cNvPr>
        <xdr:cNvSpPr>
          <a:spLocks noChangeArrowheads="1" noChangeShapeType="1" noTextEdit="1"/>
        </xdr:cNvSpPr>
      </xdr:nvSpPr>
      <xdr:spPr bwMode="auto">
        <a:xfrm>
          <a:off x="6604000" y="486092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12</xdr:col>
      <xdr:colOff>133352</xdr:colOff>
      <xdr:row>19</xdr:row>
      <xdr:rowOff>19052</xdr:rowOff>
    </xdr:from>
    <xdr:to>
      <xdr:col>12</xdr:col>
      <xdr:colOff>266699</xdr:colOff>
      <xdr:row>22</xdr:row>
      <xdr:rowOff>95250</xdr:rowOff>
    </xdr:to>
    <xdr:cxnSp macro="">
      <xdr:nvCxnSpPr>
        <xdr:cNvPr id="5" name="カギ線コネクタ 4">
          <a:extLst>
            <a:ext uri="{FF2B5EF4-FFF2-40B4-BE49-F238E27FC236}">
              <a16:creationId xmlns:a16="http://schemas.microsoft.com/office/drawing/2014/main" id="{776B0966-B949-4F5F-AC64-EA6F40247E95}"/>
            </a:ext>
          </a:extLst>
        </xdr:cNvPr>
        <xdr:cNvCxnSpPr/>
      </xdr:nvCxnSpPr>
      <xdr:spPr>
        <a:xfrm rot="16200000" flipH="1">
          <a:off x="6184902" y="534670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133352</xdr:colOff>
      <xdr:row>19</xdr:row>
      <xdr:rowOff>19052</xdr:rowOff>
    </xdr:from>
    <xdr:to>
      <xdr:col>14</xdr:col>
      <xdr:colOff>266699</xdr:colOff>
      <xdr:row>22</xdr:row>
      <xdr:rowOff>95250</xdr:rowOff>
    </xdr:to>
    <xdr:cxnSp macro="">
      <xdr:nvCxnSpPr>
        <xdr:cNvPr id="6" name="カギ線コネクタ 5">
          <a:extLst>
            <a:ext uri="{FF2B5EF4-FFF2-40B4-BE49-F238E27FC236}">
              <a16:creationId xmlns:a16="http://schemas.microsoft.com/office/drawing/2014/main" id="{DA1C0C02-942C-48EB-935B-B19A4360AB77}"/>
            </a:ext>
          </a:extLst>
        </xdr:cNvPr>
        <xdr:cNvCxnSpPr/>
      </xdr:nvCxnSpPr>
      <xdr:spPr>
        <a:xfrm rot="16200000" flipH="1">
          <a:off x="7048502" y="534670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209549</xdr:colOff>
      <xdr:row>2</xdr:row>
      <xdr:rowOff>457200</xdr:rowOff>
    </xdr:from>
    <xdr:to>
      <xdr:col>16</xdr:col>
      <xdr:colOff>209549</xdr:colOff>
      <xdr:row>3</xdr:row>
      <xdr:rowOff>142874</xdr:rowOff>
    </xdr:to>
    <xdr:sp macro="" textlink="">
      <xdr:nvSpPr>
        <xdr:cNvPr id="7" name="Text Box 8">
          <a:extLst>
            <a:ext uri="{FF2B5EF4-FFF2-40B4-BE49-F238E27FC236}">
              <a16:creationId xmlns:a16="http://schemas.microsoft.com/office/drawing/2014/main" id="{878E68ED-FA63-4E40-B2E3-EC08EEC87FD9}"/>
            </a:ext>
          </a:extLst>
        </xdr:cNvPr>
        <xdr:cNvSpPr txBox="1">
          <a:spLocks noChangeArrowheads="1"/>
        </xdr:cNvSpPr>
      </xdr:nvSpPr>
      <xdr:spPr bwMode="auto">
        <a:xfrm>
          <a:off x="5232399" y="933450"/>
          <a:ext cx="3041650"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26</xdr:row>
      <xdr:rowOff>114300</xdr:rowOff>
    </xdr:from>
    <xdr:to>
      <xdr:col>12</xdr:col>
      <xdr:colOff>276225</xdr:colOff>
      <xdr:row>26</xdr:row>
      <xdr:rowOff>114300</xdr:rowOff>
    </xdr:to>
    <xdr:sp macro="" textlink="">
      <xdr:nvSpPr>
        <xdr:cNvPr id="2" name="Line 1">
          <a:extLst>
            <a:ext uri="{FF2B5EF4-FFF2-40B4-BE49-F238E27FC236}">
              <a16:creationId xmlns:a16="http://schemas.microsoft.com/office/drawing/2014/main" id="{282162A2-8805-4B67-A117-3CB4F6EEDB47}"/>
            </a:ext>
          </a:extLst>
        </xdr:cNvPr>
        <xdr:cNvSpPr>
          <a:spLocks noChangeShapeType="1"/>
        </xdr:cNvSpPr>
      </xdr:nvSpPr>
      <xdr:spPr bwMode="auto">
        <a:xfrm>
          <a:off x="5359400" y="6623050"/>
          <a:ext cx="12414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3" name="WordArt 13">
          <a:extLst>
            <a:ext uri="{FF2B5EF4-FFF2-40B4-BE49-F238E27FC236}">
              <a16:creationId xmlns:a16="http://schemas.microsoft.com/office/drawing/2014/main" id="{3B575788-D7FE-4B64-9963-6833F4FCDBC7}"/>
            </a:ext>
          </a:extLst>
        </xdr:cNvPr>
        <xdr:cNvSpPr>
          <a:spLocks noChangeArrowheads="1" noChangeShapeType="1" noTextEdit="1"/>
        </xdr:cNvSpPr>
      </xdr:nvSpPr>
      <xdr:spPr bwMode="auto">
        <a:xfrm>
          <a:off x="6604000" y="486092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13</xdr:col>
      <xdr:colOff>0</xdr:colOff>
      <xdr:row>18</xdr:row>
      <xdr:rowOff>28575</xdr:rowOff>
    </xdr:from>
    <xdr:to>
      <xdr:col>13</xdr:col>
      <xdr:colOff>190500</xdr:colOff>
      <xdr:row>18</xdr:row>
      <xdr:rowOff>142875</xdr:rowOff>
    </xdr:to>
    <xdr:sp macro="" textlink="">
      <xdr:nvSpPr>
        <xdr:cNvPr id="4" name="WordArt 19">
          <a:extLst>
            <a:ext uri="{FF2B5EF4-FFF2-40B4-BE49-F238E27FC236}">
              <a16:creationId xmlns:a16="http://schemas.microsoft.com/office/drawing/2014/main" id="{96FE9666-807F-4457-896D-0A3FCE297CE1}"/>
            </a:ext>
          </a:extLst>
        </xdr:cNvPr>
        <xdr:cNvSpPr>
          <a:spLocks noChangeArrowheads="1" noChangeShapeType="1" noTextEdit="1"/>
        </xdr:cNvSpPr>
      </xdr:nvSpPr>
      <xdr:spPr bwMode="auto">
        <a:xfrm>
          <a:off x="6604000" y="486092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12</xdr:col>
      <xdr:colOff>133352</xdr:colOff>
      <xdr:row>19</xdr:row>
      <xdr:rowOff>19052</xdr:rowOff>
    </xdr:from>
    <xdr:to>
      <xdr:col>12</xdr:col>
      <xdr:colOff>266699</xdr:colOff>
      <xdr:row>22</xdr:row>
      <xdr:rowOff>95250</xdr:rowOff>
    </xdr:to>
    <xdr:cxnSp macro="">
      <xdr:nvCxnSpPr>
        <xdr:cNvPr id="5" name="カギ線コネクタ 4">
          <a:extLst>
            <a:ext uri="{FF2B5EF4-FFF2-40B4-BE49-F238E27FC236}">
              <a16:creationId xmlns:a16="http://schemas.microsoft.com/office/drawing/2014/main" id="{550452C8-0087-4960-8DBB-9A148E596C11}"/>
            </a:ext>
          </a:extLst>
        </xdr:cNvPr>
        <xdr:cNvCxnSpPr/>
      </xdr:nvCxnSpPr>
      <xdr:spPr>
        <a:xfrm rot="16200000" flipH="1">
          <a:off x="6184902" y="534670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133352</xdr:colOff>
      <xdr:row>19</xdr:row>
      <xdr:rowOff>19052</xdr:rowOff>
    </xdr:from>
    <xdr:to>
      <xdr:col>14</xdr:col>
      <xdr:colOff>266699</xdr:colOff>
      <xdr:row>22</xdr:row>
      <xdr:rowOff>95250</xdr:rowOff>
    </xdr:to>
    <xdr:cxnSp macro="">
      <xdr:nvCxnSpPr>
        <xdr:cNvPr id="6" name="カギ線コネクタ 5">
          <a:extLst>
            <a:ext uri="{FF2B5EF4-FFF2-40B4-BE49-F238E27FC236}">
              <a16:creationId xmlns:a16="http://schemas.microsoft.com/office/drawing/2014/main" id="{A3197BBA-4A8A-400C-95AD-1837E0B13DB4}"/>
            </a:ext>
          </a:extLst>
        </xdr:cNvPr>
        <xdr:cNvCxnSpPr/>
      </xdr:nvCxnSpPr>
      <xdr:spPr>
        <a:xfrm rot="16200000" flipH="1">
          <a:off x="7048502" y="534670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266699</xdr:colOff>
      <xdr:row>2</xdr:row>
      <xdr:rowOff>561975</xdr:rowOff>
    </xdr:from>
    <xdr:to>
      <xdr:col>16</xdr:col>
      <xdr:colOff>323849</xdr:colOff>
      <xdr:row>4</xdr:row>
      <xdr:rowOff>9525</xdr:rowOff>
    </xdr:to>
    <xdr:sp macro="" textlink="">
      <xdr:nvSpPr>
        <xdr:cNvPr id="7" name="Text Box 8">
          <a:extLst>
            <a:ext uri="{FF2B5EF4-FFF2-40B4-BE49-F238E27FC236}">
              <a16:creationId xmlns:a16="http://schemas.microsoft.com/office/drawing/2014/main" id="{842D1592-0B1B-491D-AF80-6DC0A7DDC001}"/>
            </a:ext>
          </a:extLst>
        </xdr:cNvPr>
        <xdr:cNvSpPr txBox="1">
          <a:spLocks noChangeArrowheads="1"/>
        </xdr:cNvSpPr>
      </xdr:nvSpPr>
      <xdr:spPr bwMode="auto">
        <a:xfrm>
          <a:off x="5626099" y="1038225"/>
          <a:ext cx="2762250" cy="74295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C00-000002000000}"/>
            </a:ext>
          </a:extLst>
        </xdr:cNvPr>
        <xdr:cNvSpPr/>
      </xdr:nvSpPr>
      <xdr:spPr>
        <a:xfrm>
          <a:off x="6963833" y="9152467"/>
          <a:ext cx="381000" cy="9355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3" name="右矢印 2">
          <a:extLst>
            <a:ext uri="{FF2B5EF4-FFF2-40B4-BE49-F238E27FC236}">
              <a16:creationId xmlns:a16="http://schemas.microsoft.com/office/drawing/2014/main" id="{00000000-0008-0000-0C00-000003000000}"/>
            </a:ext>
          </a:extLst>
        </xdr:cNvPr>
        <xdr:cNvSpPr/>
      </xdr:nvSpPr>
      <xdr:spPr>
        <a:xfrm>
          <a:off x="5846235" y="16043275"/>
          <a:ext cx="381000" cy="934508"/>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27</xdr:col>
      <xdr:colOff>146050</xdr:colOff>
      <xdr:row>3</xdr:row>
      <xdr:rowOff>323850</xdr:rowOff>
    </xdr:from>
    <xdr:to>
      <xdr:col>40</xdr:col>
      <xdr:colOff>88900</xdr:colOff>
      <xdr:row>6</xdr:row>
      <xdr:rowOff>152400</xdr:rowOff>
    </xdr:to>
    <xdr:sp macro="" textlink="">
      <xdr:nvSpPr>
        <xdr:cNvPr id="2" name="角丸四角形吹き出し 1">
          <a:extLst>
            <a:ext uri="{FF2B5EF4-FFF2-40B4-BE49-F238E27FC236}">
              <a16:creationId xmlns:a16="http://schemas.microsoft.com/office/drawing/2014/main" id="{D02AA2AE-8F5D-476A-AF62-8396215E86FA}"/>
            </a:ext>
          </a:extLst>
        </xdr:cNvPr>
        <xdr:cNvSpPr/>
      </xdr:nvSpPr>
      <xdr:spPr>
        <a:xfrm>
          <a:off x="6654800" y="819150"/>
          <a:ext cx="3575050" cy="742950"/>
        </a:xfrm>
        <a:prstGeom prst="wedgeRoundRectCallout">
          <a:avLst>
            <a:gd name="adj1" fmla="val -49144"/>
            <a:gd name="adj2" fmla="val 2117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ln w="9525">
                <a:solidFill>
                  <a:sysClr val="windowText" lastClr="000000"/>
                </a:solidFill>
              </a:ln>
              <a:noFill/>
              <a:latin typeface="ＭＳ Ｐゴシック" panose="020B0600070205080204" pitchFamily="50" charset="-128"/>
              <a:ea typeface="ＭＳ Ｐゴシック" panose="020B0600070205080204" pitchFamily="50" charset="-128"/>
            </a:rPr>
            <a:t>共生型地域密着型通所介護を算定している事業所が対象となる加算の添付資料で</a:t>
          </a:r>
          <a:r>
            <a:rPr kumimoji="1" lang="ja-JP" altLang="en-US" sz="1400" b="0">
              <a:ln w="9525">
                <a:solidFill>
                  <a:sysClr val="windowText" lastClr="000000"/>
                </a:solidFill>
              </a:ln>
              <a:solidFill>
                <a:sysClr val="windowText" lastClr="000000"/>
              </a:solidFill>
              <a:latin typeface="ＭＳ Ｐゴシック" panose="020B0600070205080204" pitchFamily="50" charset="-128"/>
              <a:ea typeface="ＭＳ Ｐゴシック" panose="020B0600070205080204" pitchFamily="50" charset="-128"/>
            </a:rPr>
            <a:t>す。</a:t>
          </a:r>
          <a:endParaRPr kumimoji="1" lang="en-US" altLang="ja-JP" sz="1400" b="0">
            <a:ln w="9525">
              <a:solidFill>
                <a:sysClr val="windowText" lastClr="000000"/>
              </a:solidFill>
            </a:ln>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400" b="0">
            <a:ln w="9525">
              <a:solidFill>
                <a:sysClr val="windowText" lastClr="000000"/>
              </a:solidFill>
            </a:ln>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DK92"/>
  <sheetViews>
    <sheetView showGridLines="0" tabSelected="1" view="pageBreakPreview" zoomScaleNormal="100" zoomScaleSheetLayoutView="100" workbookViewId="0">
      <selection activeCell="P7" sqref="P7"/>
    </sheetView>
  </sheetViews>
  <sheetFormatPr defaultColWidth="1.875" defaultRowHeight="9.5"/>
  <cols>
    <col min="1" max="5" width="1.875" style="67" customWidth="1"/>
    <col min="6" max="14" width="2.125" style="67" customWidth="1"/>
    <col min="15" max="29" width="1.875" style="67" customWidth="1"/>
    <col min="30" max="39" width="2.375" style="67" customWidth="1"/>
    <col min="40" max="40" width="1" style="67" customWidth="1"/>
    <col min="41" max="41" width="2.375" style="67" customWidth="1"/>
    <col min="42" max="43" width="1.375" style="67" customWidth="1"/>
    <col min="44" max="48" width="0.875" style="67" customWidth="1"/>
    <col min="49" max="49" width="2" style="67" customWidth="1"/>
    <col min="50" max="50" width="3.125" style="67" customWidth="1"/>
    <col min="51" max="51" width="3.625" style="67" customWidth="1"/>
    <col min="52" max="52" width="3.125" style="67" customWidth="1"/>
    <col min="53" max="53" width="3.875" style="67" customWidth="1"/>
    <col min="54" max="54" width="3.125" style="67" customWidth="1"/>
    <col min="55" max="55" width="3.625" style="67" customWidth="1"/>
    <col min="56" max="56" width="3.5" style="67" customWidth="1"/>
    <col min="57" max="59" width="3.125" style="67" customWidth="1"/>
    <col min="60" max="60" width="3.625" style="67" customWidth="1"/>
    <col min="61" max="63" width="3.125" style="67" customWidth="1"/>
    <col min="64" max="70" width="1.875" style="67" customWidth="1"/>
    <col min="71" max="71" width="4.625" style="67" customWidth="1"/>
    <col min="72" max="75" width="1.875" style="67" customWidth="1"/>
    <col min="76" max="76" width="7.25" style="67" customWidth="1"/>
    <col min="77" max="86" width="1.875" style="67" customWidth="1"/>
    <col min="87" max="87" width="0.25" style="67" customWidth="1"/>
    <col min="88" max="88" width="1.875" style="67" hidden="1" customWidth="1"/>
    <col min="89" max="89" width="4.125" style="67" customWidth="1"/>
    <col min="90" max="92" width="1.875" style="67" customWidth="1"/>
    <col min="93" max="96" width="2.5" style="67" customWidth="1"/>
    <col min="97" max="97" width="2.375" style="67" customWidth="1"/>
    <col min="98" max="98" width="2.875" style="67" customWidth="1"/>
    <col min="99" max="99" width="1.375" style="67" customWidth="1"/>
    <col min="100" max="108" width="1.875" style="67" customWidth="1"/>
    <col min="109" max="110" width="1.875" style="67" hidden="1" customWidth="1"/>
    <col min="111" max="111" width="0.375" style="67" hidden="1" customWidth="1"/>
    <col min="112" max="112" width="0.125" style="67" hidden="1" customWidth="1"/>
    <col min="113" max="115" width="1.875" style="67" customWidth="1"/>
    <col min="116" max="116" width="2.5" style="67" customWidth="1"/>
    <col min="117" max="16384" width="1.875" style="67"/>
  </cols>
  <sheetData>
    <row r="1" spans="1:115" ht="34.5" customHeight="1">
      <c r="A1" s="359" t="s">
        <v>41</v>
      </c>
      <c r="B1" s="359"/>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359"/>
      <c r="AL1" s="359"/>
      <c r="AM1" s="359"/>
      <c r="AN1" s="359"/>
      <c r="AO1" s="359"/>
      <c r="AP1" s="359"/>
      <c r="AQ1" s="359"/>
      <c r="AR1" s="359"/>
      <c r="AS1" s="359"/>
      <c r="AT1" s="359"/>
      <c r="AU1" s="359"/>
      <c r="AV1" s="359"/>
      <c r="AW1" s="359"/>
      <c r="AX1" s="359"/>
      <c r="AY1" s="359"/>
      <c r="AZ1" s="359"/>
      <c r="BA1" s="359"/>
      <c r="BB1" s="359"/>
      <c r="BC1" s="359"/>
      <c r="BD1" s="359"/>
      <c r="BE1" s="359"/>
      <c r="BF1" s="359"/>
      <c r="BG1" s="359"/>
      <c r="BH1" s="359"/>
      <c r="BI1" s="359"/>
      <c r="BJ1" s="359"/>
      <c r="BK1" s="359"/>
      <c r="BL1" s="359"/>
      <c r="BM1" s="359"/>
      <c r="BN1" s="359"/>
      <c r="BO1" s="359"/>
      <c r="BP1" s="359"/>
      <c r="BQ1" s="359"/>
      <c r="BR1" s="359"/>
      <c r="BS1" s="359"/>
      <c r="BT1" s="359"/>
      <c r="BU1" s="359"/>
      <c r="BV1" s="359"/>
      <c r="BW1" s="359"/>
      <c r="BX1" s="359"/>
      <c r="BY1" s="359"/>
      <c r="BZ1" s="359"/>
      <c r="CA1" s="359"/>
      <c r="CB1" s="359"/>
      <c r="CC1" s="359"/>
      <c r="CD1" s="359"/>
      <c r="CE1" s="359"/>
      <c r="CF1" s="359"/>
      <c r="CG1" s="359"/>
      <c r="CH1" s="359"/>
      <c r="CI1" s="359"/>
      <c r="CJ1" s="359"/>
      <c r="CK1" s="359"/>
      <c r="CL1" s="359"/>
      <c r="CM1" s="359"/>
      <c r="CN1" s="359"/>
      <c r="CO1" s="359"/>
      <c r="CP1" s="359"/>
      <c r="CQ1" s="359"/>
      <c r="CR1" s="359"/>
      <c r="CS1" s="68"/>
      <c r="CT1" s="68"/>
      <c r="DK1" s="69"/>
    </row>
    <row r="2" spans="1:115" ht="14.25" customHeight="1">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row>
    <row r="3" spans="1:115" s="70" customFormat="1" ht="18.75" customHeight="1">
      <c r="CB3" s="71"/>
      <c r="CC3" s="71"/>
      <c r="CQ3" s="72" t="s">
        <v>92</v>
      </c>
      <c r="CT3" s="72"/>
      <c r="DB3" s="72"/>
    </row>
    <row r="4" spans="1:115" s="70" customFormat="1" ht="16.5">
      <c r="B4" s="73" t="s">
        <v>62</v>
      </c>
    </row>
    <row r="5" spans="1:115" s="70" customFormat="1" ht="9" customHeight="1"/>
    <row r="6" spans="1:115" s="70" customFormat="1" ht="26.25" customHeight="1">
      <c r="BC6" s="71" t="s">
        <v>3</v>
      </c>
      <c r="BD6" s="71"/>
    </row>
    <row r="7" spans="1:115" s="70" customFormat="1" ht="30" customHeight="1">
      <c r="AZ7" s="74" t="s">
        <v>4</v>
      </c>
      <c r="BC7" s="71" t="s">
        <v>1</v>
      </c>
      <c r="BD7" s="71"/>
    </row>
    <row r="8" spans="1:115" s="70" customFormat="1" ht="27.75" customHeight="1">
      <c r="BC8" s="71" t="s">
        <v>5</v>
      </c>
      <c r="BD8" s="71"/>
      <c r="CQ8" s="71"/>
      <c r="CT8" s="71"/>
      <c r="DB8" s="71"/>
    </row>
    <row r="9" spans="1:115" s="70" customFormat="1" ht="20.149999999999999" customHeight="1">
      <c r="B9" s="73" t="s">
        <v>6</v>
      </c>
    </row>
    <row r="10" spans="1:115" s="70" customFormat="1" ht="11.25" customHeight="1">
      <c r="B10" s="73"/>
    </row>
    <row r="11" spans="1:115" s="70" customFormat="1" ht="20.149999999999999" customHeight="1">
      <c r="B11" s="75" t="s">
        <v>19</v>
      </c>
      <c r="C11" s="71"/>
    </row>
    <row r="12" spans="1:115" s="70" customFormat="1" ht="12.5" thickBot="1"/>
    <row r="13" spans="1:115" s="70" customFormat="1" ht="35.15" customHeight="1">
      <c r="I13" s="360" t="s">
        <v>7</v>
      </c>
      <c r="J13" s="361"/>
      <c r="K13" s="361"/>
      <c r="L13" s="361"/>
      <c r="M13" s="361"/>
      <c r="N13" s="361"/>
      <c r="O13" s="361"/>
      <c r="P13" s="361"/>
      <c r="Q13" s="361"/>
      <c r="R13" s="361"/>
      <c r="S13" s="361"/>
      <c r="T13" s="361"/>
      <c r="U13" s="361"/>
      <c r="V13" s="361"/>
      <c r="W13" s="361"/>
      <c r="X13" s="361"/>
      <c r="Y13" s="361"/>
      <c r="Z13" s="361"/>
      <c r="AA13" s="361"/>
      <c r="AB13" s="361"/>
      <c r="AC13" s="361"/>
      <c r="AD13" s="362"/>
      <c r="AE13" s="363" t="s">
        <v>22</v>
      </c>
      <c r="AF13" s="363"/>
      <c r="AG13" s="363"/>
      <c r="AH13" s="363"/>
      <c r="AI13" s="363"/>
      <c r="AJ13" s="363" t="s">
        <v>23</v>
      </c>
      <c r="AK13" s="363"/>
      <c r="AL13" s="363"/>
      <c r="AM13" s="363"/>
      <c r="AN13" s="363"/>
      <c r="AO13" s="363"/>
      <c r="AP13" s="363"/>
      <c r="AQ13" s="363"/>
      <c r="AR13" s="363"/>
      <c r="AS13" s="363"/>
      <c r="AT13" s="363"/>
      <c r="AU13" s="363"/>
      <c r="AV13" s="363"/>
      <c r="AW13" s="363"/>
      <c r="AX13" s="363"/>
      <c r="AY13" s="363"/>
      <c r="AZ13" s="363"/>
      <c r="BA13" s="363"/>
      <c r="BB13" s="363"/>
      <c r="BC13" s="363"/>
      <c r="BD13" s="363"/>
      <c r="BE13" s="363"/>
      <c r="BF13" s="363"/>
      <c r="BG13" s="366"/>
      <c r="BH13" s="367"/>
      <c r="BI13" s="368"/>
      <c r="BJ13" s="366"/>
      <c r="BK13" s="367"/>
      <c r="BL13" s="367"/>
      <c r="BM13" s="367"/>
      <c r="BN13" s="368"/>
      <c r="BO13" s="366"/>
      <c r="BP13" s="367"/>
      <c r="BQ13" s="367"/>
      <c r="BR13" s="367"/>
      <c r="BS13" s="367"/>
      <c r="BT13" s="368"/>
      <c r="BU13" s="366"/>
      <c r="BV13" s="367"/>
      <c r="BW13" s="367"/>
      <c r="BX13" s="367"/>
      <c r="BY13" s="367"/>
      <c r="BZ13" s="367"/>
      <c r="CA13" s="368"/>
      <c r="CB13" s="364"/>
      <c r="CC13" s="364"/>
      <c r="CD13" s="364"/>
      <c r="CE13" s="364"/>
      <c r="CF13" s="364"/>
      <c r="CG13" s="364"/>
      <c r="CH13" s="364"/>
      <c r="CI13" s="364"/>
      <c r="CJ13" s="364"/>
      <c r="CK13" s="364"/>
      <c r="CL13" s="364"/>
      <c r="CM13" s="364"/>
      <c r="CN13" s="364"/>
      <c r="CO13" s="364"/>
      <c r="CP13" s="364"/>
      <c r="CQ13" s="365"/>
    </row>
    <row r="14" spans="1:115" s="70" customFormat="1" ht="30" customHeight="1">
      <c r="I14" s="443" t="s">
        <v>8</v>
      </c>
      <c r="J14" s="444"/>
      <c r="K14" s="444"/>
      <c r="L14" s="444"/>
      <c r="M14" s="444"/>
      <c r="N14" s="444"/>
      <c r="O14" s="444"/>
      <c r="P14" s="444"/>
      <c r="Q14" s="444"/>
      <c r="R14" s="444"/>
      <c r="S14" s="444"/>
      <c r="T14" s="444"/>
      <c r="U14" s="444"/>
      <c r="V14" s="444"/>
      <c r="W14" s="444"/>
      <c r="X14" s="444"/>
      <c r="Y14" s="444"/>
      <c r="Z14" s="444"/>
      <c r="AA14" s="444"/>
      <c r="AB14" s="444"/>
      <c r="AC14" s="444"/>
      <c r="AD14" s="445"/>
      <c r="AE14" s="452" t="s">
        <v>24</v>
      </c>
      <c r="AF14" s="453"/>
      <c r="AG14" s="453"/>
      <c r="AH14" s="453"/>
      <c r="AI14" s="453"/>
      <c r="AJ14" s="453"/>
      <c r="AK14" s="453"/>
      <c r="AL14" s="438"/>
      <c r="AM14" s="438"/>
      <c r="AN14" s="438"/>
      <c r="AO14" s="438"/>
      <c r="AP14" s="438"/>
      <c r="AQ14" s="438"/>
      <c r="AR14" s="438"/>
      <c r="AS14" s="438"/>
      <c r="AT14" s="438"/>
      <c r="AU14" s="438"/>
      <c r="AV14" s="438"/>
      <c r="AW14" s="438"/>
      <c r="AX14" s="438"/>
      <c r="AY14" s="438"/>
      <c r="AZ14" s="438"/>
      <c r="BA14" s="438"/>
      <c r="BB14" s="438"/>
      <c r="BC14" s="438"/>
      <c r="BD14" s="438"/>
      <c r="BE14" s="438"/>
      <c r="BF14" s="438"/>
      <c r="BG14" s="438"/>
      <c r="BH14" s="438"/>
      <c r="BI14" s="438"/>
      <c r="BJ14" s="438"/>
      <c r="BK14" s="438"/>
      <c r="BL14" s="438"/>
      <c r="BM14" s="438"/>
      <c r="BN14" s="438"/>
      <c r="BO14" s="438"/>
      <c r="BP14" s="438"/>
      <c r="BQ14" s="438"/>
      <c r="BR14" s="438"/>
      <c r="BS14" s="438"/>
      <c r="BT14" s="438"/>
      <c r="BU14" s="438"/>
      <c r="BV14" s="438"/>
      <c r="BW14" s="438"/>
      <c r="BX14" s="438"/>
      <c r="BY14" s="438"/>
      <c r="BZ14" s="438"/>
      <c r="CA14" s="438"/>
      <c r="CB14" s="438"/>
      <c r="CC14" s="438"/>
      <c r="CD14" s="438"/>
      <c r="CE14" s="438"/>
      <c r="CF14" s="438"/>
      <c r="CG14" s="438"/>
      <c r="CH14" s="438"/>
      <c r="CI14" s="438"/>
      <c r="CJ14" s="438"/>
      <c r="CK14" s="438"/>
      <c r="CL14" s="438"/>
      <c r="CM14" s="438"/>
      <c r="CN14" s="438"/>
      <c r="CO14" s="438"/>
      <c r="CP14" s="438"/>
      <c r="CQ14" s="439"/>
    </row>
    <row r="15" spans="1:115" s="70" customFormat="1" ht="45" customHeight="1">
      <c r="I15" s="446"/>
      <c r="J15" s="447"/>
      <c r="K15" s="447"/>
      <c r="L15" s="447"/>
      <c r="M15" s="447"/>
      <c r="N15" s="447"/>
      <c r="O15" s="447"/>
      <c r="P15" s="447"/>
      <c r="Q15" s="447"/>
      <c r="R15" s="447"/>
      <c r="S15" s="447"/>
      <c r="T15" s="447"/>
      <c r="U15" s="447"/>
      <c r="V15" s="447"/>
      <c r="W15" s="447"/>
      <c r="X15" s="447"/>
      <c r="Y15" s="447"/>
      <c r="Z15" s="447"/>
      <c r="AA15" s="447"/>
      <c r="AB15" s="447"/>
      <c r="AC15" s="447"/>
      <c r="AD15" s="448"/>
      <c r="AE15" s="440"/>
      <c r="AF15" s="441"/>
      <c r="AG15" s="441"/>
      <c r="AH15" s="441"/>
      <c r="AI15" s="441"/>
      <c r="AJ15" s="441"/>
      <c r="AK15" s="441"/>
      <c r="AL15" s="441"/>
      <c r="AM15" s="441"/>
      <c r="AN15" s="441"/>
      <c r="AO15" s="441"/>
      <c r="AP15" s="441"/>
      <c r="AQ15" s="441"/>
      <c r="AR15" s="441"/>
      <c r="AS15" s="441"/>
      <c r="AT15" s="441"/>
      <c r="AU15" s="441"/>
      <c r="AV15" s="441"/>
      <c r="AW15" s="441"/>
      <c r="AX15" s="441"/>
      <c r="AY15" s="441"/>
      <c r="AZ15" s="441"/>
      <c r="BA15" s="441"/>
      <c r="BB15" s="441"/>
      <c r="BC15" s="441"/>
      <c r="BD15" s="441"/>
      <c r="BE15" s="441"/>
      <c r="BF15" s="441"/>
      <c r="BG15" s="441"/>
      <c r="BH15" s="441"/>
      <c r="BI15" s="441"/>
      <c r="BJ15" s="441"/>
      <c r="BK15" s="441"/>
      <c r="BL15" s="441"/>
      <c r="BM15" s="441"/>
      <c r="BN15" s="441"/>
      <c r="BO15" s="441"/>
      <c r="BP15" s="441"/>
      <c r="BQ15" s="441"/>
      <c r="BR15" s="441"/>
      <c r="BS15" s="441"/>
      <c r="BT15" s="441"/>
      <c r="BU15" s="441"/>
      <c r="BV15" s="441"/>
      <c r="BW15" s="441"/>
      <c r="BX15" s="441"/>
      <c r="BY15" s="441"/>
      <c r="BZ15" s="441"/>
      <c r="CA15" s="441"/>
      <c r="CB15" s="441"/>
      <c r="CC15" s="441"/>
      <c r="CD15" s="441"/>
      <c r="CE15" s="441"/>
      <c r="CF15" s="441"/>
      <c r="CG15" s="441"/>
      <c r="CH15" s="441"/>
      <c r="CI15" s="441"/>
      <c r="CJ15" s="441"/>
      <c r="CK15" s="441"/>
      <c r="CL15" s="441"/>
      <c r="CM15" s="441"/>
      <c r="CN15" s="441"/>
      <c r="CO15" s="441"/>
      <c r="CP15" s="441"/>
      <c r="CQ15" s="442"/>
    </row>
    <row r="16" spans="1:115" s="70" customFormat="1" ht="25" customHeight="1">
      <c r="I16" s="443" t="s">
        <v>9</v>
      </c>
      <c r="J16" s="444"/>
      <c r="K16" s="444"/>
      <c r="L16" s="444"/>
      <c r="M16" s="444"/>
      <c r="N16" s="444"/>
      <c r="O16" s="444"/>
      <c r="P16" s="444"/>
      <c r="Q16" s="444"/>
      <c r="R16" s="444"/>
      <c r="S16" s="444"/>
      <c r="T16" s="444"/>
      <c r="U16" s="444"/>
      <c r="V16" s="444"/>
      <c r="W16" s="444"/>
      <c r="X16" s="444"/>
      <c r="Y16" s="444"/>
      <c r="Z16" s="444"/>
      <c r="AA16" s="444"/>
      <c r="AB16" s="444"/>
      <c r="AC16" s="444"/>
      <c r="AD16" s="445"/>
      <c r="AE16" s="449" t="s">
        <v>11</v>
      </c>
      <c r="AF16" s="450"/>
      <c r="AG16" s="450"/>
      <c r="AH16" s="450"/>
      <c r="AI16" s="450"/>
      <c r="AJ16" s="450"/>
      <c r="AK16" s="450"/>
      <c r="AL16" s="450"/>
      <c r="AM16" s="450"/>
      <c r="AN16" s="450"/>
      <c r="AO16" s="450"/>
      <c r="AP16" s="450"/>
      <c r="AQ16" s="450"/>
      <c r="AR16" s="450"/>
      <c r="AS16" s="450"/>
      <c r="AT16" s="450"/>
      <c r="AU16" s="450"/>
      <c r="AV16" s="450"/>
      <c r="AW16" s="450"/>
      <c r="AX16" s="450"/>
      <c r="AY16" s="450"/>
      <c r="AZ16" s="450"/>
      <c r="BA16" s="450"/>
      <c r="BB16" s="450"/>
      <c r="BC16" s="450"/>
      <c r="BD16" s="450"/>
      <c r="BE16" s="450"/>
      <c r="BF16" s="450"/>
      <c r="BG16" s="450"/>
      <c r="BH16" s="450"/>
      <c r="BI16" s="450"/>
      <c r="BJ16" s="450"/>
      <c r="BK16" s="450"/>
      <c r="BL16" s="450"/>
      <c r="BM16" s="450"/>
      <c r="BN16" s="450"/>
      <c r="BO16" s="450"/>
      <c r="BP16" s="450"/>
      <c r="BQ16" s="450"/>
      <c r="BR16" s="450"/>
      <c r="BS16" s="450"/>
      <c r="BT16" s="450"/>
      <c r="BU16" s="450"/>
      <c r="BV16" s="450"/>
      <c r="BW16" s="450"/>
      <c r="BX16" s="450"/>
      <c r="BY16" s="450"/>
      <c r="BZ16" s="450"/>
      <c r="CA16" s="450"/>
      <c r="CB16" s="450"/>
      <c r="CC16" s="450"/>
      <c r="CD16" s="450"/>
      <c r="CE16" s="450"/>
      <c r="CF16" s="450"/>
      <c r="CG16" s="450"/>
      <c r="CH16" s="450"/>
      <c r="CI16" s="450"/>
      <c r="CJ16" s="450"/>
      <c r="CK16" s="450"/>
      <c r="CL16" s="450"/>
      <c r="CM16" s="450"/>
      <c r="CN16" s="450"/>
      <c r="CO16" s="450"/>
      <c r="CP16" s="450"/>
      <c r="CQ16" s="451"/>
    </row>
    <row r="17" spans="2:113" s="70" customFormat="1" ht="37.5" customHeight="1">
      <c r="I17" s="446"/>
      <c r="J17" s="447"/>
      <c r="K17" s="447"/>
      <c r="L17" s="447"/>
      <c r="M17" s="447"/>
      <c r="N17" s="447"/>
      <c r="O17" s="447"/>
      <c r="P17" s="447"/>
      <c r="Q17" s="447"/>
      <c r="R17" s="447"/>
      <c r="S17" s="447"/>
      <c r="T17" s="447"/>
      <c r="U17" s="447"/>
      <c r="V17" s="447"/>
      <c r="W17" s="447"/>
      <c r="X17" s="447"/>
      <c r="Y17" s="447"/>
      <c r="Z17" s="447"/>
      <c r="AA17" s="447"/>
      <c r="AB17" s="447"/>
      <c r="AC17" s="447"/>
      <c r="AD17" s="448"/>
      <c r="AE17" s="440"/>
      <c r="AF17" s="441"/>
      <c r="AG17" s="441"/>
      <c r="AH17" s="441"/>
      <c r="AI17" s="441"/>
      <c r="AJ17" s="441"/>
      <c r="AK17" s="441"/>
      <c r="AL17" s="441"/>
      <c r="AM17" s="441"/>
      <c r="AN17" s="441"/>
      <c r="AO17" s="441"/>
      <c r="AP17" s="441"/>
      <c r="AQ17" s="441"/>
      <c r="AR17" s="441"/>
      <c r="AS17" s="441"/>
      <c r="AT17" s="441"/>
      <c r="AU17" s="441"/>
      <c r="AV17" s="441"/>
      <c r="AW17" s="441"/>
      <c r="AX17" s="441"/>
      <c r="AY17" s="441"/>
      <c r="AZ17" s="441"/>
      <c r="BA17" s="441"/>
      <c r="BB17" s="441"/>
      <c r="BC17" s="441"/>
      <c r="BD17" s="441"/>
      <c r="BE17" s="441"/>
      <c r="BF17" s="441"/>
      <c r="BG17" s="441"/>
      <c r="BH17" s="441"/>
      <c r="BI17" s="441"/>
      <c r="BJ17" s="441"/>
      <c r="BK17" s="441"/>
      <c r="BL17" s="441"/>
      <c r="BM17" s="441"/>
      <c r="BN17" s="441"/>
      <c r="BO17" s="441"/>
      <c r="BP17" s="441"/>
      <c r="BQ17" s="441"/>
      <c r="BR17" s="441"/>
      <c r="BS17" s="441"/>
      <c r="BT17" s="441"/>
      <c r="BU17" s="441"/>
      <c r="BV17" s="441"/>
      <c r="BW17" s="441"/>
      <c r="BX17" s="441"/>
      <c r="BY17" s="441"/>
      <c r="BZ17" s="441"/>
      <c r="CA17" s="441"/>
      <c r="CB17" s="441"/>
      <c r="CC17" s="441"/>
      <c r="CD17" s="441"/>
      <c r="CE17" s="441"/>
      <c r="CF17" s="441"/>
      <c r="CG17" s="441"/>
      <c r="CH17" s="441"/>
      <c r="CI17" s="441"/>
      <c r="CJ17" s="441"/>
      <c r="CK17" s="441"/>
      <c r="CL17" s="441"/>
      <c r="CM17" s="441"/>
      <c r="CN17" s="441"/>
      <c r="CO17" s="441"/>
      <c r="CP17" s="441"/>
      <c r="CQ17" s="442"/>
    </row>
    <row r="18" spans="2:113" s="70" customFormat="1" ht="40" customHeight="1">
      <c r="I18" s="443" t="s">
        <v>10</v>
      </c>
      <c r="J18" s="444"/>
      <c r="K18" s="444"/>
      <c r="L18" s="444"/>
      <c r="M18" s="444"/>
      <c r="N18" s="444"/>
      <c r="O18" s="444"/>
      <c r="P18" s="444"/>
      <c r="Q18" s="444"/>
      <c r="R18" s="444"/>
      <c r="S18" s="444"/>
      <c r="T18" s="444"/>
      <c r="U18" s="444"/>
      <c r="V18" s="444"/>
      <c r="W18" s="444"/>
      <c r="X18" s="444"/>
      <c r="Y18" s="444"/>
      <c r="Z18" s="444"/>
      <c r="AA18" s="444"/>
      <c r="AB18" s="444"/>
      <c r="AC18" s="444"/>
      <c r="AD18" s="445"/>
      <c r="AE18" s="457" t="s">
        <v>33</v>
      </c>
      <c r="AF18" s="458"/>
      <c r="AG18" s="458"/>
      <c r="AH18" s="458"/>
      <c r="AI18" s="458"/>
      <c r="AJ18" s="458"/>
      <c r="AK18" s="458"/>
      <c r="AL18" s="458"/>
      <c r="AM18" s="458"/>
      <c r="AN18" s="458"/>
      <c r="AO18" s="458"/>
      <c r="AP18" s="458"/>
      <c r="AQ18" s="458"/>
      <c r="AR18" s="458"/>
      <c r="AS18" s="458"/>
      <c r="AT18" s="458"/>
      <c r="AU18" s="458"/>
      <c r="AV18" s="458"/>
      <c r="AW18" s="458"/>
      <c r="AX18" s="458"/>
      <c r="AY18" s="458"/>
      <c r="AZ18" s="458"/>
      <c r="BA18" s="458"/>
      <c r="BB18" s="458"/>
      <c r="BC18" s="458"/>
      <c r="BD18" s="458"/>
      <c r="BE18" s="458"/>
      <c r="BF18" s="458"/>
      <c r="BG18" s="458"/>
      <c r="BH18" s="458"/>
      <c r="BI18" s="458"/>
      <c r="BJ18" s="458"/>
      <c r="BK18" s="458"/>
      <c r="BL18" s="458"/>
      <c r="BM18" s="458"/>
      <c r="BN18" s="458"/>
      <c r="BO18" s="458"/>
      <c r="BP18" s="458"/>
      <c r="BQ18" s="458"/>
      <c r="BR18" s="458"/>
      <c r="BS18" s="458"/>
      <c r="BT18" s="458"/>
      <c r="BU18" s="458"/>
      <c r="BV18" s="458"/>
      <c r="BW18" s="458"/>
      <c r="BX18" s="458"/>
      <c r="BY18" s="458"/>
      <c r="BZ18" s="458"/>
      <c r="CA18" s="458"/>
      <c r="CB18" s="458"/>
      <c r="CC18" s="458"/>
      <c r="CD18" s="458"/>
      <c r="CE18" s="458"/>
      <c r="CF18" s="458"/>
      <c r="CG18" s="458"/>
      <c r="CH18" s="458"/>
      <c r="CI18" s="458"/>
      <c r="CJ18" s="458"/>
      <c r="CK18" s="458"/>
      <c r="CL18" s="458"/>
      <c r="CM18" s="458"/>
      <c r="CN18" s="458"/>
      <c r="CO18" s="458"/>
      <c r="CP18" s="458"/>
      <c r="CQ18" s="459"/>
    </row>
    <row r="19" spans="2:113" s="70" customFormat="1" ht="30" customHeight="1">
      <c r="I19" s="443" t="s">
        <v>14</v>
      </c>
      <c r="J19" s="444"/>
      <c r="K19" s="444"/>
      <c r="L19" s="444"/>
      <c r="M19" s="444"/>
      <c r="N19" s="444"/>
      <c r="O19" s="444"/>
      <c r="P19" s="444"/>
      <c r="Q19" s="444"/>
      <c r="R19" s="444"/>
      <c r="S19" s="444"/>
      <c r="T19" s="444"/>
      <c r="U19" s="444"/>
      <c r="V19" s="444"/>
      <c r="W19" s="444"/>
      <c r="X19" s="444"/>
      <c r="Y19" s="444"/>
      <c r="Z19" s="444"/>
      <c r="AA19" s="444"/>
      <c r="AB19" s="444"/>
      <c r="AC19" s="444"/>
      <c r="AD19" s="445"/>
      <c r="AE19" s="463" t="s">
        <v>15</v>
      </c>
      <c r="AF19" s="464"/>
      <c r="AG19" s="464"/>
      <c r="AH19" s="464"/>
      <c r="AI19" s="464"/>
      <c r="AJ19" s="464"/>
      <c r="AK19" s="464"/>
      <c r="AL19" s="465"/>
      <c r="AM19" s="466"/>
      <c r="AN19" s="453"/>
      <c r="AO19" s="453"/>
      <c r="AP19" s="453"/>
      <c r="AQ19" s="453"/>
      <c r="AR19" s="453"/>
      <c r="AS19" s="453"/>
      <c r="AT19" s="453"/>
      <c r="AU19" s="453"/>
      <c r="AV19" s="453"/>
      <c r="AW19" s="453"/>
      <c r="AX19" s="453"/>
      <c r="AY19" s="453"/>
      <c r="AZ19" s="453"/>
      <c r="BA19" s="453"/>
      <c r="BB19" s="453"/>
      <c r="BC19" s="453"/>
      <c r="BD19" s="453"/>
      <c r="BE19" s="453"/>
      <c r="BF19" s="453"/>
      <c r="BG19" s="453"/>
      <c r="BH19" s="453"/>
      <c r="BI19" s="453"/>
      <c r="BJ19" s="453"/>
      <c r="BK19" s="453"/>
      <c r="BL19" s="453"/>
      <c r="BM19" s="453"/>
      <c r="BN19" s="453"/>
      <c r="BO19" s="453"/>
      <c r="BP19" s="453"/>
      <c r="BQ19" s="453"/>
      <c r="BR19" s="453"/>
      <c r="BS19" s="453"/>
      <c r="BT19" s="453"/>
      <c r="BU19" s="453"/>
      <c r="BV19" s="453"/>
      <c r="BW19" s="453"/>
      <c r="BX19" s="453"/>
      <c r="BY19" s="453"/>
      <c r="BZ19" s="453"/>
      <c r="CA19" s="453"/>
      <c r="CB19" s="453"/>
      <c r="CC19" s="453"/>
      <c r="CD19" s="453"/>
      <c r="CE19" s="453"/>
      <c r="CF19" s="453"/>
      <c r="CG19" s="453"/>
      <c r="CH19" s="453"/>
      <c r="CI19" s="453"/>
      <c r="CJ19" s="453"/>
      <c r="CK19" s="453"/>
      <c r="CL19" s="453"/>
      <c r="CM19" s="453"/>
      <c r="CN19" s="453"/>
      <c r="CO19" s="453"/>
      <c r="CP19" s="453"/>
      <c r="CQ19" s="467"/>
    </row>
    <row r="20" spans="2:113" s="70" customFormat="1" ht="30" customHeight="1" thickBot="1">
      <c r="I20" s="460"/>
      <c r="J20" s="461"/>
      <c r="K20" s="461"/>
      <c r="L20" s="461"/>
      <c r="M20" s="461"/>
      <c r="N20" s="461"/>
      <c r="O20" s="461"/>
      <c r="P20" s="461"/>
      <c r="Q20" s="461"/>
      <c r="R20" s="461"/>
      <c r="S20" s="461"/>
      <c r="T20" s="461"/>
      <c r="U20" s="461"/>
      <c r="V20" s="461"/>
      <c r="W20" s="461"/>
      <c r="X20" s="461"/>
      <c r="Y20" s="461"/>
      <c r="Z20" s="461"/>
      <c r="AA20" s="461"/>
      <c r="AB20" s="461"/>
      <c r="AC20" s="461"/>
      <c r="AD20" s="462"/>
      <c r="AE20" s="468" t="s">
        <v>16</v>
      </c>
      <c r="AF20" s="469"/>
      <c r="AG20" s="469"/>
      <c r="AH20" s="469"/>
      <c r="AI20" s="469"/>
      <c r="AJ20" s="469"/>
      <c r="AK20" s="469"/>
      <c r="AL20" s="470"/>
      <c r="AM20" s="471"/>
      <c r="AN20" s="472"/>
      <c r="AO20" s="472"/>
      <c r="AP20" s="472"/>
      <c r="AQ20" s="472"/>
      <c r="AR20" s="472"/>
      <c r="AS20" s="472"/>
      <c r="AT20" s="472"/>
      <c r="AU20" s="472"/>
      <c r="AV20" s="472"/>
      <c r="AW20" s="472"/>
      <c r="AX20" s="472"/>
      <c r="AY20" s="472"/>
      <c r="AZ20" s="472"/>
      <c r="BA20" s="472"/>
      <c r="BB20" s="472"/>
      <c r="BC20" s="472"/>
      <c r="BD20" s="472"/>
      <c r="BE20" s="472"/>
      <c r="BF20" s="472"/>
      <c r="BG20" s="472"/>
      <c r="BH20" s="472"/>
      <c r="BI20" s="473"/>
      <c r="BJ20" s="474" t="s">
        <v>25</v>
      </c>
      <c r="BK20" s="469"/>
      <c r="BL20" s="469"/>
      <c r="BM20" s="469"/>
      <c r="BN20" s="469"/>
      <c r="BO20" s="469"/>
      <c r="BP20" s="469"/>
      <c r="BQ20" s="470"/>
      <c r="BR20" s="471"/>
      <c r="BS20" s="472"/>
      <c r="BT20" s="472"/>
      <c r="BU20" s="472"/>
      <c r="BV20" s="472"/>
      <c r="BW20" s="472"/>
      <c r="BX20" s="472"/>
      <c r="BY20" s="472"/>
      <c r="BZ20" s="472"/>
      <c r="CA20" s="472"/>
      <c r="CB20" s="472"/>
      <c r="CC20" s="472"/>
      <c r="CD20" s="472"/>
      <c r="CE20" s="472"/>
      <c r="CF20" s="472"/>
      <c r="CG20" s="472"/>
      <c r="CH20" s="472"/>
      <c r="CI20" s="472"/>
      <c r="CJ20" s="472"/>
      <c r="CK20" s="472"/>
      <c r="CL20" s="472"/>
      <c r="CM20" s="472"/>
      <c r="CN20" s="472"/>
      <c r="CO20" s="472"/>
      <c r="CP20" s="472"/>
      <c r="CQ20" s="475"/>
    </row>
    <row r="21" spans="2:113" ht="11.25" customHeight="1"/>
    <row r="22" spans="2:113" s="70" customFormat="1" ht="20.149999999999999" customHeight="1">
      <c r="B22" s="75" t="s">
        <v>20</v>
      </c>
    </row>
    <row r="23" spans="2:113" s="70" customFormat="1" ht="12.5" thickBot="1"/>
    <row r="24" spans="2:113" s="70" customFormat="1" ht="30" customHeight="1" thickTop="1">
      <c r="I24" s="476" t="s">
        <v>21</v>
      </c>
      <c r="J24" s="477"/>
      <c r="K24" s="477"/>
      <c r="L24" s="477"/>
      <c r="M24" s="477"/>
      <c r="N24" s="477"/>
      <c r="O24" s="477"/>
      <c r="P24" s="477"/>
      <c r="Q24" s="477"/>
      <c r="R24" s="477"/>
      <c r="S24" s="477"/>
      <c r="T24" s="477"/>
      <c r="U24" s="477"/>
      <c r="V24" s="477"/>
      <c r="W24" s="477"/>
      <c r="X24" s="477"/>
      <c r="Y24" s="477"/>
      <c r="Z24" s="477"/>
      <c r="AA24" s="477"/>
      <c r="AB24" s="477"/>
      <c r="AC24" s="477"/>
      <c r="AD24" s="477"/>
      <c r="AE24" s="477"/>
      <c r="AF24" s="477"/>
      <c r="AG24" s="477"/>
      <c r="AH24" s="477"/>
      <c r="AI24" s="477"/>
      <c r="AJ24" s="477"/>
      <c r="AK24" s="477"/>
      <c r="AL24" s="477"/>
      <c r="AM24" s="477"/>
      <c r="AN24" s="477"/>
      <c r="AO24" s="477"/>
      <c r="AP24" s="477"/>
      <c r="AQ24" s="477"/>
      <c r="AR24" s="477"/>
      <c r="AS24" s="477"/>
      <c r="AT24" s="477"/>
      <c r="AU24" s="477"/>
      <c r="AV24" s="477"/>
      <c r="AW24" s="477"/>
      <c r="AX24" s="477"/>
      <c r="AY24" s="477"/>
      <c r="AZ24" s="477"/>
      <c r="BA24" s="477"/>
      <c r="BB24" s="477"/>
      <c r="BC24" s="477"/>
      <c r="BD24" s="477"/>
      <c r="BE24" s="477"/>
      <c r="BF24" s="477"/>
      <c r="BG24" s="477"/>
      <c r="BH24" s="477"/>
      <c r="BI24" s="477"/>
      <c r="BJ24" s="477"/>
      <c r="BK24" s="477"/>
      <c r="BL24" s="477"/>
      <c r="BM24" s="477"/>
      <c r="BN24" s="477"/>
      <c r="BO24" s="477"/>
      <c r="BP24" s="477"/>
      <c r="BQ24" s="477"/>
      <c r="BR24" s="477"/>
      <c r="BS24" s="477"/>
      <c r="BT24" s="477"/>
      <c r="BU24" s="477"/>
      <c r="BV24" s="477"/>
      <c r="BW24" s="477"/>
      <c r="BX24" s="477"/>
      <c r="BY24" s="477"/>
      <c r="BZ24" s="477"/>
      <c r="CA24" s="477"/>
      <c r="CB24" s="477"/>
      <c r="CC24" s="477"/>
      <c r="CD24" s="477"/>
      <c r="CE24" s="477"/>
      <c r="CF24" s="477"/>
      <c r="CG24" s="477"/>
      <c r="CH24" s="477"/>
      <c r="CI24" s="477"/>
      <c r="CJ24" s="477"/>
      <c r="CK24" s="477"/>
      <c r="CL24" s="477"/>
      <c r="CM24" s="477"/>
      <c r="CN24" s="477"/>
      <c r="CO24" s="477"/>
      <c r="CP24" s="477"/>
      <c r="CQ24" s="478"/>
    </row>
    <row r="25" spans="2:113" s="70" customFormat="1" ht="25" customHeight="1">
      <c r="I25" s="480" t="s">
        <v>12</v>
      </c>
      <c r="J25" s="481"/>
      <c r="K25" s="481"/>
      <c r="L25" s="481"/>
      <c r="M25" s="481"/>
      <c r="N25" s="481"/>
      <c r="O25" s="481"/>
      <c r="P25" s="481"/>
      <c r="Q25" s="481"/>
      <c r="R25" s="481"/>
      <c r="S25" s="481"/>
      <c r="T25" s="481"/>
      <c r="U25" s="481"/>
      <c r="V25" s="481"/>
      <c r="W25" s="481"/>
      <c r="X25" s="481"/>
      <c r="Y25" s="481"/>
      <c r="Z25" s="481"/>
      <c r="AA25" s="481"/>
      <c r="AB25" s="481"/>
      <c r="AC25" s="481"/>
      <c r="AD25" s="481"/>
      <c r="AE25" s="481"/>
      <c r="AF25" s="481"/>
      <c r="AG25" s="481"/>
      <c r="AH25" s="481"/>
      <c r="AI25" s="481"/>
      <c r="AJ25" s="481"/>
      <c r="AK25" s="481"/>
      <c r="AL25" s="481"/>
      <c r="AM25" s="481"/>
      <c r="AN25" s="481"/>
      <c r="AO25" s="481"/>
      <c r="AP25" s="481"/>
      <c r="AQ25" s="481"/>
      <c r="AR25" s="481"/>
      <c r="AS25" s="481"/>
      <c r="AT25" s="481"/>
      <c r="AU25" s="481"/>
      <c r="AV25" s="481"/>
      <c r="AW25" s="481"/>
      <c r="AX25" s="481"/>
      <c r="AY25" s="481"/>
      <c r="AZ25" s="481"/>
      <c r="BA25" s="481"/>
      <c r="BB25" s="482" t="s">
        <v>13</v>
      </c>
      <c r="BC25" s="481"/>
      <c r="BD25" s="481"/>
      <c r="BE25" s="481"/>
      <c r="BF25" s="481"/>
      <c r="BG25" s="481"/>
      <c r="BH25" s="481"/>
      <c r="BI25" s="481"/>
      <c r="BJ25" s="481"/>
      <c r="BK25" s="481"/>
      <c r="BL25" s="481"/>
      <c r="BM25" s="481"/>
      <c r="BN25" s="481"/>
      <c r="BO25" s="481"/>
      <c r="BP25" s="481"/>
      <c r="BQ25" s="481"/>
      <c r="BR25" s="481"/>
      <c r="BS25" s="481"/>
      <c r="BT25" s="481"/>
      <c r="BU25" s="481"/>
      <c r="BV25" s="481"/>
      <c r="BW25" s="481"/>
      <c r="BX25" s="481"/>
      <c r="BY25" s="481"/>
      <c r="BZ25" s="481"/>
      <c r="CA25" s="481"/>
      <c r="CB25" s="481"/>
      <c r="CC25" s="481"/>
      <c r="CD25" s="481"/>
      <c r="CE25" s="481"/>
      <c r="CF25" s="481"/>
      <c r="CG25" s="481"/>
      <c r="CH25" s="481"/>
      <c r="CI25" s="481"/>
      <c r="CJ25" s="481"/>
      <c r="CK25" s="481"/>
      <c r="CL25" s="481"/>
      <c r="CM25" s="481"/>
      <c r="CN25" s="481"/>
      <c r="CO25" s="481"/>
      <c r="CP25" s="481"/>
      <c r="CQ25" s="483"/>
    </row>
    <row r="26" spans="2:113" s="70" customFormat="1" ht="100" customHeight="1" thickBot="1">
      <c r="I26" s="429"/>
      <c r="J26" s="430"/>
      <c r="K26" s="430"/>
      <c r="L26" s="430"/>
      <c r="M26" s="430"/>
      <c r="N26" s="430"/>
      <c r="O26" s="430"/>
      <c r="P26" s="430"/>
      <c r="Q26" s="430"/>
      <c r="R26" s="430"/>
      <c r="S26" s="430"/>
      <c r="T26" s="430"/>
      <c r="U26" s="430"/>
      <c r="V26" s="430"/>
      <c r="W26" s="430"/>
      <c r="X26" s="430"/>
      <c r="Y26" s="430"/>
      <c r="Z26" s="430"/>
      <c r="AA26" s="430"/>
      <c r="AB26" s="430"/>
      <c r="AC26" s="430"/>
      <c r="AD26" s="430"/>
      <c r="AE26" s="430"/>
      <c r="AF26" s="430"/>
      <c r="AG26" s="430"/>
      <c r="AH26" s="430"/>
      <c r="AI26" s="430"/>
      <c r="AJ26" s="430"/>
      <c r="AK26" s="430"/>
      <c r="AL26" s="430"/>
      <c r="AM26" s="430"/>
      <c r="AN26" s="430"/>
      <c r="AO26" s="430"/>
      <c r="AP26" s="430"/>
      <c r="AQ26" s="430"/>
      <c r="AR26" s="430"/>
      <c r="AS26" s="430"/>
      <c r="AT26" s="430"/>
      <c r="AU26" s="430"/>
      <c r="AV26" s="430"/>
      <c r="AW26" s="430"/>
      <c r="AX26" s="430"/>
      <c r="AY26" s="430"/>
      <c r="AZ26" s="430"/>
      <c r="BA26" s="431"/>
      <c r="BB26" s="103"/>
      <c r="BC26" s="103"/>
      <c r="BD26" s="103"/>
      <c r="BE26" s="103"/>
      <c r="BF26" s="103"/>
      <c r="BG26" s="103"/>
      <c r="BH26" s="103"/>
      <c r="BI26" s="103"/>
      <c r="BJ26" s="103"/>
      <c r="BK26" s="103"/>
      <c r="BL26" s="103"/>
      <c r="BM26" s="103"/>
      <c r="BN26" s="103"/>
      <c r="BO26" s="103"/>
      <c r="BP26" s="103"/>
      <c r="BQ26" s="103"/>
      <c r="BR26" s="103"/>
      <c r="BS26" s="103"/>
      <c r="BT26" s="103"/>
      <c r="BU26" s="103"/>
      <c r="BV26" s="103"/>
      <c r="BW26" s="103"/>
      <c r="BX26" s="103"/>
      <c r="BY26" s="103"/>
      <c r="BZ26" s="103"/>
      <c r="CA26" s="103"/>
      <c r="CB26" s="103"/>
      <c r="CC26" s="103"/>
      <c r="CD26" s="103"/>
      <c r="CE26" s="103"/>
      <c r="CF26" s="103"/>
      <c r="CG26" s="103"/>
      <c r="CH26" s="103"/>
      <c r="CI26" s="103"/>
      <c r="CJ26" s="103"/>
      <c r="CK26" s="103"/>
      <c r="CL26" s="103"/>
      <c r="CM26" s="103"/>
      <c r="CN26" s="103"/>
      <c r="CO26" s="103"/>
      <c r="CP26" s="103"/>
      <c r="CQ26" s="104"/>
    </row>
    <row r="27" spans="2:113" s="70" customFormat="1" ht="50.15" customHeight="1" thickBot="1">
      <c r="I27" s="432" t="s">
        <v>2</v>
      </c>
      <c r="J27" s="433"/>
      <c r="K27" s="433"/>
      <c r="L27" s="433"/>
      <c r="M27" s="433"/>
      <c r="N27" s="433"/>
      <c r="O27" s="433"/>
      <c r="P27" s="433"/>
      <c r="Q27" s="433"/>
      <c r="R27" s="433"/>
      <c r="S27" s="433"/>
      <c r="T27" s="433"/>
      <c r="U27" s="433"/>
      <c r="V27" s="433"/>
      <c r="W27" s="433"/>
      <c r="X27" s="433"/>
      <c r="Y27" s="433"/>
      <c r="Z27" s="433"/>
      <c r="AA27" s="433"/>
      <c r="AB27" s="433"/>
      <c r="AC27" s="433"/>
      <c r="AD27" s="433"/>
      <c r="AE27" s="433"/>
      <c r="AF27" s="433"/>
      <c r="AG27" s="433"/>
      <c r="AH27" s="433"/>
      <c r="AI27" s="433"/>
      <c r="AJ27" s="433"/>
      <c r="AK27" s="433"/>
      <c r="AL27" s="433"/>
      <c r="AM27" s="433"/>
      <c r="AN27" s="433"/>
      <c r="AO27" s="433"/>
      <c r="AP27" s="433"/>
      <c r="AQ27" s="433"/>
      <c r="AR27" s="433"/>
      <c r="AS27" s="433"/>
      <c r="AT27" s="433"/>
      <c r="AU27" s="433"/>
      <c r="AV27" s="433"/>
      <c r="AW27" s="433"/>
      <c r="AX27" s="433"/>
      <c r="AY27" s="433"/>
      <c r="AZ27" s="433"/>
      <c r="BA27" s="434"/>
      <c r="BB27" s="435"/>
      <c r="BC27" s="436"/>
      <c r="BD27" s="436"/>
      <c r="BE27" s="436"/>
      <c r="BF27" s="436"/>
      <c r="BG27" s="436"/>
      <c r="BH27" s="436"/>
      <c r="BI27" s="436" t="s">
        <v>0</v>
      </c>
      <c r="BJ27" s="436"/>
      <c r="BK27" s="436"/>
      <c r="BL27" s="436"/>
      <c r="BM27" s="436"/>
      <c r="BN27" s="437"/>
      <c r="BO27" s="437"/>
      <c r="BP27" s="437"/>
      <c r="BQ27" s="437"/>
      <c r="BR27" s="437"/>
      <c r="BS27" s="437"/>
      <c r="BT27" s="437"/>
      <c r="BU27" s="436" t="s">
        <v>17</v>
      </c>
      <c r="BV27" s="436"/>
      <c r="BW27" s="436"/>
      <c r="BX27" s="436"/>
      <c r="BY27" s="436"/>
      <c r="BZ27" s="436"/>
      <c r="CA27" s="436"/>
      <c r="CB27" s="437"/>
      <c r="CC27" s="437"/>
      <c r="CD27" s="437"/>
      <c r="CE27" s="437"/>
      <c r="CF27" s="437"/>
      <c r="CG27" s="437"/>
      <c r="CH27" s="437"/>
      <c r="CI27" s="437"/>
      <c r="CJ27" s="437"/>
      <c r="CK27" s="437" t="s">
        <v>18</v>
      </c>
      <c r="CL27" s="437"/>
      <c r="CM27" s="437"/>
      <c r="CN27" s="437"/>
      <c r="CO27" s="437"/>
      <c r="CP27" s="437"/>
      <c r="CQ27" s="479"/>
    </row>
    <row r="28" spans="2:113" ht="11.25" customHeight="1" thickTop="1"/>
    <row r="29" spans="2:113" s="70" customFormat="1" ht="20.149999999999999" customHeight="1">
      <c r="B29" s="75" t="s">
        <v>54</v>
      </c>
    </row>
    <row r="30" spans="2:113" ht="5.15" customHeight="1">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row>
    <row r="31" spans="2:113" s="77" customFormat="1" ht="20.149999999999999" customHeight="1">
      <c r="D31" s="78"/>
      <c r="E31" s="78"/>
      <c r="F31" s="387" t="s">
        <v>93</v>
      </c>
      <c r="G31" s="387"/>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387"/>
      <c r="AM31" s="387"/>
      <c r="AN31" s="387"/>
      <c r="AO31" s="387"/>
      <c r="AP31" s="387"/>
      <c r="AQ31" s="387"/>
      <c r="AR31" s="387"/>
      <c r="AS31" s="387"/>
      <c r="AT31" s="387"/>
      <c r="AU31" s="387"/>
      <c r="AV31" s="387"/>
      <c r="AW31" s="387"/>
      <c r="AX31" s="387"/>
      <c r="AY31" s="387"/>
      <c r="AZ31" s="387"/>
      <c r="BA31" s="387"/>
      <c r="BB31" s="387"/>
      <c r="BC31" s="387"/>
      <c r="BD31" s="387"/>
      <c r="BE31" s="387"/>
      <c r="BF31" s="387"/>
      <c r="BG31" s="387"/>
      <c r="BH31" s="387"/>
      <c r="BI31" s="387"/>
      <c r="BJ31" s="387"/>
      <c r="BK31" s="387"/>
      <c r="BL31" s="387"/>
      <c r="BM31" s="387"/>
      <c r="BN31" s="387"/>
      <c r="BO31" s="387"/>
      <c r="BP31" s="387"/>
      <c r="BQ31" s="387"/>
      <c r="BR31" s="387"/>
      <c r="BS31" s="387"/>
      <c r="BT31" s="387"/>
      <c r="BU31" s="387"/>
      <c r="BV31" s="387"/>
      <c r="BW31" s="387"/>
      <c r="BX31" s="387"/>
      <c r="BY31" s="387"/>
      <c r="BZ31" s="387"/>
      <c r="CA31" s="387"/>
      <c r="CB31" s="387"/>
      <c r="CC31" s="387"/>
      <c r="CD31" s="387"/>
      <c r="CE31" s="387"/>
      <c r="CF31" s="387"/>
      <c r="CG31" s="387"/>
      <c r="CH31" s="387"/>
      <c r="CI31" s="387"/>
      <c r="CJ31" s="387"/>
      <c r="CK31" s="387"/>
      <c r="CL31" s="387"/>
      <c r="CM31" s="387"/>
      <c r="CN31" s="387"/>
      <c r="CO31" s="387"/>
      <c r="CP31" s="387"/>
      <c r="CQ31" s="387"/>
      <c r="CR31" s="387"/>
      <c r="DA31" s="79"/>
      <c r="DB31" s="79"/>
      <c r="DC31" s="79"/>
      <c r="DD31" s="79"/>
      <c r="DE31" s="79"/>
      <c r="DF31" s="79"/>
      <c r="DG31" s="79"/>
      <c r="DH31" s="79"/>
      <c r="DI31" s="80"/>
    </row>
    <row r="32" spans="2:113" s="77" customFormat="1" ht="7.5" customHeight="1">
      <c r="D32" s="78"/>
      <c r="E32" s="78"/>
      <c r="F32" s="388"/>
      <c r="G32" s="388"/>
      <c r="H32" s="388"/>
      <c r="I32" s="388"/>
      <c r="J32" s="388"/>
      <c r="K32" s="388"/>
      <c r="L32" s="388"/>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388"/>
      <c r="AM32" s="388"/>
      <c r="AN32" s="388"/>
      <c r="AO32" s="388"/>
      <c r="AP32" s="388"/>
      <c r="AQ32" s="388"/>
      <c r="AR32" s="388"/>
      <c r="AS32" s="388"/>
      <c r="AT32" s="388"/>
      <c r="AU32" s="388"/>
      <c r="AV32" s="388"/>
      <c r="AW32" s="388"/>
      <c r="AX32" s="388"/>
      <c r="AY32" s="388"/>
      <c r="AZ32" s="388"/>
      <c r="BA32" s="388"/>
      <c r="BB32" s="388"/>
      <c r="BC32" s="388"/>
      <c r="BD32" s="388"/>
      <c r="BE32" s="388"/>
      <c r="BF32" s="388"/>
      <c r="BG32" s="388"/>
      <c r="BH32" s="388"/>
      <c r="BI32" s="388"/>
      <c r="BJ32" s="388"/>
      <c r="BK32" s="388"/>
      <c r="BL32" s="388"/>
      <c r="BM32" s="388"/>
      <c r="BN32" s="388"/>
      <c r="BO32" s="388"/>
      <c r="BP32" s="388"/>
      <c r="BQ32" s="388"/>
      <c r="BR32" s="388"/>
      <c r="BS32" s="388"/>
      <c r="BT32" s="388"/>
      <c r="BU32" s="388"/>
      <c r="BV32" s="388"/>
      <c r="BW32" s="388"/>
      <c r="BX32" s="388"/>
      <c r="BY32" s="388"/>
      <c r="BZ32" s="388"/>
      <c r="CA32" s="388"/>
      <c r="CB32" s="388"/>
      <c r="CC32" s="388"/>
      <c r="CD32" s="388"/>
      <c r="CE32" s="388"/>
      <c r="CF32" s="388"/>
      <c r="CG32" s="388"/>
      <c r="CH32" s="388"/>
      <c r="CI32" s="388"/>
      <c r="CJ32" s="388"/>
      <c r="CK32" s="388"/>
      <c r="CL32" s="388"/>
      <c r="CM32" s="388"/>
      <c r="CN32" s="388"/>
      <c r="CO32" s="388"/>
      <c r="CP32" s="388"/>
      <c r="CQ32" s="388"/>
      <c r="CR32" s="388"/>
      <c r="DA32" s="79"/>
      <c r="DB32" s="79"/>
      <c r="DC32" s="79"/>
      <c r="DD32" s="79"/>
      <c r="DE32" s="79"/>
      <c r="DF32" s="79"/>
      <c r="DG32" s="79"/>
      <c r="DH32" s="79"/>
      <c r="DI32" s="80"/>
    </row>
    <row r="33" spans="1:110" s="77" customFormat="1" ht="5.15" customHeight="1" thickBot="1">
      <c r="A33" s="81"/>
      <c r="D33" s="78"/>
      <c r="E33" s="78"/>
      <c r="F33" s="82"/>
      <c r="G33" s="83"/>
      <c r="H33" s="83"/>
      <c r="I33" s="84"/>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c r="CG33" s="85"/>
      <c r="CH33" s="85"/>
      <c r="CI33" s="85"/>
      <c r="CJ33" s="85"/>
      <c r="CK33" s="85"/>
      <c r="CL33" s="85"/>
      <c r="CM33" s="85"/>
      <c r="CN33" s="85"/>
      <c r="CO33" s="85"/>
      <c r="CP33" s="85"/>
      <c r="CQ33" s="85"/>
      <c r="CR33" s="85"/>
      <c r="CS33" s="80"/>
      <c r="CT33" s="80"/>
      <c r="CU33" s="80"/>
      <c r="CV33" s="80"/>
      <c r="CW33" s="80"/>
      <c r="CX33" s="80"/>
      <c r="CY33" s="80"/>
      <c r="CZ33" s="80"/>
    </row>
    <row r="34" spans="1:110" s="77" customFormat="1" ht="25" customHeight="1">
      <c r="A34" s="81"/>
      <c r="D34" s="78"/>
      <c r="E34" s="78"/>
      <c r="F34" s="407" t="s">
        <v>26</v>
      </c>
      <c r="G34" s="408"/>
      <c r="H34" s="408"/>
      <c r="I34" s="408"/>
      <c r="J34" s="408"/>
      <c r="K34" s="408"/>
      <c r="L34" s="408"/>
      <c r="M34" s="408"/>
      <c r="N34" s="408"/>
      <c r="O34" s="408"/>
      <c r="P34" s="408"/>
      <c r="Q34" s="408"/>
      <c r="R34" s="408"/>
      <c r="S34" s="408"/>
      <c r="T34" s="408"/>
      <c r="U34" s="408"/>
      <c r="V34" s="408"/>
      <c r="W34" s="408"/>
      <c r="X34" s="408"/>
      <c r="Y34" s="408"/>
      <c r="Z34" s="408"/>
      <c r="AA34" s="408"/>
      <c r="AB34" s="408"/>
      <c r="AC34" s="408"/>
      <c r="AD34" s="408"/>
      <c r="AE34" s="408"/>
      <c r="AF34" s="408"/>
      <c r="AG34" s="408"/>
      <c r="AH34" s="408"/>
      <c r="AI34" s="408"/>
      <c r="AJ34" s="408"/>
      <c r="AK34" s="408"/>
      <c r="AL34" s="408"/>
      <c r="AM34" s="408"/>
      <c r="AN34" s="408"/>
      <c r="AO34" s="408"/>
      <c r="AP34" s="408"/>
      <c r="AQ34" s="408"/>
      <c r="AR34" s="408"/>
      <c r="AS34" s="408"/>
      <c r="AT34" s="408"/>
      <c r="AU34" s="408"/>
      <c r="AV34" s="408"/>
      <c r="AW34" s="408"/>
      <c r="AX34" s="408"/>
      <c r="AY34" s="408"/>
      <c r="AZ34" s="408"/>
      <c r="BA34" s="408"/>
      <c r="BB34" s="408"/>
      <c r="BC34" s="408"/>
      <c r="BD34" s="408"/>
      <c r="BE34" s="408"/>
      <c r="BF34" s="408"/>
      <c r="BG34" s="408"/>
      <c r="BH34" s="408"/>
      <c r="BI34" s="408"/>
      <c r="BJ34" s="408"/>
      <c r="BK34" s="408"/>
      <c r="BL34" s="408"/>
      <c r="BM34" s="408"/>
      <c r="BN34" s="408"/>
      <c r="BO34" s="408"/>
      <c r="BP34" s="408"/>
      <c r="BQ34" s="408"/>
      <c r="BR34" s="408"/>
      <c r="BS34" s="408"/>
      <c r="BT34" s="408"/>
      <c r="BU34" s="408"/>
      <c r="BV34" s="408"/>
      <c r="BW34" s="408"/>
      <c r="BX34" s="408"/>
      <c r="BY34" s="408"/>
      <c r="BZ34" s="408"/>
      <c r="CA34" s="408"/>
      <c r="CB34" s="408"/>
      <c r="CC34" s="408"/>
      <c r="CD34" s="408"/>
      <c r="CE34" s="408"/>
      <c r="CF34" s="408"/>
      <c r="CG34" s="408"/>
      <c r="CH34" s="408"/>
      <c r="CI34" s="408"/>
      <c r="CJ34" s="408"/>
      <c r="CK34" s="408"/>
      <c r="CL34" s="408"/>
      <c r="CM34" s="408"/>
      <c r="CN34" s="408"/>
      <c r="CO34" s="408"/>
      <c r="CP34" s="408"/>
      <c r="CQ34" s="409"/>
      <c r="CR34" s="86"/>
      <c r="CS34" s="86"/>
      <c r="CT34" s="86"/>
      <c r="CU34" s="86"/>
      <c r="CV34" s="86"/>
      <c r="CW34" s="86"/>
      <c r="CX34" s="86"/>
      <c r="CY34" s="80"/>
      <c r="CZ34" s="80"/>
      <c r="DA34" s="80"/>
      <c r="DB34" s="80"/>
      <c r="DC34" s="80"/>
      <c r="DD34" s="80"/>
      <c r="DE34" s="80"/>
      <c r="DF34" s="80"/>
    </row>
    <row r="35" spans="1:110" ht="24.75" customHeight="1">
      <c r="F35" s="414" t="s">
        <v>53</v>
      </c>
      <c r="G35" s="415"/>
      <c r="H35" s="415"/>
      <c r="I35" s="415"/>
      <c r="J35" s="415"/>
      <c r="K35" s="415"/>
      <c r="L35" s="415"/>
      <c r="M35" s="415"/>
      <c r="N35" s="415"/>
      <c r="O35" s="415"/>
      <c r="P35" s="415"/>
      <c r="Q35" s="415"/>
      <c r="R35" s="415"/>
      <c r="S35" s="415"/>
      <c r="T35" s="416"/>
      <c r="U35" s="401" t="s">
        <v>27</v>
      </c>
      <c r="V35" s="402"/>
      <c r="W35" s="402"/>
      <c r="X35" s="402"/>
      <c r="Y35" s="402"/>
      <c r="Z35" s="402"/>
      <c r="AA35" s="402"/>
      <c r="AB35" s="402"/>
      <c r="AC35" s="402"/>
      <c r="AD35" s="402"/>
      <c r="AE35" s="402"/>
      <c r="AF35" s="402"/>
      <c r="AG35" s="402"/>
      <c r="AH35" s="402"/>
      <c r="AI35" s="402"/>
      <c r="AJ35" s="402"/>
      <c r="AK35" s="402"/>
      <c r="AL35" s="402"/>
      <c r="AM35" s="402"/>
      <c r="AN35" s="402"/>
      <c r="AO35" s="402"/>
      <c r="AP35" s="402"/>
      <c r="AQ35" s="402"/>
      <c r="AR35" s="402"/>
      <c r="AS35" s="402"/>
      <c r="AT35" s="402"/>
      <c r="AU35" s="402"/>
      <c r="AV35" s="402"/>
      <c r="AW35" s="402"/>
      <c r="AX35" s="402"/>
      <c r="AY35" s="402"/>
      <c r="AZ35" s="402"/>
      <c r="BA35" s="402"/>
      <c r="BB35" s="402"/>
      <c r="BC35" s="402"/>
      <c r="BD35" s="402"/>
      <c r="BE35" s="402"/>
      <c r="BF35" s="402"/>
      <c r="BG35" s="402"/>
      <c r="BH35" s="402"/>
      <c r="BI35" s="402"/>
      <c r="BJ35" s="402"/>
      <c r="BK35" s="402"/>
      <c r="BL35" s="402"/>
      <c r="BM35" s="402"/>
      <c r="BN35" s="402"/>
      <c r="BO35" s="402"/>
      <c r="BP35" s="402"/>
      <c r="BQ35" s="402"/>
      <c r="BR35" s="402"/>
      <c r="BS35" s="402"/>
      <c r="BT35" s="402"/>
      <c r="BU35" s="402"/>
      <c r="BV35" s="402"/>
      <c r="BW35" s="402"/>
      <c r="BX35" s="402"/>
      <c r="BY35" s="402"/>
      <c r="BZ35" s="402"/>
      <c r="CA35" s="402"/>
      <c r="CB35" s="402"/>
      <c r="CC35" s="402"/>
      <c r="CD35" s="403"/>
      <c r="CE35" s="389" t="s">
        <v>134</v>
      </c>
      <c r="CF35" s="390"/>
      <c r="CG35" s="390"/>
      <c r="CH35" s="390"/>
      <c r="CI35" s="390"/>
      <c r="CJ35" s="390"/>
      <c r="CK35" s="391"/>
      <c r="CL35" s="401" t="s">
        <v>51</v>
      </c>
      <c r="CM35" s="402"/>
      <c r="CN35" s="402"/>
      <c r="CO35" s="402"/>
      <c r="CP35" s="402"/>
      <c r="CQ35" s="410"/>
    </row>
    <row r="36" spans="1:110" ht="22" customHeight="1">
      <c r="F36" s="369">
        <v>78</v>
      </c>
      <c r="G36" s="370"/>
      <c r="H36" s="375" t="s">
        <v>490</v>
      </c>
      <c r="I36" s="376"/>
      <c r="J36" s="376"/>
      <c r="K36" s="376"/>
      <c r="L36" s="376"/>
      <c r="M36" s="376"/>
      <c r="N36" s="376"/>
      <c r="O36" s="376"/>
      <c r="P36" s="376"/>
      <c r="Q36" s="376"/>
      <c r="R36" s="376"/>
      <c r="S36" s="376"/>
      <c r="T36" s="377"/>
      <c r="U36" s="348" t="s">
        <v>42</v>
      </c>
      <c r="V36" s="349"/>
      <c r="W36" s="349"/>
      <c r="X36" s="349"/>
      <c r="Y36" s="349"/>
      <c r="Z36" s="349"/>
      <c r="AA36" s="349"/>
      <c r="AB36" s="349"/>
      <c r="AC36" s="349"/>
      <c r="AD36" s="349"/>
      <c r="AE36" s="349"/>
      <c r="AF36" s="349"/>
      <c r="AG36" s="349"/>
      <c r="AH36" s="349"/>
      <c r="AI36" s="349"/>
      <c r="AJ36" s="349"/>
      <c r="AK36" s="349"/>
      <c r="AL36" s="349"/>
      <c r="AM36" s="349"/>
      <c r="AN36" s="349"/>
      <c r="AO36" s="350"/>
      <c r="AP36" s="348"/>
      <c r="AQ36" s="349"/>
      <c r="AR36" s="349"/>
      <c r="AS36" s="349"/>
      <c r="AT36" s="349" t="s">
        <v>52</v>
      </c>
      <c r="AU36" s="351"/>
      <c r="AV36" s="351"/>
      <c r="AW36" s="351"/>
      <c r="AX36" s="351"/>
      <c r="AY36" s="349"/>
      <c r="AZ36" s="349"/>
      <c r="BA36" s="349" t="s">
        <v>47</v>
      </c>
      <c r="BB36" s="349"/>
      <c r="BC36" s="349"/>
      <c r="BD36" s="349"/>
      <c r="BE36" s="352"/>
      <c r="BF36" s="349" t="s">
        <v>48</v>
      </c>
      <c r="BG36" s="349"/>
      <c r="BH36" s="349"/>
      <c r="BI36" s="349"/>
      <c r="BJ36" s="351"/>
      <c r="BK36" s="349"/>
      <c r="BL36" s="351"/>
      <c r="BM36" s="351"/>
      <c r="BN36" s="351"/>
      <c r="BO36" s="349"/>
      <c r="BP36" s="349"/>
      <c r="BQ36" s="351"/>
      <c r="BR36" s="351"/>
      <c r="BS36" s="349"/>
      <c r="BT36" s="349"/>
      <c r="BU36" s="349"/>
      <c r="BV36" s="351"/>
      <c r="BW36" s="351"/>
      <c r="BX36" s="351"/>
      <c r="BY36" s="349"/>
      <c r="BZ36" s="349"/>
      <c r="CA36" s="349"/>
      <c r="CB36" s="349"/>
      <c r="CC36" s="349"/>
      <c r="CD36" s="351"/>
      <c r="CE36" s="392" t="s">
        <v>133</v>
      </c>
      <c r="CF36" s="393"/>
      <c r="CG36" s="393"/>
      <c r="CH36" s="393"/>
      <c r="CI36" s="393"/>
      <c r="CJ36" s="393"/>
      <c r="CK36" s="394"/>
      <c r="CL36" s="392" t="s">
        <v>132</v>
      </c>
      <c r="CM36" s="393"/>
      <c r="CN36" s="393"/>
      <c r="CO36" s="393"/>
      <c r="CP36" s="393"/>
      <c r="CQ36" s="411"/>
    </row>
    <row r="37" spans="1:110" ht="22" customHeight="1">
      <c r="F37" s="371"/>
      <c r="G37" s="372"/>
      <c r="H37" s="378"/>
      <c r="I37" s="379"/>
      <c r="J37" s="379"/>
      <c r="K37" s="379"/>
      <c r="L37" s="379"/>
      <c r="M37" s="379"/>
      <c r="N37" s="379"/>
      <c r="O37" s="379"/>
      <c r="P37" s="379"/>
      <c r="Q37" s="379"/>
      <c r="R37" s="379"/>
      <c r="S37" s="379"/>
      <c r="T37" s="380"/>
      <c r="U37" s="87" t="s">
        <v>439</v>
      </c>
      <c r="V37" s="88"/>
      <c r="W37" s="88"/>
      <c r="X37" s="88"/>
      <c r="Y37" s="88"/>
      <c r="Z37" s="88"/>
      <c r="AA37" s="88"/>
      <c r="AB37" s="88"/>
      <c r="AC37" s="88"/>
      <c r="AD37" s="88"/>
      <c r="AE37" s="88"/>
      <c r="AF37" s="88"/>
      <c r="AG37" s="88"/>
      <c r="AH37" s="88"/>
      <c r="AI37" s="88"/>
      <c r="AJ37" s="88"/>
      <c r="AK37" s="88"/>
      <c r="AL37" s="88"/>
      <c r="AM37" s="88"/>
      <c r="AN37" s="88"/>
      <c r="AO37" s="110"/>
      <c r="AP37" s="87"/>
      <c r="AQ37" s="88"/>
      <c r="AR37" s="88"/>
      <c r="AS37" s="88"/>
      <c r="AT37" s="88" t="s">
        <v>442</v>
      </c>
      <c r="AU37" s="89"/>
      <c r="AV37" s="89"/>
      <c r="AW37" s="89"/>
      <c r="AX37" s="89"/>
      <c r="AY37" s="88"/>
      <c r="AZ37" s="88"/>
      <c r="BA37" s="88" t="s">
        <v>441</v>
      </c>
      <c r="BB37" s="88"/>
      <c r="BC37" s="88"/>
      <c r="BD37" s="70"/>
      <c r="BE37" s="107"/>
      <c r="BF37" s="88"/>
      <c r="BG37" s="88"/>
      <c r="BH37" s="88"/>
      <c r="BI37" s="88"/>
      <c r="BJ37" s="89"/>
      <c r="BK37" s="88"/>
      <c r="BL37" s="89"/>
      <c r="BM37" s="89"/>
      <c r="BN37" s="89"/>
      <c r="BO37" s="88"/>
      <c r="BP37" s="88"/>
      <c r="BQ37" s="89"/>
      <c r="BR37" s="89"/>
      <c r="BS37" s="88"/>
      <c r="BT37" s="88"/>
      <c r="BU37" s="88"/>
      <c r="BV37" s="89"/>
      <c r="BW37" s="89"/>
      <c r="BX37" s="89"/>
      <c r="BY37" s="88"/>
      <c r="BZ37" s="88"/>
      <c r="CA37" s="88"/>
      <c r="CB37" s="88"/>
      <c r="CC37" s="88"/>
      <c r="CD37" s="89"/>
      <c r="CE37" s="395"/>
      <c r="CF37" s="396"/>
      <c r="CG37" s="396"/>
      <c r="CH37" s="396"/>
      <c r="CI37" s="396"/>
      <c r="CJ37" s="396"/>
      <c r="CK37" s="397"/>
      <c r="CL37" s="395"/>
      <c r="CM37" s="396"/>
      <c r="CN37" s="396"/>
      <c r="CO37" s="396"/>
      <c r="CP37" s="396"/>
      <c r="CQ37" s="412"/>
    </row>
    <row r="38" spans="1:110" ht="22" customHeight="1">
      <c r="F38" s="371"/>
      <c r="G38" s="372"/>
      <c r="H38" s="378"/>
      <c r="I38" s="379"/>
      <c r="J38" s="379"/>
      <c r="K38" s="379"/>
      <c r="L38" s="379"/>
      <c r="M38" s="379"/>
      <c r="N38" s="379"/>
      <c r="O38" s="379"/>
      <c r="P38" s="379"/>
      <c r="Q38" s="379"/>
      <c r="R38" s="379"/>
      <c r="S38" s="379"/>
      <c r="T38" s="380"/>
      <c r="U38" s="87" t="s">
        <v>440</v>
      </c>
      <c r="V38" s="88"/>
      <c r="W38" s="88"/>
      <c r="X38" s="88"/>
      <c r="Y38" s="88"/>
      <c r="Z38" s="88"/>
      <c r="AA38" s="88"/>
      <c r="AB38" s="88"/>
      <c r="AC38" s="88"/>
      <c r="AD38" s="88"/>
      <c r="AE38" s="88"/>
      <c r="AF38" s="88"/>
      <c r="AG38" s="88"/>
      <c r="AH38" s="88"/>
      <c r="AI38" s="88"/>
      <c r="AJ38" s="88"/>
      <c r="AK38" s="88"/>
      <c r="AL38" s="88"/>
      <c r="AM38" s="88"/>
      <c r="AN38" s="88"/>
      <c r="AO38" s="110"/>
      <c r="AP38" s="87"/>
      <c r="AQ38" s="88"/>
      <c r="AR38" s="88"/>
      <c r="AS38" s="88"/>
      <c r="AT38" s="88" t="s">
        <v>442</v>
      </c>
      <c r="AU38" s="89"/>
      <c r="AV38" s="89"/>
      <c r="AW38" s="89"/>
      <c r="AX38" s="89"/>
      <c r="AY38" s="88"/>
      <c r="AZ38" s="88"/>
      <c r="BA38" s="88" t="s">
        <v>441</v>
      </c>
      <c r="BB38" s="88"/>
      <c r="BC38" s="88"/>
      <c r="BD38" s="246"/>
      <c r="BF38" s="88"/>
      <c r="BG38" s="88"/>
      <c r="BH38" s="88"/>
      <c r="BI38" s="88"/>
      <c r="BJ38" s="89"/>
      <c r="BK38" s="88"/>
      <c r="BL38" s="89"/>
      <c r="BM38" s="89"/>
      <c r="BN38" s="89"/>
      <c r="BO38" s="88"/>
      <c r="BP38" s="88"/>
      <c r="BQ38" s="89"/>
      <c r="BR38" s="89"/>
      <c r="BS38" s="88"/>
      <c r="BT38" s="88"/>
      <c r="BU38" s="88"/>
      <c r="BV38" s="89"/>
      <c r="BW38" s="89"/>
      <c r="BX38" s="89"/>
      <c r="BY38" s="88"/>
      <c r="BZ38" s="88"/>
      <c r="CA38" s="88"/>
      <c r="CB38" s="88"/>
      <c r="CC38" s="88"/>
      <c r="CD38" s="89"/>
      <c r="CE38" s="395"/>
      <c r="CF38" s="396"/>
      <c r="CG38" s="396"/>
      <c r="CH38" s="396"/>
      <c r="CI38" s="396"/>
      <c r="CJ38" s="396"/>
      <c r="CK38" s="397"/>
      <c r="CL38" s="395"/>
      <c r="CM38" s="396"/>
      <c r="CN38" s="396"/>
      <c r="CO38" s="396"/>
      <c r="CP38" s="396"/>
      <c r="CQ38" s="412"/>
    </row>
    <row r="39" spans="1:110" ht="39" customHeight="1">
      <c r="F39" s="371"/>
      <c r="G39" s="372"/>
      <c r="H39" s="378"/>
      <c r="I39" s="379"/>
      <c r="J39" s="379"/>
      <c r="K39" s="379"/>
      <c r="L39" s="379"/>
      <c r="M39" s="379"/>
      <c r="N39" s="379"/>
      <c r="O39" s="379"/>
      <c r="P39" s="379"/>
      <c r="Q39" s="379"/>
      <c r="R39" s="379"/>
      <c r="S39" s="379"/>
      <c r="T39" s="380"/>
      <c r="U39" s="404" t="s">
        <v>153</v>
      </c>
      <c r="V39" s="405"/>
      <c r="W39" s="405"/>
      <c r="X39" s="405"/>
      <c r="Y39" s="405"/>
      <c r="Z39" s="405"/>
      <c r="AA39" s="405"/>
      <c r="AB39" s="405"/>
      <c r="AC39" s="405"/>
      <c r="AD39" s="405"/>
      <c r="AE39" s="405"/>
      <c r="AF39" s="405"/>
      <c r="AG39" s="405"/>
      <c r="AH39" s="405"/>
      <c r="AI39" s="405"/>
      <c r="AJ39" s="405"/>
      <c r="AK39" s="405"/>
      <c r="AL39" s="405"/>
      <c r="AM39" s="405"/>
      <c r="AN39" s="405"/>
      <c r="AO39" s="406"/>
      <c r="AP39" s="105"/>
      <c r="AQ39" s="106"/>
      <c r="AR39" s="107"/>
      <c r="AS39" s="106"/>
      <c r="AT39" s="106" t="s">
        <v>35</v>
      </c>
      <c r="AU39" s="107"/>
      <c r="AV39" s="107"/>
      <c r="AW39" s="107"/>
      <c r="AX39" s="107"/>
      <c r="AY39" s="106"/>
      <c r="AZ39" s="106"/>
      <c r="BA39" s="106" t="s">
        <v>38</v>
      </c>
      <c r="BB39" s="106"/>
      <c r="BC39" s="106"/>
      <c r="BD39" s="107"/>
      <c r="BE39" s="107"/>
      <c r="BF39" s="88"/>
      <c r="BG39" s="88"/>
      <c r="BH39" s="88"/>
      <c r="BI39" s="88"/>
      <c r="BJ39" s="89"/>
      <c r="BK39" s="88"/>
      <c r="BL39" s="89"/>
      <c r="BM39" s="89"/>
      <c r="BN39" s="89"/>
      <c r="BO39" s="88"/>
      <c r="BP39" s="88"/>
      <c r="BQ39" s="89"/>
      <c r="BR39" s="89"/>
      <c r="BS39" s="88"/>
      <c r="BT39" s="88"/>
      <c r="BU39" s="88"/>
      <c r="BV39" s="89"/>
      <c r="BW39" s="89"/>
      <c r="BX39" s="89"/>
      <c r="BY39" s="88"/>
      <c r="BZ39" s="88"/>
      <c r="CA39" s="88"/>
      <c r="CB39" s="88"/>
      <c r="CC39" s="88"/>
      <c r="CD39" s="89"/>
      <c r="CE39" s="395"/>
      <c r="CF39" s="396"/>
      <c r="CG39" s="396"/>
      <c r="CH39" s="396"/>
      <c r="CI39" s="396"/>
      <c r="CJ39" s="396"/>
      <c r="CK39" s="397"/>
      <c r="CL39" s="395"/>
      <c r="CM39" s="396"/>
      <c r="CN39" s="396"/>
      <c r="CO39" s="396"/>
      <c r="CP39" s="396"/>
      <c r="CQ39" s="412"/>
    </row>
    <row r="40" spans="1:110" ht="22" customHeight="1">
      <c r="F40" s="371"/>
      <c r="G40" s="372"/>
      <c r="H40" s="378"/>
      <c r="I40" s="379"/>
      <c r="J40" s="379"/>
      <c r="K40" s="379"/>
      <c r="L40" s="379"/>
      <c r="M40" s="379"/>
      <c r="N40" s="379"/>
      <c r="O40" s="379"/>
      <c r="P40" s="379"/>
      <c r="Q40" s="379"/>
      <c r="R40" s="379"/>
      <c r="S40" s="379"/>
      <c r="T40" s="380"/>
      <c r="U40" s="105" t="s">
        <v>43</v>
      </c>
      <c r="V40" s="106"/>
      <c r="W40" s="106"/>
      <c r="X40" s="106"/>
      <c r="Y40" s="106"/>
      <c r="Z40" s="106"/>
      <c r="AA40" s="106"/>
      <c r="AB40" s="106"/>
      <c r="AC40" s="106"/>
      <c r="AD40" s="106"/>
      <c r="AE40" s="106"/>
      <c r="AF40" s="106"/>
      <c r="AG40" s="106"/>
      <c r="AH40" s="106"/>
      <c r="AI40" s="106"/>
      <c r="AJ40" s="106"/>
      <c r="AK40" s="106"/>
      <c r="AL40" s="106"/>
      <c r="AM40" s="106"/>
      <c r="AN40" s="106"/>
      <c r="AO40" s="109"/>
      <c r="AP40" s="105"/>
      <c r="AQ40" s="106"/>
      <c r="AR40" s="106"/>
      <c r="AS40" s="106"/>
      <c r="AT40" s="106" t="s">
        <v>39</v>
      </c>
      <c r="AU40" s="107"/>
      <c r="AV40" s="107"/>
      <c r="AW40" s="107"/>
      <c r="AX40" s="107"/>
      <c r="AY40" s="106"/>
      <c r="AZ40" s="106"/>
      <c r="BA40" s="106" t="s">
        <v>40</v>
      </c>
      <c r="BB40" s="106"/>
      <c r="BC40" s="106"/>
      <c r="BD40" s="106"/>
      <c r="BE40" s="106"/>
      <c r="BF40" s="106"/>
      <c r="BG40" s="106"/>
      <c r="BH40" s="106"/>
      <c r="BI40" s="106"/>
      <c r="BJ40" s="107"/>
      <c r="BK40" s="106"/>
      <c r="BL40" s="107"/>
      <c r="BM40" s="107"/>
      <c r="BN40" s="107"/>
      <c r="BO40" s="106"/>
      <c r="BP40" s="106"/>
      <c r="BQ40" s="107"/>
      <c r="BR40" s="107"/>
      <c r="BS40" s="106"/>
      <c r="BT40" s="106"/>
      <c r="BU40" s="106"/>
      <c r="BV40" s="107"/>
      <c r="BW40" s="107"/>
      <c r="BX40" s="107"/>
      <c r="BY40" s="106"/>
      <c r="BZ40" s="106"/>
      <c r="CA40" s="106"/>
      <c r="CB40" s="106"/>
      <c r="CC40" s="106"/>
      <c r="CD40" s="107"/>
      <c r="CE40" s="395"/>
      <c r="CF40" s="396"/>
      <c r="CG40" s="396"/>
      <c r="CH40" s="396"/>
      <c r="CI40" s="396"/>
      <c r="CJ40" s="396"/>
      <c r="CK40" s="397"/>
      <c r="CL40" s="395"/>
      <c r="CM40" s="396"/>
      <c r="CN40" s="396"/>
      <c r="CO40" s="396"/>
      <c r="CP40" s="396"/>
      <c r="CQ40" s="412"/>
    </row>
    <row r="41" spans="1:110" ht="21.75" customHeight="1">
      <c r="F41" s="371"/>
      <c r="G41" s="372"/>
      <c r="H41" s="378"/>
      <c r="I41" s="379"/>
      <c r="J41" s="379"/>
      <c r="K41" s="379"/>
      <c r="L41" s="379"/>
      <c r="M41" s="379"/>
      <c r="N41" s="379"/>
      <c r="O41" s="379"/>
      <c r="P41" s="379"/>
      <c r="Q41" s="379"/>
      <c r="R41" s="379"/>
      <c r="S41" s="379"/>
      <c r="T41" s="380"/>
      <c r="U41" s="384" t="s">
        <v>135</v>
      </c>
      <c r="V41" s="385"/>
      <c r="W41" s="385"/>
      <c r="X41" s="385"/>
      <c r="Y41" s="385"/>
      <c r="Z41" s="385"/>
      <c r="AA41" s="385"/>
      <c r="AB41" s="385"/>
      <c r="AC41" s="385"/>
      <c r="AD41" s="385"/>
      <c r="AE41" s="385"/>
      <c r="AF41" s="385"/>
      <c r="AG41" s="385"/>
      <c r="AH41" s="385"/>
      <c r="AI41" s="385"/>
      <c r="AJ41" s="385"/>
      <c r="AK41" s="385"/>
      <c r="AL41" s="385"/>
      <c r="AM41" s="385"/>
      <c r="AN41" s="385"/>
      <c r="AO41" s="386"/>
      <c r="AP41" s="105"/>
      <c r="AQ41" s="106"/>
      <c r="AR41" s="107"/>
      <c r="AS41" s="106"/>
      <c r="AT41" s="106" t="s">
        <v>35</v>
      </c>
      <c r="AU41" s="107"/>
      <c r="AV41" s="107"/>
      <c r="AW41" s="107"/>
      <c r="AX41" s="107"/>
      <c r="AY41" s="106"/>
      <c r="AZ41" s="106"/>
      <c r="BA41" s="106" t="s">
        <v>38</v>
      </c>
      <c r="BB41" s="106"/>
      <c r="BC41" s="106"/>
      <c r="BD41" s="106"/>
      <c r="BE41" s="106"/>
      <c r="BF41" s="106"/>
      <c r="BG41" s="106"/>
      <c r="BH41" s="106"/>
      <c r="BI41" s="106"/>
      <c r="BJ41" s="107"/>
      <c r="BK41" s="106"/>
      <c r="BL41" s="107"/>
      <c r="BM41" s="107"/>
      <c r="BN41" s="107"/>
      <c r="BO41" s="106"/>
      <c r="BP41" s="106"/>
      <c r="BQ41" s="107"/>
      <c r="BR41" s="107"/>
      <c r="BS41" s="106"/>
      <c r="BT41" s="106"/>
      <c r="BU41" s="106"/>
      <c r="BV41" s="107"/>
      <c r="BW41" s="107"/>
      <c r="BX41" s="107"/>
      <c r="BY41" s="106"/>
      <c r="BZ41" s="106"/>
      <c r="CA41" s="106"/>
      <c r="CB41" s="106"/>
      <c r="CC41" s="106"/>
      <c r="CD41" s="107"/>
      <c r="CE41" s="395"/>
      <c r="CF41" s="396"/>
      <c r="CG41" s="396"/>
      <c r="CH41" s="396"/>
      <c r="CI41" s="396"/>
      <c r="CJ41" s="396"/>
      <c r="CK41" s="397"/>
      <c r="CL41" s="395"/>
      <c r="CM41" s="396"/>
      <c r="CN41" s="396"/>
      <c r="CO41" s="396"/>
      <c r="CP41" s="396"/>
      <c r="CQ41" s="412"/>
    </row>
    <row r="42" spans="1:110" ht="22" customHeight="1">
      <c r="F42" s="371"/>
      <c r="G42" s="372"/>
      <c r="H42" s="378"/>
      <c r="I42" s="379"/>
      <c r="J42" s="379"/>
      <c r="K42" s="379"/>
      <c r="L42" s="379"/>
      <c r="M42" s="379"/>
      <c r="N42" s="379"/>
      <c r="O42" s="379"/>
      <c r="P42" s="379"/>
      <c r="Q42" s="379"/>
      <c r="R42" s="379"/>
      <c r="S42" s="379"/>
      <c r="T42" s="380"/>
      <c r="U42" s="384" t="s">
        <v>136</v>
      </c>
      <c r="V42" s="385"/>
      <c r="W42" s="385"/>
      <c r="X42" s="385"/>
      <c r="Y42" s="385"/>
      <c r="Z42" s="385"/>
      <c r="AA42" s="385"/>
      <c r="AB42" s="385"/>
      <c r="AC42" s="385"/>
      <c r="AD42" s="385"/>
      <c r="AE42" s="385"/>
      <c r="AF42" s="385"/>
      <c r="AG42" s="385"/>
      <c r="AH42" s="385"/>
      <c r="AI42" s="385"/>
      <c r="AJ42" s="385"/>
      <c r="AK42" s="385"/>
      <c r="AL42" s="385"/>
      <c r="AM42" s="385"/>
      <c r="AN42" s="385"/>
      <c r="AO42" s="386"/>
      <c r="AP42" s="105"/>
      <c r="AQ42" s="106"/>
      <c r="AR42" s="107"/>
      <c r="AS42" s="106"/>
      <c r="AT42" s="106" t="s">
        <v>35</v>
      </c>
      <c r="AU42" s="107"/>
      <c r="AV42" s="107"/>
      <c r="AW42" s="107"/>
      <c r="AX42" s="107"/>
      <c r="AY42" s="106"/>
      <c r="AZ42" s="106"/>
      <c r="BA42" s="106" t="s">
        <v>38</v>
      </c>
      <c r="BB42" s="106"/>
      <c r="BC42" s="106"/>
      <c r="BE42" s="106"/>
      <c r="BF42" s="106"/>
      <c r="BG42" s="106"/>
      <c r="BH42" s="106"/>
      <c r="BI42" s="106"/>
      <c r="BJ42" s="107"/>
      <c r="BK42" s="106"/>
      <c r="BL42" s="107"/>
      <c r="BM42" s="107"/>
      <c r="BN42" s="107"/>
      <c r="BO42" s="106"/>
      <c r="BP42" s="106"/>
      <c r="BQ42" s="107"/>
      <c r="BR42" s="107"/>
      <c r="BS42" s="106"/>
      <c r="BT42" s="106"/>
      <c r="BU42" s="106"/>
      <c r="BV42" s="107"/>
      <c r="BW42" s="107"/>
      <c r="BX42" s="107"/>
      <c r="BY42" s="106"/>
      <c r="BZ42" s="106"/>
      <c r="CA42" s="106"/>
      <c r="CB42" s="106"/>
      <c r="CC42" s="106"/>
      <c r="CD42" s="107"/>
      <c r="CE42" s="395"/>
      <c r="CF42" s="396"/>
      <c r="CG42" s="396"/>
      <c r="CH42" s="396"/>
      <c r="CI42" s="396"/>
      <c r="CJ42" s="396"/>
      <c r="CK42" s="397"/>
      <c r="CL42" s="395"/>
      <c r="CM42" s="396"/>
      <c r="CN42" s="396"/>
      <c r="CO42" s="396"/>
      <c r="CP42" s="396"/>
      <c r="CQ42" s="412"/>
    </row>
    <row r="43" spans="1:110" ht="27.75" customHeight="1">
      <c r="F43" s="371"/>
      <c r="G43" s="372"/>
      <c r="H43" s="378"/>
      <c r="I43" s="379"/>
      <c r="J43" s="379"/>
      <c r="K43" s="379"/>
      <c r="L43" s="379"/>
      <c r="M43" s="379"/>
      <c r="N43" s="379"/>
      <c r="O43" s="379"/>
      <c r="P43" s="379"/>
      <c r="Q43" s="379"/>
      <c r="R43" s="379"/>
      <c r="S43" s="379"/>
      <c r="T43" s="380"/>
      <c r="U43" s="454" t="s">
        <v>137</v>
      </c>
      <c r="V43" s="455"/>
      <c r="W43" s="455"/>
      <c r="X43" s="455"/>
      <c r="Y43" s="455"/>
      <c r="Z43" s="455"/>
      <c r="AA43" s="455"/>
      <c r="AB43" s="455"/>
      <c r="AC43" s="455"/>
      <c r="AD43" s="455"/>
      <c r="AE43" s="455"/>
      <c r="AF43" s="455"/>
      <c r="AG43" s="455"/>
      <c r="AH43" s="455"/>
      <c r="AI43" s="455"/>
      <c r="AJ43" s="455"/>
      <c r="AK43" s="455"/>
      <c r="AL43" s="455"/>
      <c r="AM43" s="455"/>
      <c r="AN43" s="455"/>
      <c r="AO43" s="456"/>
      <c r="AP43" s="105"/>
      <c r="AQ43" s="106"/>
      <c r="AR43" s="107"/>
      <c r="AS43" s="106"/>
      <c r="AT43" s="106" t="s">
        <v>35</v>
      </c>
      <c r="AU43" s="107"/>
      <c r="AV43" s="107"/>
      <c r="AW43" s="107"/>
      <c r="AX43" s="107"/>
      <c r="AY43" s="106"/>
      <c r="AZ43" s="106"/>
      <c r="BA43" s="106" t="s">
        <v>37</v>
      </c>
      <c r="BB43" s="106"/>
      <c r="BC43" s="106"/>
      <c r="BD43" s="106"/>
      <c r="BE43" s="106"/>
      <c r="BF43" s="106"/>
      <c r="BG43" s="106"/>
      <c r="BH43" s="106"/>
      <c r="BI43" s="106"/>
      <c r="BJ43" s="107"/>
      <c r="BK43" s="106"/>
      <c r="BL43" s="107"/>
      <c r="BM43" s="107"/>
      <c r="BN43" s="107"/>
      <c r="BO43" s="106"/>
      <c r="BP43" s="106"/>
      <c r="BQ43" s="107"/>
      <c r="BR43" s="107"/>
      <c r="BS43" s="106"/>
      <c r="BT43" s="106"/>
      <c r="BU43" s="106"/>
      <c r="BV43" s="107"/>
      <c r="BW43" s="107"/>
      <c r="BX43" s="107"/>
      <c r="BY43" s="106"/>
      <c r="BZ43" s="106"/>
      <c r="CA43" s="106"/>
      <c r="CB43" s="106"/>
      <c r="CC43" s="106"/>
      <c r="CD43" s="107"/>
      <c r="CE43" s="395"/>
      <c r="CF43" s="396"/>
      <c r="CG43" s="396"/>
      <c r="CH43" s="396"/>
      <c r="CI43" s="396"/>
      <c r="CJ43" s="396"/>
      <c r="CK43" s="397"/>
      <c r="CL43" s="395"/>
      <c r="CM43" s="396"/>
      <c r="CN43" s="396"/>
      <c r="CO43" s="396"/>
      <c r="CP43" s="396"/>
      <c r="CQ43" s="412"/>
    </row>
    <row r="44" spans="1:110" ht="26.25" customHeight="1">
      <c r="F44" s="371"/>
      <c r="G44" s="372"/>
      <c r="H44" s="378"/>
      <c r="I44" s="379"/>
      <c r="J44" s="379"/>
      <c r="K44" s="379"/>
      <c r="L44" s="379"/>
      <c r="M44" s="379"/>
      <c r="N44" s="379"/>
      <c r="O44" s="379"/>
      <c r="P44" s="379"/>
      <c r="Q44" s="379"/>
      <c r="R44" s="379"/>
      <c r="S44" s="379"/>
      <c r="T44" s="380"/>
      <c r="U44" s="454" t="s">
        <v>138</v>
      </c>
      <c r="V44" s="455"/>
      <c r="W44" s="455"/>
      <c r="X44" s="455"/>
      <c r="Y44" s="455"/>
      <c r="Z44" s="455"/>
      <c r="AA44" s="455"/>
      <c r="AB44" s="455"/>
      <c r="AC44" s="455"/>
      <c r="AD44" s="455"/>
      <c r="AE44" s="455"/>
      <c r="AF44" s="455"/>
      <c r="AG44" s="455"/>
      <c r="AH44" s="455"/>
      <c r="AI44" s="455"/>
      <c r="AJ44" s="455"/>
      <c r="AK44" s="455"/>
      <c r="AL44" s="455"/>
      <c r="AM44" s="455"/>
      <c r="AN44" s="455"/>
      <c r="AO44" s="456"/>
      <c r="AP44" s="105"/>
      <c r="AQ44" s="106"/>
      <c r="AR44" s="107"/>
      <c r="AS44" s="106"/>
      <c r="AT44" s="106" t="s">
        <v>35</v>
      </c>
      <c r="AU44" s="107"/>
      <c r="AV44" s="107"/>
      <c r="AW44" s="107"/>
      <c r="AX44" s="107"/>
      <c r="AY44" s="106"/>
      <c r="AZ44" s="106"/>
      <c r="BA44" s="106" t="s">
        <v>37</v>
      </c>
      <c r="BB44" s="106"/>
      <c r="BC44" s="106"/>
      <c r="BD44" s="106"/>
      <c r="BE44" s="106"/>
      <c r="BF44" s="106"/>
      <c r="BG44" s="106"/>
      <c r="BH44" s="106"/>
      <c r="BI44" s="106"/>
      <c r="BJ44" s="107"/>
      <c r="BK44" s="106"/>
      <c r="BL44" s="107"/>
      <c r="BM44" s="107"/>
      <c r="BN44" s="107"/>
      <c r="BO44" s="106"/>
      <c r="BP44" s="106"/>
      <c r="BQ44" s="107"/>
      <c r="BR44" s="107"/>
      <c r="BS44" s="106"/>
      <c r="BT44" s="106"/>
      <c r="BU44" s="106"/>
      <c r="BV44" s="107"/>
      <c r="BW44" s="107"/>
      <c r="BX44" s="107"/>
      <c r="BY44" s="106"/>
      <c r="BZ44" s="106"/>
      <c r="CA44" s="106"/>
      <c r="CB44" s="106"/>
      <c r="CC44" s="106"/>
      <c r="CD44" s="107"/>
      <c r="CE44" s="395"/>
      <c r="CF44" s="396"/>
      <c r="CG44" s="396"/>
      <c r="CH44" s="396"/>
      <c r="CI44" s="396"/>
      <c r="CJ44" s="396"/>
      <c r="CK44" s="397"/>
      <c r="CL44" s="395"/>
      <c r="CM44" s="396"/>
      <c r="CN44" s="396"/>
      <c r="CO44" s="396"/>
      <c r="CP44" s="396"/>
      <c r="CQ44" s="412"/>
    </row>
    <row r="45" spans="1:110" ht="22" customHeight="1">
      <c r="F45" s="371"/>
      <c r="G45" s="372"/>
      <c r="H45" s="378"/>
      <c r="I45" s="379"/>
      <c r="J45" s="379"/>
      <c r="K45" s="379"/>
      <c r="L45" s="379"/>
      <c r="M45" s="379"/>
      <c r="N45" s="379"/>
      <c r="O45" s="379"/>
      <c r="P45" s="379"/>
      <c r="Q45" s="379"/>
      <c r="R45" s="379"/>
      <c r="S45" s="379"/>
      <c r="T45" s="380"/>
      <c r="U45" s="111" t="s">
        <v>55</v>
      </c>
      <c r="V45" s="112"/>
      <c r="W45" s="112"/>
      <c r="X45" s="112"/>
      <c r="Y45" s="112"/>
      <c r="Z45" s="112"/>
      <c r="AA45" s="112"/>
      <c r="AB45" s="112"/>
      <c r="AC45" s="112"/>
      <c r="AD45" s="112"/>
      <c r="AE45" s="112"/>
      <c r="AF45" s="112"/>
      <c r="AG45" s="112"/>
      <c r="AH45" s="112"/>
      <c r="AI45" s="112"/>
      <c r="AJ45" s="112"/>
      <c r="AK45" s="112"/>
      <c r="AL45" s="112"/>
      <c r="AM45" s="112"/>
      <c r="AN45" s="112"/>
      <c r="AO45" s="113"/>
      <c r="AP45" s="87"/>
      <c r="AQ45" s="88"/>
      <c r="AR45" s="88"/>
      <c r="AS45" s="88"/>
      <c r="AT45" s="88" t="s">
        <v>35</v>
      </c>
      <c r="AU45" s="89"/>
      <c r="AV45" s="89"/>
      <c r="AW45" s="89"/>
      <c r="AX45" s="89"/>
      <c r="AY45" s="88"/>
      <c r="AZ45" s="88"/>
      <c r="BA45" s="88" t="s">
        <v>141</v>
      </c>
      <c r="BB45" s="88"/>
      <c r="BC45" s="88"/>
      <c r="BD45" s="88"/>
      <c r="BE45" s="107"/>
      <c r="BF45" s="88"/>
      <c r="BG45" s="88"/>
      <c r="BH45" s="88"/>
      <c r="BI45" s="88"/>
      <c r="BJ45" s="89"/>
      <c r="BK45" s="88"/>
      <c r="BL45" s="89"/>
      <c r="BM45" s="107"/>
      <c r="BN45" s="107"/>
      <c r="BO45" s="106"/>
      <c r="BP45" s="106"/>
      <c r="BQ45" s="107"/>
      <c r="BR45" s="107"/>
      <c r="BS45" s="106"/>
      <c r="BT45" s="106"/>
      <c r="BU45" s="106"/>
      <c r="BV45" s="107"/>
      <c r="BW45" s="107"/>
      <c r="BX45" s="107"/>
      <c r="BY45" s="106"/>
      <c r="BZ45" s="106"/>
      <c r="CA45" s="106"/>
      <c r="CB45" s="106"/>
      <c r="CC45" s="106"/>
      <c r="CD45" s="107"/>
      <c r="CE45" s="395"/>
      <c r="CF45" s="396"/>
      <c r="CG45" s="396"/>
      <c r="CH45" s="396"/>
      <c r="CI45" s="396"/>
      <c r="CJ45" s="396"/>
      <c r="CK45" s="397"/>
      <c r="CL45" s="395"/>
      <c r="CM45" s="396"/>
      <c r="CN45" s="396"/>
      <c r="CO45" s="396"/>
      <c r="CP45" s="396"/>
      <c r="CQ45" s="412"/>
    </row>
    <row r="46" spans="1:110" ht="22" customHeight="1">
      <c r="F46" s="371"/>
      <c r="G46" s="372"/>
      <c r="H46" s="378"/>
      <c r="I46" s="379"/>
      <c r="J46" s="379"/>
      <c r="K46" s="379"/>
      <c r="L46" s="379"/>
      <c r="M46" s="379"/>
      <c r="N46" s="379"/>
      <c r="O46" s="379"/>
      <c r="P46" s="379"/>
      <c r="Q46" s="379"/>
      <c r="R46" s="379"/>
      <c r="S46" s="379"/>
      <c r="T46" s="380"/>
      <c r="U46" s="105" t="s">
        <v>44</v>
      </c>
      <c r="V46" s="106"/>
      <c r="W46" s="106"/>
      <c r="X46" s="106"/>
      <c r="Y46" s="106"/>
      <c r="Z46" s="106"/>
      <c r="AA46" s="106"/>
      <c r="AB46" s="106"/>
      <c r="AC46" s="106"/>
      <c r="AD46" s="106"/>
      <c r="AE46" s="106"/>
      <c r="AF46" s="106"/>
      <c r="AG46" s="106"/>
      <c r="AH46" s="106"/>
      <c r="AI46" s="106"/>
      <c r="AJ46" s="106"/>
      <c r="AK46" s="106"/>
      <c r="AL46" s="106"/>
      <c r="AM46" s="106"/>
      <c r="AN46" s="106"/>
      <c r="AO46" s="109"/>
      <c r="AQ46" s="88"/>
      <c r="AR46" s="88"/>
      <c r="AS46" s="88"/>
      <c r="AT46" s="88" t="s">
        <v>35</v>
      </c>
      <c r="AU46" s="89"/>
      <c r="AV46" s="89"/>
      <c r="AW46" s="87"/>
      <c r="AX46" s="89"/>
      <c r="AY46" s="88"/>
      <c r="AZ46" s="88"/>
      <c r="BA46" s="88" t="s">
        <v>139</v>
      </c>
      <c r="BB46" s="88"/>
      <c r="BC46" s="88"/>
      <c r="BD46" s="88"/>
      <c r="BF46" s="88" t="s">
        <v>140</v>
      </c>
      <c r="BG46" s="88"/>
      <c r="BH46" s="88"/>
      <c r="BI46" s="88"/>
      <c r="BJ46" s="89"/>
      <c r="BK46" s="106"/>
      <c r="BL46" s="107"/>
      <c r="BM46" s="107"/>
      <c r="BN46" s="107"/>
      <c r="BO46" s="106"/>
      <c r="BP46" s="106"/>
      <c r="BQ46" s="107"/>
      <c r="BR46" s="107"/>
      <c r="BS46" s="106"/>
      <c r="BT46" s="106"/>
      <c r="BU46" s="106"/>
      <c r="BV46" s="107"/>
      <c r="BW46" s="107"/>
      <c r="BX46" s="107"/>
      <c r="BY46" s="106"/>
      <c r="BZ46" s="106"/>
      <c r="CA46" s="106"/>
      <c r="CB46" s="106"/>
      <c r="CC46" s="106"/>
      <c r="CD46" s="107"/>
      <c r="CE46" s="395"/>
      <c r="CF46" s="396"/>
      <c r="CG46" s="396"/>
      <c r="CH46" s="396"/>
      <c r="CI46" s="396"/>
      <c r="CJ46" s="396"/>
      <c r="CK46" s="397"/>
      <c r="CL46" s="395"/>
      <c r="CM46" s="396"/>
      <c r="CN46" s="396"/>
      <c r="CO46" s="396"/>
      <c r="CP46" s="396"/>
      <c r="CQ46" s="412"/>
    </row>
    <row r="47" spans="1:110" ht="22" customHeight="1">
      <c r="F47" s="371"/>
      <c r="G47" s="372"/>
      <c r="H47" s="378"/>
      <c r="I47" s="379"/>
      <c r="J47" s="379"/>
      <c r="K47" s="379"/>
      <c r="L47" s="379"/>
      <c r="M47" s="379"/>
      <c r="N47" s="379"/>
      <c r="O47" s="379"/>
      <c r="P47" s="379"/>
      <c r="Q47" s="379"/>
      <c r="R47" s="379"/>
      <c r="S47" s="379"/>
      <c r="T47" s="380"/>
      <c r="U47" s="105" t="s">
        <v>60</v>
      </c>
      <c r="V47" s="106"/>
      <c r="W47" s="106"/>
      <c r="X47" s="106"/>
      <c r="Y47" s="106"/>
      <c r="Z47" s="106"/>
      <c r="AA47" s="106"/>
      <c r="AB47" s="106"/>
      <c r="AC47" s="106"/>
      <c r="AD47" s="106"/>
      <c r="AE47" s="106"/>
      <c r="AF47" s="106"/>
      <c r="AG47" s="106"/>
      <c r="AH47" s="106"/>
      <c r="AI47" s="106"/>
      <c r="AJ47" s="106"/>
      <c r="AK47" s="106"/>
      <c r="AL47" s="106"/>
      <c r="AM47" s="106"/>
      <c r="AN47" s="106"/>
      <c r="AO47" s="109"/>
      <c r="AP47" s="105"/>
      <c r="AQ47" s="106"/>
      <c r="AR47" s="106"/>
      <c r="AS47" s="106"/>
      <c r="AT47" s="106" t="s">
        <v>52</v>
      </c>
      <c r="AU47" s="107"/>
      <c r="AV47" s="107"/>
      <c r="AW47" s="107"/>
      <c r="AX47" s="107"/>
      <c r="AY47" s="106"/>
      <c r="AZ47" s="106"/>
      <c r="BA47" s="106" t="s">
        <v>38</v>
      </c>
      <c r="BB47" s="106"/>
      <c r="BC47" s="106"/>
      <c r="BD47" s="106"/>
      <c r="BE47" s="106"/>
      <c r="BF47" s="106"/>
      <c r="BG47" s="106"/>
      <c r="BH47" s="106"/>
      <c r="BI47" s="106"/>
      <c r="BJ47" s="107"/>
      <c r="BK47" s="106"/>
      <c r="BL47" s="107"/>
      <c r="BM47" s="107"/>
      <c r="BN47" s="107"/>
      <c r="BO47" s="106"/>
      <c r="BP47" s="106"/>
      <c r="BQ47" s="107"/>
      <c r="BR47" s="107"/>
      <c r="BS47" s="106"/>
      <c r="BT47" s="106"/>
      <c r="BU47" s="106"/>
      <c r="BV47" s="107"/>
      <c r="BW47" s="107"/>
      <c r="BX47" s="107"/>
      <c r="BY47" s="106"/>
      <c r="BZ47" s="106"/>
      <c r="CA47" s="106"/>
      <c r="CB47" s="106"/>
      <c r="CC47" s="106"/>
      <c r="CD47" s="107"/>
      <c r="CE47" s="395"/>
      <c r="CF47" s="396"/>
      <c r="CG47" s="396"/>
      <c r="CH47" s="396"/>
      <c r="CI47" s="396"/>
      <c r="CJ47" s="396"/>
      <c r="CK47" s="397"/>
      <c r="CL47" s="395"/>
      <c r="CM47" s="396"/>
      <c r="CN47" s="396"/>
      <c r="CO47" s="396"/>
      <c r="CP47" s="396"/>
      <c r="CQ47" s="412"/>
    </row>
    <row r="48" spans="1:110" ht="22" customHeight="1">
      <c r="F48" s="371"/>
      <c r="G48" s="372"/>
      <c r="H48" s="378"/>
      <c r="I48" s="379"/>
      <c r="J48" s="379"/>
      <c r="K48" s="379"/>
      <c r="L48" s="379"/>
      <c r="M48" s="379"/>
      <c r="N48" s="379"/>
      <c r="O48" s="379"/>
      <c r="P48" s="379"/>
      <c r="Q48" s="379"/>
      <c r="R48" s="379"/>
      <c r="S48" s="379"/>
      <c r="T48" s="380"/>
      <c r="U48" s="105" t="s">
        <v>443</v>
      </c>
      <c r="V48" s="106"/>
      <c r="W48" s="106"/>
      <c r="X48" s="106"/>
      <c r="Y48" s="106"/>
      <c r="Z48" s="106"/>
      <c r="AA48" s="106"/>
      <c r="AB48" s="106"/>
      <c r="AC48" s="106"/>
      <c r="AD48" s="106"/>
      <c r="AE48" s="106"/>
      <c r="AF48" s="106"/>
      <c r="AG48" s="106"/>
      <c r="AH48" s="106"/>
      <c r="AI48" s="106"/>
      <c r="AJ48" s="106"/>
      <c r="AK48" s="106"/>
      <c r="AL48" s="106"/>
      <c r="AM48" s="106"/>
      <c r="AN48" s="106"/>
      <c r="AO48" s="109"/>
      <c r="AP48" s="87"/>
      <c r="AQ48" s="88"/>
      <c r="AR48" s="88"/>
      <c r="AS48" s="88"/>
      <c r="AT48" s="88" t="s">
        <v>52</v>
      </c>
      <c r="AU48" s="89"/>
      <c r="AV48" s="89"/>
      <c r="AW48" s="89"/>
      <c r="AX48" s="89"/>
      <c r="AY48" s="88"/>
      <c r="AZ48" s="88"/>
      <c r="BA48" s="88" t="s">
        <v>38</v>
      </c>
      <c r="BB48" s="88"/>
      <c r="BC48" s="88"/>
      <c r="BD48" s="88"/>
      <c r="BE48" s="106"/>
      <c r="BF48" s="88"/>
      <c r="BG48" s="88"/>
      <c r="BH48" s="88"/>
      <c r="BI48" s="88"/>
      <c r="BJ48" s="107"/>
      <c r="BK48" s="106"/>
      <c r="BL48" s="107"/>
      <c r="BM48" s="107"/>
      <c r="BN48" s="107"/>
      <c r="BO48" s="106"/>
      <c r="BP48" s="106"/>
      <c r="BQ48" s="107"/>
      <c r="BR48" s="107"/>
      <c r="BS48" s="106"/>
      <c r="BT48" s="106"/>
      <c r="BU48" s="106"/>
      <c r="BV48" s="107"/>
      <c r="BW48" s="107"/>
      <c r="BX48" s="107"/>
      <c r="BY48" s="106"/>
      <c r="BZ48" s="106"/>
      <c r="CA48" s="106"/>
      <c r="CB48" s="106"/>
      <c r="CC48" s="106"/>
      <c r="CD48" s="107"/>
      <c r="CE48" s="395"/>
      <c r="CF48" s="396"/>
      <c r="CG48" s="396"/>
      <c r="CH48" s="396"/>
      <c r="CI48" s="396"/>
      <c r="CJ48" s="396"/>
      <c r="CK48" s="397"/>
      <c r="CL48" s="395"/>
      <c r="CM48" s="396"/>
      <c r="CN48" s="396"/>
      <c r="CO48" s="396"/>
      <c r="CP48" s="396"/>
      <c r="CQ48" s="412"/>
    </row>
    <row r="49" spans="1:95" ht="22" customHeight="1">
      <c r="F49" s="371"/>
      <c r="G49" s="372"/>
      <c r="H49" s="378"/>
      <c r="I49" s="379"/>
      <c r="J49" s="379"/>
      <c r="K49" s="379"/>
      <c r="L49" s="379"/>
      <c r="M49" s="379"/>
      <c r="N49" s="379"/>
      <c r="O49" s="379"/>
      <c r="P49" s="379"/>
      <c r="Q49" s="379"/>
      <c r="R49" s="379"/>
      <c r="S49" s="379"/>
      <c r="T49" s="380"/>
      <c r="U49" s="105" t="s">
        <v>56</v>
      </c>
      <c r="V49" s="106"/>
      <c r="W49" s="106"/>
      <c r="X49" s="106"/>
      <c r="Y49" s="106"/>
      <c r="Z49" s="106"/>
      <c r="AA49" s="106"/>
      <c r="AB49" s="106"/>
      <c r="AC49" s="106"/>
      <c r="AD49" s="106"/>
      <c r="AE49" s="106"/>
      <c r="AF49" s="106"/>
      <c r="AG49" s="106"/>
      <c r="AH49" s="106"/>
      <c r="AI49" s="106"/>
      <c r="AJ49" s="106"/>
      <c r="AK49" s="106"/>
      <c r="AL49" s="106"/>
      <c r="AM49" s="106"/>
      <c r="AN49" s="106"/>
      <c r="AO49" s="109"/>
      <c r="AP49" s="87"/>
      <c r="AQ49" s="88"/>
      <c r="AR49" s="88"/>
      <c r="AS49" s="88"/>
      <c r="AT49" s="88" t="s">
        <v>35</v>
      </c>
      <c r="AU49" s="89"/>
      <c r="AV49" s="89"/>
      <c r="AW49" s="89"/>
      <c r="AX49" s="89"/>
      <c r="AY49" s="88"/>
      <c r="AZ49" s="88"/>
      <c r="BA49" s="88" t="s">
        <v>143</v>
      </c>
      <c r="BB49" s="88"/>
      <c r="BC49" s="88"/>
      <c r="BD49" s="88"/>
      <c r="BE49" s="107"/>
      <c r="BF49" s="88" t="s">
        <v>142</v>
      </c>
      <c r="BG49" s="88"/>
      <c r="BH49" s="88"/>
      <c r="BI49" s="88"/>
      <c r="BJ49" s="107"/>
      <c r="BK49" s="106"/>
      <c r="BL49" s="107"/>
      <c r="BM49" s="107"/>
      <c r="BN49" s="107"/>
      <c r="BO49" s="106"/>
      <c r="BP49" s="106"/>
      <c r="BQ49" s="107"/>
      <c r="BR49" s="107"/>
      <c r="BS49" s="106"/>
      <c r="BT49" s="106"/>
      <c r="BU49" s="106"/>
      <c r="BV49" s="107"/>
      <c r="BW49" s="107"/>
      <c r="BX49" s="107"/>
      <c r="BY49" s="106"/>
      <c r="BZ49" s="106"/>
      <c r="CA49" s="106"/>
      <c r="CB49" s="106"/>
      <c r="CC49" s="106"/>
      <c r="CD49" s="107"/>
      <c r="CE49" s="395"/>
      <c r="CF49" s="396"/>
      <c r="CG49" s="396"/>
      <c r="CH49" s="396"/>
      <c r="CI49" s="396"/>
      <c r="CJ49" s="396"/>
      <c r="CK49" s="397"/>
      <c r="CL49" s="395"/>
      <c r="CM49" s="396"/>
      <c r="CN49" s="396"/>
      <c r="CO49" s="396"/>
      <c r="CP49" s="396"/>
      <c r="CQ49" s="412"/>
    </row>
    <row r="50" spans="1:95" ht="22" customHeight="1">
      <c r="F50" s="371"/>
      <c r="G50" s="372"/>
      <c r="H50" s="378"/>
      <c r="I50" s="379"/>
      <c r="J50" s="379"/>
      <c r="K50" s="379"/>
      <c r="L50" s="379"/>
      <c r="M50" s="379"/>
      <c r="N50" s="379"/>
      <c r="O50" s="379"/>
      <c r="P50" s="379"/>
      <c r="Q50" s="379"/>
      <c r="R50" s="379"/>
      <c r="S50" s="379"/>
      <c r="T50" s="380"/>
      <c r="U50" s="105" t="s">
        <v>131</v>
      </c>
      <c r="V50" s="106"/>
      <c r="W50" s="106"/>
      <c r="X50" s="106"/>
      <c r="Y50" s="106"/>
      <c r="Z50" s="106"/>
      <c r="AA50" s="106"/>
      <c r="AB50" s="106"/>
      <c r="AC50" s="106"/>
      <c r="AD50" s="106"/>
      <c r="AE50" s="106"/>
      <c r="AF50" s="106"/>
      <c r="AG50" s="106"/>
      <c r="AH50" s="106"/>
      <c r="AI50" s="106"/>
      <c r="AJ50" s="106"/>
      <c r="AK50" s="106"/>
      <c r="AL50" s="106"/>
      <c r="AM50" s="106"/>
      <c r="AN50" s="106"/>
      <c r="AO50" s="109"/>
      <c r="AP50" s="87"/>
      <c r="AQ50" s="88"/>
      <c r="AR50" s="88"/>
      <c r="AS50" s="88"/>
      <c r="AT50" s="88" t="s">
        <v>35</v>
      </c>
      <c r="AU50" s="89"/>
      <c r="AV50" s="89"/>
      <c r="AW50" s="89"/>
      <c r="AX50" s="89"/>
      <c r="AY50" s="88"/>
      <c r="AZ50" s="88"/>
      <c r="BA50" s="88" t="s">
        <v>144</v>
      </c>
      <c r="BB50" s="88"/>
      <c r="BC50" s="88"/>
      <c r="BD50" s="88"/>
      <c r="BE50" s="89"/>
      <c r="BF50" s="88" t="s">
        <v>145</v>
      </c>
      <c r="BG50" s="88"/>
      <c r="BH50" s="88"/>
      <c r="BI50" s="88"/>
      <c r="BJ50" s="89"/>
      <c r="BK50" s="106"/>
      <c r="BL50" s="107"/>
      <c r="BM50" s="107"/>
      <c r="BN50" s="107"/>
      <c r="BO50" s="106"/>
      <c r="BP50" s="106"/>
      <c r="BQ50" s="107"/>
      <c r="BR50" s="107"/>
      <c r="BS50" s="106"/>
      <c r="BT50" s="106"/>
      <c r="BU50" s="106"/>
      <c r="BV50" s="107"/>
      <c r="BW50" s="107"/>
      <c r="BX50" s="107"/>
      <c r="BY50" s="106"/>
      <c r="BZ50" s="106"/>
      <c r="CA50" s="106"/>
      <c r="CB50" s="106"/>
      <c r="CC50" s="106"/>
      <c r="CD50" s="107"/>
      <c r="CE50" s="395"/>
      <c r="CF50" s="396"/>
      <c r="CG50" s="396"/>
      <c r="CH50" s="396"/>
      <c r="CI50" s="396"/>
      <c r="CJ50" s="396"/>
      <c r="CK50" s="397"/>
      <c r="CL50" s="395"/>
      <c r="CM50" s="396"/>
      <c r="CN50" s="396"/>
      <c r="CO50" s="396"/>
      <c r="CP50" s="396"/>
      <c r="CQ50" s="412"/>
    </row>
    <row r="51" spans="1:95" ht="22" customHeight="1">
      <c r="F51" s="371"/>
      <c r="G51" s="372"/>
      <c r="H51" s="378"/>
      <c r="I51" s="379"/>
      <c r="J51" s="379"/>
      <c r="K51" s="379"/>
      <c r="L51" s="379"/>
      <c r="M51" s="379"/>
      <c r="N51" s="379"/>
      <c r="O51" s="379"/>
      <c r="P51" s="379"/>
      <c r="Q51" s="379"/>
      <c r="R51" s="379"/>
      <c r="S51" s="379"/>
      <c r="T51" s="380"/>
      <c r="U51" s="105" t="s">
        <v>57</v>
      </c>
      <c r="V51" s="106"/>
      <c r="W51" s="106"/>
      <c r="X51" s="106"/>
      <c r="Y51" s="106"/>
      <c r="Z51" s="106"/>
      <c r="AA51" s="106"/>
      <c r="AB51" s="106"/>
      <c r="AC51" s="106"/>
      <c r="AD51" s="106"/>
      <c r="AE51" s="106"/>
      <c r="AF51" s="106"/>
      <c r="AG51" s="106"/>
      <c r="AH51" s="106"/>
      <c r="AI51" s="106"/>
      <c r="AJ51" s="106"/>
      <c r="AK51" s="106"/>
      <c r="AL51" s="106"/>
      <c r="AM51" s="106"/>
      <c r="AN51" s="106"/>
      <c r="AO51" s="109"/>
      <c r="AP51" s="105"/>
      <c r="AQ51" s="106"/>
      <c r="AR51" s="106"/>
      <c r="AS51" s="106"/>
      <c r="AT51" s="106" t="s">
        <v>52</v>
      </c>
      <c r="AU51" s="107"/>
      <c r="AV51" s="107"/>
      <c r="AW51" s="107"/>
      <c r="AX51" s="107"/>
      <c r="AY51" s="106"/>
      <c r="AZ51" s="106"/>
      <c r="BA51" s="106" t="s">
        <v>38</v>
      </c>
      <c r="BB51" s="106"/>
      <c r="BC51" s="106"/>
      <c r="BD51" s="106"/>
      <c r="BE51" s="106"/>
      <c r="BF51" s="106"/>
      <c r="BG51" s="106"/>
      <c r="BH51" s="106"/>
      <c r="BI51" s="106"/>
      <c r="BJ51" s="107"/>
      <c r="BK51" s="106"/>
      <c r="BL51" s="107"/>
      <c r="BM51" s="107"/>
      <c r="BN51" s="107"/>
      <c r="BO51" s="106"/>
      <c r="BP51" s="106"/>
      <c r="BQ51" s="107"/>
      <c r="BR51" s="107"/>
      <c r="BS51" s="106"/>
      <c r="BT51" s="106"/>
      <c r="BU51" s="106"/>
      <c r="BV51" s="107"/>
      <c r="BW51" s="107"/>
      <c r="BX51" s="107"/>
      <c r="BY51" s="106"/>
      <c r="BZ51" s="106"/>
      <c r="CA51" s="106"/>
      <c r="CB51" s="106"/>
      <c r="CC51" s="106"/>
      <c r="CD51" s="107"/>
      <c r="CE51" s="395"/>
      <c r="CF51" s="396"/>
      <c r="CG51" s="396"/>
      <c r="CH51" s="396"/>
      <c r="CI51" s="396"/>
      <c r="CJ51" s="396"/>
      <c r="CK51" s="397"/>
      <c r="CL51" s="395"/>
      <c r="CM51" s="396"/>
      <c r="CN51" s="396"/>
      <c r="CO51" s="396"/>
      <c r="CP51" s="396"/>
      <c r="CQ51" s="412"/>
    </row>
    <row r="52" spans="1:95" ht="22" customHeight="1">
      <c r="F52" s="371"/>
      <c r="G52" s="372"/>
      <c r="H52" s="378"/>
      <c r="I52" s="379"/>
      <c r="J52" s="379"/>
      <c r="K52" s="379"/>
      <c r="L52" s="379"/>
      <c r="M52" s="379"/>
      <c r="N52" s="379"/>
      <c r="O52" s="379"/>
      <c r="P52" s="379"/>
      <c r="Q52" s="379"/>
      <c r="R52" s="379"/>
      <c r="S52" s="379"/>
      <c r="T52" s="380"/>
      <c r="U52" s="105" t="s">
        <v>45</v>
      </c>
      <c r="V52" s="106"/>
      <c r="W52" s="106"/>
      <c r="X52" s="106"/>
      <c r="Y52" s="106"/>
      <c r="Z52" s="106"/>
      <c r="AA52" s="106"/>
      <c r="AB52" s="106"/>
      <c r="AC52" s="106"/>
      <c r="AD52" s="106"/>
      <c r="AE52" s="106"/>
      <c r="AF52" s="106"/>
      <c r="AG52" s="106"/>
      <c r="AH52" s="106"/>
      <c r="AI52" s="106"/>
      <c r="AJ52" s="106"/>
      <c r="AK52" s="106"/>
      <c r="AL52" s="106"/>
      <c r="AM52" s="106"/>
      <c r="AN52" s="106"/>
      <c r="AO52" s="109"/>
      <c r="AP52" s="105"/>
      <c r="AQ52" s="106"/>
      <c r="AR52" s="106"/>
      <c r="AS52" s="106"/>
      <c r="AT52" s="106" t="s">
        <v>35</v>
      </c>
      <c r="AU52" s="107"/>
      <c r="AV52" s="107"/>
      <c r="AW52" s="107"/>
      <c r="AX52" s="107"/>
      <c r="AY52" s="106"/>
      <c r="AZ52" s="106"/>
      <c r="BA52" s="106" t="s">
        <v>49</v>
      </c>
      <c r="BB52" s="106"/>
      <c r="BC52" s="106"/>
      <c r="BD52" s="106"/>
      <c r="BE52" s="106"/>
      <c r="BF52" s="106"/>
      <c r="BG52" s="106"/>
      <c r="BH52" s="106"/>
      <c r="BI52" s="106"/>
      <c r="BJ52" s="107"/>
      <c r="BK52" s="106"/>
      <c r="BL52" s="107"/>
      <c r="BM52" s="107"/>
      <c r="BN52" s="107"/>
      <c r="BO52" s="106"/>
      <c r="BP52" s="106"/>
      <c r="BQ52" s="107"/>
      <c r="BR52" s="107"/>
      <c r="BS52" s="106"/>
      <c r="BT52" s="106"/>
      <c r="BU52" s="106"/>
      <c r="BV52" s="107"/>
      <c r="BW52" s="107"/>
      <c r="BX52" s="107"/>
      <c r="BY52" s="106"/>
      <c r="BZ52" s="106"/>
      <c r="CA52" s="106"/>
      <c r="CB52" s="106"/>
      <c r="CC52" s="106"/>
      <c r="CD52" s="107"/>
      <c r="CE52" s="395"/>
      <c r="CF52" s="396"/>
      <c r="CG52" s="396"/>
      <c r="CH52" s="396"/>
      <c r="CI52" s="396"/>
      <c r="CJ52" s="396"/>
      <c r="CK52" s="397"/>
      <c r="CL52" s="395"/>
      <c r="CM52" s="396"/>
      <c r="CN52" s="396"/>
      <c r="CO52" s="396"/>
      <c r="CP52" s="396"/>
      <c r="CQ52" s="412"/>
    </row>
    <row r="53" spans="1:95" ht="22" customHeight="1">
      <c r="F53" s="371"/>
      <c r="G53" s="372"/>
      <c r="H53" s="378"/>
      <c r="I53" s="379"/>
      <c r="J53" s="379"/>
      <c r="K53" s="379"/>
      <c r="L53" s="379"/>
      <c r="M53" s="379"/>
      <c r="N53" s="379"/>
      <c r="O53" s="379"/>
      <c r="P53" s="379"/>
      <c r="Q53" s="379"/>
      <c r="R53" s="379"/>
      <c r="S53" s="379"/>
      <c r="T53" s="380"/>
      <c r="U53" s="105" t="s">
        <v>46</v>
      </c>
      <c r="V53" s="106"/>
      <c r="W53" s="106"/>
      <c r="X53" s="106"/>
      <c r="Y53" s="106"/>
      <c r="Z53" s="106"/>
      <c r="AA53" s="106"/>
      <c r="AB53" s="106"/>
      <c r="AC53" s="106"/>
      <c r="AD53" s="106"/>
      <c r="AE53" s="106"/>
      <c r="AF53" s="106"/>
      <c r="AG53" s="106"/>
      <c r="AH53" s="106"/>
      <c r="AI53" s="106"/>
      <c r="AJ53" s="106"/>
      <c r="AK53" s="106"/>
      <c r="AL53" s="106"/>
      <c r="AM53" s="106"/>
      <c r="AN53" s="106"/>
      <c r="AO53" s="109"/>
      <c r="AP53" s="105"/>
      <c r="AQ53" s="106"/>
      <c r="AR53" s="106"/>
      <c r="AS53" s="106"/>
      <c r="AT53" s="106" t="s">
        <v>35</v>
      </c>
      <c r="AU53" s="107"/>
      <c r="AV53" s="107"/>
      <c r="AW53" s="107"/>
      <c r="AX53" s="107"/>
      <c r="AY53" s="106"/>
      <c r="AZ53" s="106"/>
      <c r="BA53" s="106" t="s">
        <v>49</v>
      </c>
      <c r="BB53" s="106"/>
      <c r="BC53" s="106"/>
      <c r="BD53" s="106"/>
      <c r="BE53" s="106"/>
      <c r="BF53" s="106"/>
      <c r="BG53" s="106"/>
      <c r="BH53" s="106"/>
      <c r="BI53" s="106"/>
      <c r="BJ53" s="107"/>
      <c r="BK53" s="106"/>
      <c r="BL53" s="107"/>
      <c r="BM53" s="107"/>
      <c r="BN53" s="107"/>
      <c r="BO53" s="106"/>
      <c r="BP53" s="106"/>
      <c r="BQ53" s="107"/>
      <c r="BR53" s="107"/>
      <c r="BS53" s="106"/>
      <c r="BT53" s="106"/>
      <c r="BU53" s="106"/>
      <c r="BV53" s="107"/>
      <c r="BW53" s="107"/>
      <c r="BX53" s="107"/>
      <c r="BY53" s="106"/>
      <c r="BZ53" s="106"/>
      <c r="CA53" s="106"/>
      <c r="CB53" s="106"/>
      <c r="CC53" s="106"/>
      <c r="CD53" s="107"/>
      <c r="CE53" s="395"/>
      <c r="CF53" s="396"/>
      <c r="CG53" s="396"/>
      <c r="CH53" s="396"/>
      <c r="CI53" s="396"/>
      <c r="CJ53" s="396"/>
      <c r="CK53" s="397"/>
      <c r="CL53" s="395"/>
      <c r="CM53" s="396"/>
      <c r="CN53" s="396"/>
      <c r="CO53" s="396"/>
      <c r="CP53" s="396"/>
      <c r="CQ53" s="412"/>
    </row>
    <row r="54" spans="1:95" ht="22" customHeight="1">
      <c r="F54" s="371"/>
      <c r="G54" s="372"/>
      <c r="H54" s="378"/>
      <c r="I54" s="379"/>
      <c r="J54" s="379"/>
      <c r="K54" s="379"/>
      <c r="L54" s="379"/>
      <c r="M54" s="379"/>
      <c r="N54" s="379"/>
      <c r="O54" s="379"/>
      <c r="P54" s="379"/>
      <c r="Q54" s="379"/>
      <c r="R54" s="379"/>
      <c r="S54" s="379"/>
      <c r="T54" s="380"/>
      <c r="U54" s="105" t="s">
        <v>158</v>
      </c>
      <c r="V54" s="106"/>
      <c r="W54" s="106"/>
      <c r="X54" s="106"/>
      <c r="Y54" s="106"/>
      <c r="Z54" s="106"/>
      <c r="AA54" s="106"/>
      <c r="AB54" s="106"/>
      <c r="AC54" s="106"/>
      <c r="AD54" s="106"/>
      <c r="AE54" s="106"/>
      <c r="AF54" s="106"/>
      <c r="AG54" s="106"/>
      <c r="AH54" s="106"/>
      <c r="AI54" s="106"/>
      <c r="AJ54" s="106"/>
      <c r="AK54" s="106"/>
      <c r="AL54" s="106"/>
      <c r="AM54" s="106"/>
      <c r="AN54" s="106"/>
      <c r="AO54" s="109"/>
      <c r="AP54" s="105"/>
      <c r="AQ54" s="106"/>
      <c r="AR54" s="106"/>
      <c r="AS54" s="106"/>
      <c r="AT54" s="106" t="s">
        <v>35</v>
      </c>
      <c r="AU54" s="107"/>
      <c r="AV54" s="107"/>
      <c r="AW54" s="107"/>
      <c r="AX54" s="107"/>
      <c r="AY54" s="106"/>
      <c r="AZ54" s="106"/>
      <c r="BA54" s="106" t="s">
        <v>37</v>
      </c>
      <c r="BB54" s="106"/>
      <c r="BC54" s="106"/>
      <c r="BD54" s="106"/>
      <c r="BE54" s="106"/>
      <c r="BF54" s="106"/>
      <c r="BG54" s="106"/>
      <c r="BH54" s="106"/>
      <c r="BI54" s="106"/>
      <c r="BJ54" s="107"/>
      <c r="BK54" s="106"/>
      <c r="BL54" s="107"/>
      <c r="BM54" s="107"/>
      <c r="BN54" s="107"/>
      <c r="BO54" s="106"/>
      <c r="BP54" s="106"/>
      <c r="BQ54" s="107"/>
      <c r="BR54" s="107"/>
      <c r="BS54" s="106"/>
      <c r="BT54" s="106"/>
      <c r="BU54" s="106"/>
      <c r="BV54" s="107"/>
      <c r="BW54" s="107"/>
      <c r="BX54" s="107"/>
      <c r="BY54" s="106"/>
      <c r="BZ54" s="106"/>
      <c r="CA54" s="106"/>
      <c r="CB54" s="106"/>
      <c r="CC54" s="106"/>
      <c r="CD54" s="107"/>
      <c r="CE54" s="395"/>
      <c r="CF54" s="396"/>
      <c r="CG54" s="396"/>
      <c r="CH54" s="396"/>
      <c r="CI54" s="396"/>
      <c r="CJ54" s="396"/>
      <c r="CK54" s="397"/>
      <c r="CL54" s="395"/>
      <c r="CM54" s="396"/>
      <c r="CN54" s="396"/>
      <c r="CO54" s="396"/>
      <c r="CP54" s="396"/>
      <c r="CQ54" s="412"/>
    </row>
    <row r="55" spans="1:95" ht="22" customHeight="1">
      <c r="F55" s="371"/>
      <c r="G55" s="372"/>
      <c r="H55" s="378"/>
      <c r="I55" s="379"/>
      <c r="J55" s="379"/>
      <c r="K55" s="379"/>
      <c r="L55" s="379"/>
      <c r="M55" s="379"/>
      <c r="N55" s="379"/>
      <c r="O55" s="379"/>
      <c r="P55" s="379"/>
      <c r="Q55" s="379"/>
      <c r="R55" s="379"/>
      <c r="S55" s="379"/>
      <c r="T55" s="380"/>
      <c r="U55" s="105" t="s">
        <v>146</v>
      </c>
      <c r="V55" s="106"/>
      <c r="W55" s="106"/>
      <c r="X55" s="106"/>
      <c r="Y55" s="106"/>
      <c r="Z55" s="106"/>
      <c r="AA55" s="106"/>
      <c r="AB55" s="106"/>
      <c r="AC55" s="106"/>
      <c r="AD55" s="106"/>
      <c r="AE55" s="106"/>
      <c r="AF55" s="106"/>
      <c r="AG55" s="106"/>
      <c r="AH55" s="106"/>
      <c r="AI55" s="106"/>
      <c r="AJ55" s="106"/>
      <c r="AK55" s="106"/>
      <c r="AL55" s="106"/>
      <c r="AM55" s="106"/>
      <c r="AN55" s="106"/>
      <c r="AO55" s="109"/>
      <c r="AP55" s="105"/>
      <c r="AQ55" s="106"/>
      <c r="AR55" s="106"/>
      <c r="AS55" s="106"/>
      <c r="AT55" s="106" t="s">
        <v>35</v>
      </c>
      <c r="AU55" s="107"/>
      <c r="AV55" s="107"/>
      <c r="AW55" s="107"/>
      <c r="AX55" s="107"/>
      <c r="AY55" s="106"/>
      <c r="AZ55" s="106"/>
      <c r="BA55" s="106" t="s">
        <v>37</v>
      </c>
      <c r="BB55" s="106"/>
      <c r="BC55" s="106"/>
      <c r="BD55" s="106"/>
      <c r="BE55" s="106"/>
      <c r="BF55" s="106"/>
      <c r="BG55" s="106"/>
      <c r="BH55" s="106"/>
      <c r="BI55" s="106"/>
      <c r="BJ55" s="107"/>
      <c r="BK55" s="106"/>
      <c r="BL55" s="107"/>
      <c r="BM55" s="107"/>
      <c r="BN55" s="107"/>
      <c r="BO55" s="106"/>
      <c r="BP55" s="106"/>
      <c r="BQ55" s="107"/>
      <c r="BR55" s="107"/>
      <c r="BS55" s="106"/>
      <c r="BT55" s="106"/>
      <c r="BU55" s="106"/>
      <c r="BV55" s="107"/>
      <c r="BW55" s="107"/>
      <c r="BX55" s="107"/>
      <c r="BY55" s="106"/>
      <c r="BZ55" s="106"/>
      <c r="CA55" s="106"/>
      <c r="CB55" s="106"/>
      <c r="CC55" s="106"/>
      <c r="CD55" s="107"/>
      <c r="CE55" s="395"/>
      <c r="CF55" s="396"/>
      <c r="CG55" s="396"/>
      <c r="CH55" s="396"/>
      <c r="CI55" s="396"/>
      <c r="CJ55" s="396"/>
      <c r="CK55" s="397"/>
      <c r="CL55" s="395"/>
      <c r="CM55" s="396"/>
      <c r="CN55" s="396"/>
      <c r="CO55" s="396"/>
      <c r="CP55" s="396"/>
      <c r="CQ55" s="412"/>
    </row>
    <row r="56" spans="1:95" ht="22" customHeight="1">
      <c r="F56" s="371"/>
      <c r="G56" s="372"/>
      <c r="H56" s="378"/>
      <c r="I56" s="379"/>
      <c r="J56" s="379"/>
      <c r="K56" s="379"/>
      <c r="L56" s="379"/>
      <c r="M56" s="379"/>
      <c r="N56" s="379"/>
      <c r="O56" s="379"/>
      <c r="P56" s="379"/>
      <c r="Q56" s="379"/>
      <c r="R56" s="379"/>
      <c r="S56" s="379"/>
      <c r="T56" s="380"/>
      <c r="U56" s="105" t="s">
        <v>130</v>
      </c>
      <c r="V56" s="106"/>
      <c r="W56" s="106"/>
      <c r="X56" s="106"/>
      <c r="Y56" s="106"/>
      <c r="Z56" s="106"/>
      <c r="AA56" s="106"/>
      <c r="AB56" s="106"/>
      <c r="AC56" s="106"/>
      <c r="AD56" s="106"/>
      <c r="AE56" s="106"/>
      <c r="AF56" s="106"/>
      <c r="AG56" s="106"/>
      <c r="AH56" s="106"/>
      <c r="AI56" s="106"/>
      <c r="AJ56" s="106"/>
      <c r="AK56" s="106"/>
      <c r="AL56" s="106"/>
      <c r="AM56" s="106"/>
      <c r="AN56" s="106"/>
      <c r="AO56" s="109"/>
      <c r="AP56" s="105"/>
      <c r="AQ56" s="106"/>
      <c r="AR56" s="106"/>
      <c r="AS56" s="106"/>
      <c r="AT56" s="106" t="s">
        <v>35</v>
      </c>
      <c r="AU56" s="107"/>
      <c r="AV56" s="107"/>
      <c r="AW56" s="107"/>
      <c r="AX56" s="107"/>
      <c r="AY56" s="106"/>
      <c r="AZ56" s="106"/>
      <c r="BA56" s="106" t="s">
        <v>37</v>
      </c>
      <c r="BB56" s="106"/>
      <c r="BC56" s="106"/>
      <c r="BD56" s="106"/>
      <c r="BE56" s="106"/>
      <c r="BF56" s="106"/>
      <c r="BG56" s="106"/>
      <c r="BH56" s="106"/>
      <c r="BI56" s="106"/>
      <c r="BJ56" s="107"/>
      <c r="BK56" s="106"/>
      <c r="BL56" s="107"/>
      <c r="BM56" s="107"/>
      <c r="BN56" s="107"/>
      <c r="BO56" s="106"/>
      <c r="BP56" s="106"/>
      <c r="BQ56" s="107"/>
      <c r="BR56" s="107"/>
      <c r="BS56" s="106"/>
      <c r="BT56" s="106"/>
      <c r="BU56" s="106"/>
      <c r="BV56" s="107"/>
      <c r="BW56" s="107"/>
      <c r="BX56" s="107"/>
      <c r="BY56" s="106"/>
      <c r="BZ56" s="106"/>
      <c r="CA56" s="106"/>
      <c r="CB56" s="106"/>
      <c r="CC56" s="106"/>
      <c r="CD56" s="107"/>
      <c r="CE56" s="395"/>
      <c r="CF56" s="396"/>
      <c r="CG56" s="396"/>
      <c r="CH56" s="396"/>
      <c r="CI56" s="396"/>
      <c r="CJ56" s="396"/>
      <c r="CK56" s="397"/>
      <c r="CL56" s="395"/>
      <c r="CM56" s="396"/>
      <c r="CN56" s="396"/>
      <c r="CO56" s="396"/>
      <c r="CP56" s="396"/>
      <c r="CQ56" s="412"/>
    </row>
    <row r="57" spans="1:95" ht="22" customHeight="1">
      <c r="F57" s="371"/>
      <c r="G57" s="372"/>
      <c r="H57" s="378"/>
      <c r="I57" s="379"/>
      <c r="J57" s="379"/>
      <c r="K57" s="379"/>
      <c r="L57" s="379"/>
      <c r="M57" s="379"/>
      <c r="N57" s="379"/>
      <c r="O57" s="379"/>
      <c r="P57" s="379"/>
      <c r="Q57" s="379"/>
      <c r="R57" s="379"/>
      <c r="S57" s="379"/>
      <c r="T57" s="380"/>
      <c r="U57" s="417" t="s">
        <v>36</v>
      </c>
      <c r="V57" s="418"/>
      <c r="W57" s="418"/>
      <c r="X57" s="418"/>
      <c r="Y57" s="418"/>
      <c r="Z57" s="418"/>
      <c r="AA57" s="418"/>
      <c r="AB57" s="418"/>
      <c r="AC57" s="418"/>
      <c r="AD57" s="418"/>
      <c r="AE57" s="418"/>
      <c r="AF57" s="418"/>
      <c r="AG57" s="418"/>
      <c r="AH57" s="418"/>
      <c r="AI57" s="418"/>
      <c r="AJ57" s="418"/>
      <c r="AK57" s="418"/>
      <c r="AL57" s="418"/>
      <c r="AM57" s="418"/>
      <c r="AN57" s="418"/>
      <c r="AO57" s="419"/>
      <c r="AP57" s="346"/>
      <c r="AQ57" s="106"/>
      <c r="AR57" s="106"/>
      <c r="AS57" s="106"/>
      <c r="AT57" s="106" t="s">
        <v>148</v>
      </c>
      <c r="AU57" s="107"/>
      <c r="AV57" s="107"/>
      <c r="AW57" s="107"/>
      <c r="AX57" s="107"/>
      <c r="AY57" s="106"/>
      <c r="AZ57" s="106"/>
      <c r="BA57" s="106" t="s">
        <v>147</v>
      </c>
      <c r="BB57" s="106"/>
      <c r="BC57" s="106"/>
      <c r="BD57" s="106"/>
      <c r="BE57" s="107"/>
      <c r="BF57" s="106"/>
      <c r="BG57" s="106"/>
      <c r="BH57" s="106"/>
      <c r="BI57" s="106"/>
      <c r="BJ57" s="107"/>
      <c r="BK57" s="106" t="s">
        <v>325</v>
      </c>
      <c r="BL57" s="106"/>
      <c r="BM57" s="107"/>
      <c r="BN57" s="107"/>
      <c r="BO57" s="106"/>
      <c r="BP57" s="106"/>
      <c r="BQ57" s="107"/>
      <c r="BR57" s="107"/>
      <c r="BS57" s="107"/>
      <c r="BT57" s="106"/>
      <c r="BU57" s="106"/>
      <c r="BV57" s="107"/>
      <c r="BW57" s="107"/>
      <c r="BX57" s="107"/>
      <c r="BY57" s="106"/>
      <c r="BZ57" s="106"/>
      <c r="CA57" s="106"/>
      <c r="CB57" s="106"/>
      <c r="CC57" s="106"/>
      <c r="CD57" s="107"/>
      <c r="CE57" s="395"/>
      <c r="CF57" s="396"/>
      <c r="CG57" s="396"/>
      <c r="CH57" s="396"/>
      <c r="CI57" s="396"/>
      <c r="CJ57" s="396"/>
      <c r="CK57" s="397"/>
      <c r="CL57" s="395"/>
      <c r="CM57" s="396"/>
      <c r="CN57" s="396"/>
      <c r="CO57" s="396"/>
      <c r="CP57" s="396"/>
      <c r="CQ57" s="412"/>
    </row>
    <row r="58" spans="1:95" ht="21" customHeight="1">
      <c r="F58" s="371"/>
      <c r="G58" s="372"/>
      <c r="H58" s="378"/>
      <c r="I58" s="379"/>
      <c r="J58" s="379"/>
      <c r="K58" s="379"/>
      <c r="L58" s="379"/>
      <c r="M58" s="379"/>
      <c r="N58" s="379"/>
      <c r="O58" s="379"/>
      <c r="P58" s="379"/>
      <c r="Q58" s="379"/>
      <c r="R58" s="379"/>
      <c r="S58" s="379"/>
      <c r="T58" s="380"/>
      <c r="U58" s="420"/>
      <c r="V58" s="421"/>
      <c r="W58" s="421"/>
      <c r="X58" s="421"/>
      <c r="Y58" s="421"/>
      <c r="Z58" s="421"/>
      <c r="AA58" s="421"/>
      <c r="AB58" s="421"/>
      <c r="AC58" s="421"/>
      <c r="AD58" s="421"/>
      <c r="AE58" s="421"/>
      <c r="AF58" s="421"/>
      <c r="AG58" s="421"/>
      <c r="AH58" s="421"/>
      <c r="AI58" s="421"/>
      <c r="AJ58" s="421"/>
      <c r="AK58" s="421"/>
      <c r="AL58" s="421"/>
      <c r="AM58" s="421"/>
      <c r="AN58" s="421"/>
      <c r="AO58" s="422"/>
      <c r="AP58" s="346"/>
      <c r="AQ58" s="106"/>
      <c r="AR58" s="106"/>
      <c r="AS58" s="106" t="s">
        <v>326</v>
      </c>
      <c r="AT58" s="106"/>
      <c r="AU58" s="106"/>
      <c r="AV58" s="107"/>
      <c r="AW58" s="107"/>
      <c r="AX58" s="107"/>
      <c r="AY58" s="106"/>
      <c r="AZ58" s="106"/>
      <c r="BA58" s="106"/>
      <c r="BB58" s="106"/>
      <c r="BC58" s="106"/>
      <c r="BD58" s="106"/>
      <c r="BE58" s="106" t="s">
        <v>327</v>
      </c>
      <c r="BF58" s="106"/>
      <c r="BG58" s="106"/>
      <c r="BH58" s="106"/>
      <c r="BI58" s="106"/>
      <c r="BJ58" s="107"/>
      <c r="BK58" s="107"/>
      <c r="BL58" s="106"/>
      <c r="BM58" s="107"/>
      <c r="BN58" s="88"/>
      <c r="BO58" s="88" t="s">
        <v>445</v>
      </c>
      <c r="BP58" s="88"/>
      <c r="BQ58" s="89"/>
      <c r="BR58" s="89"/>
      <c r="BS58" s="89"/>
      <c r="BT58" s="88"/>
      <c r="BU58" s="88"/>
      <c r="BV58" s="89"/>
      <c r="BW58" s="89"/>
      <c r="BX58" s="89"/>
      <c r="BY58" s="88"/>
      <c r="BZ58" s="88"/>
      <c r="CA58" s="88"/>
      <c r="CB58" s="106"/>
      <c r="CC58" s="106"/>
      <c r="CD58" s="107"/>
      <c r="CE58" s="395"/>
      <c r="CF58" s="396"/>
      <c r="CG58" s="396"/>
      <c r="CH58" s="396"/>
      <c r="CI58" s="396"/>
      <c r="CJ58" s="396"/>
      <c r="CK58" s="397"/>
      <c r="CL58" s="395"/>
      <c r="CM58" s="396"/>
      <c r="CN58" s="396"/>
      <c r="CO58" s="396"/>
      <c r="CP58" s="396"/>
      <c r="CQ58" s="412"/>
    </row>
    <row r="59" spans="1:95" ht="21" customHeight="1">
      <c r="F59" s="371"/>
      <c r="G59" s="372"/>
      <c r="H59" s="378"/>
      <c r="I59" s="379"/>
      <c r="J59" s="379"/>
      <c r="K59" s="379"/>
      <c r="L59" s="379"/>
      <c r="M59" s="379"/>
      <c r="N59" s="379"/>
      <c r="O59" s="379"/>
      <c r="P59" s="379"/>
      <c r="Q59" s="379"/>
      <c r="R59" s="379"/>
      <c r="S59" s="379"/>
      <c r="T59" s="380"/>
      <c r="U59" s="423"/>
      <c r="V59" s="424"/>
      <c r="W59" s="424"/>
      <c r="X59" s="424"/>
      <c r="Y59" s="424"/>
      <c r="Z59" s="424"/>
      <c r="AA59" s="424"/>
      <c r="AB59" s="424"/>
      <c r="AC59" s="424"/>
      <c r="AD59" s="424"/>
      <c r="AE59" s="424"/>
      <c r="AF59" s="424"/>
      <c r="AG59" s="424"/>
      <c r="AH59" s="424"/>
      <c r="AI59" s="424"/>
      <c r="AJ59" s="424"/>
      <c r="AK59" s="424"/>
      <c r="AL59" s="424"/>
      <c r="AM59" s="424"/>
      <c r="AN59" s="424"/>
      <c r="AO59" s="425"/>
      <c r="AP59" s="247"/>
      <c r="AQ59" s="88"/>
      <c r="AR59" s="88"/>
      <c r="AS59" s="88" t="s">
        <v>328</v>
      </c>
      <c r="AT59" s="88"/>
      <c r="AU59" s="88"/>
      <c r="AV59" s="89"/>
      <c r="AW59" s="89"/>
      <c r="AX59" s="89"/>
      <c r="AY59" s="88"/>
      <c r="AZ59" s="88"/>
      <c r="BA59" s="88"/>
      <c r="BB59" s="88"/>
      <c r="BC59" s="88"/>
      <c r="BD59" s="88"/>
      <c r="BE59" s="88" t="s">
        <v>444</v>
      </c>
      <c r="BF59" s="88"/>
      <c r="BG59" s="88"/>
      <c r="BH59" s="88"/>
      <c r="BI59" s="88"/>
      <c r="BJ59" s="89"/>
      <c r="BK59" s="89"/>
      <c r="BL59" s="88"/>
      <c r="BM59" s="89"/>
      <c r="BN59" s="88"/>
      <c r="BO59" s="88"/>
      <c r="BP59" s="88"/>
      <c r="BQ59" s="89"/>
      <c r="BR59" s="89"/>
      <c r="BS59" s="89"/>
      <c r="BT59" s="88"/>
      <c r="BU59" s="88"/>
      <c r="BV59" s="89"/>
      <c r="BW59" s="89"/>
      <c r="BX59" s="89"/>
      <c r="BY59" s="88"/>
      <c r="BZ59" s="88"/>
      <c r="CA59" s="88"/>
      <c r="CB59" s="88"/>
      <c r="CC59" s="89"/>
      <c r="CD59" s="110"/>
      <c r="CE59" s="395"/>
      <c r="CF59" s="396"/>
      <c r="CG59" s="396"/>
      <c r="CH59" s="396"/>
      <c r="CI59" s="396"/>
      <c r="CJ59" s="396"/>
      <c r="CK59" s="397"/>
      <c r="CL59" s="395"/>
      <c r="CM59" s="396"/>
      <c r="CN59" s="396"/>
      <c r="CO59" s="396"/>
      <c r="CP59" s="396"/>
      <c r="CQ59" s="412"/>
    </row>
    <row r="60" spans="1:95" ht="22" customHeight="1" thickBot="1">
      <c r="F60" s="373"/>
      <c r="G60" s="374"/>
      <c r="H60" s="381"/>
      <c r="I60" s="382"/>
      <c r="J60" s="382"/>
      <c r="K60" s="382"/>
      <c r="L60" s="382"/>
      <c r="M60" s="382"/>
      <c r="N60" s="382"/>
      <c r="O60" s="382"/>
      <c r="P60" s="382"/>
      <c r="Q60" s="382"/>
      <c r="R60" s="382"/>
      <c r="S60" s="382"/>
      <c r="T60" s="383"/>
      <c r="U60" s="426" t="s">
        <v>127</v>
      </c>
      <c r="V60" s="427"/>
      <c r="W60" s="427"/>
      <c r="X60" s="427"/>
      <c r="Y60" s="427"/>
      <c r="Z60" s="427"/>
      <c r="AA60" s="427"/>
      <c r="AB60" s="427"/>
      <c r="AC60" s="427"/>
      <c r="AD60" s="427"/>
      <c r="AE60" s="427"/>
      <c r="AF60" s="427"/>
      <c r="AG60" s="427"/>
      <c r="AH60" s="427"/>
      <c r="AI60" s="427"/>
      <c r="AJ60" s="427"/>
      <c r="AK60" s="427"/>
      <c r="AL60" s="427"/>
      <c r="AM60" s="427"/>
      <c r="AN60" s="427"/>
      <c r="AO60" s="428"/>
      <c r="AP60" s="310"/>
      <c r="AQ60" s="311"/>
      <c r="AR60" s="311"/>
      <c r="AS60" s="311"/>
      <c r="AT60" s="311" t="s">
        <v>35</v>
      </c>
      <c r="AU60" s="312"/>
      <c r="AV60" s="312"/>
      <c r="AW60" s="312"/>
      <c r="AX60" s="312"/>
      <c r="AY60" s="311"/>
      <c r="AZ60" s="311"/>
      <c r="BA60" s="311" t="s">
        <v>499</v>
      </c>
      <c r="BB60" s="311"/>
      <c r="BC60" s="311"/>
      <c r="BD60" s="311"/>
      <c r="BE60" s="311" t="s">
        <v>500</v>
      </c>
      <c r="BF60" s="311"/>
      <c r="BG60" s="311"/>
      <c r="BH60" s="311"/>
      <c r="BI60" s="312"/>
      <c r="BJ60" s="311" t="s">
        <v>501</v>
      </c>
      <c r="BK60" s="312"/>
      <c r="BL60" s="312"/>
      <c r="BM60" s="312"/>
      <c r="BN60" s="311"/>
      <c r="BO60" s="311"/>
      <c r="BP60" s="312"/>
      <c r="BQ60" s="311" t="s">
        <v>505</v>
      </c>
      <c r="BR60" s="311"/>
      <c r="BS60" s="311"/>
      <c r="BT60" s="311"/>
      <c r="BU60" s="312"/>
      <c r="BV60" s="312"/>
      <c r="BW60" s="312"/>
      <c r="BX60" s="311"/>
      <c r="BY60" s="311"/>
      <c r="BZ60" s="311"/>
      <c r="CA60" s="311"/>
      <c r="CB60" s="311"/>
      <c r="CC60" s="311"/>
      <c r="CD60" s="311"/>
      <c r="CE60" s="398"/>
      <c r="CF60" s="399"/>
      <c r="CG60" s="399"/>
      <c r="CH60" s="399"/>
      <c r="CI60" s="399"/>
      <c r="CJ60" s="399"/>
      <c r="CK60" s="400"/>
      <c r="CL60" s="398"/>
      <c r="CM60" s="399"/>
      <c r="CN60" s="399"/>
      <c r="CO60" s="399"/>
      <c r="CP60" s="399"/>
      <c r="CQ60" s="413"/>
    </row>
    <row r="61" spans="1:95" ht="11.25" customHeight="1">
      <c r="F61" s="101"/>
      <c r="G61" s="101"/>
      <c r="H61" s="102"/>
      <c r="I61" s="102"/>
      <c r="J61" s="102"/>
      <c r="K61" s="102"/>
      <c r="L61" s="102"/>
      <c r="M61" s="102"/>
      <c r="N61" s="102"/>
      <c r="O61" s="102"/>
      <c r="P61" s="102"/>
      <c r="Q61" s="102"/>
      <c r="R61" s="102"/>
      <c r="S61" s="102"/>
      <c r="T61" s="102"/>
      <c r="U61" s="92"/>
      <c r="V61" s="92"/>
      <c r="W61" s="92"/>
      <c r="X61" s="92"/>
      <c r="Y61" s="92"/>
      <c r="Z61" s="92"/>
      <c r="AA61" s="92"/>
      <c r="AB61" s="92"/>
      <c r="AC61" s="92"/>
      <c r="AD61" s="92"/>
      <c r="AE61" s="92"/>
      <c r="AF61" s="92"/>
      <c r="AG61" s="92"/>
      <c r="AH61" s="92"/>
      <c r="AI61" s="92"/>
      <c r="AJ61" s="92"/>
      <c r="AK61" s="92"/>
      <c r="AL61" s="92"/>
      <c r="AM61" s="92"/>
      <c r="AN61" s="92"/>
      <c r="AO61" s="92"/>
      <c r="AP61" s="70"/>
      <c r="AQ61" s="70"/>
      <c r="AR61" s="70"/>
      <c r="AS61" s="70"/>
      <c r="AT61" s="70"/>
      <c r="AY61" s="70"/>
      <c r="AZ61" s="70"/>
      <c r="BA61" s="70"/>
      <c r="BB61" s="70"/>
      <c r="BC61" s="70"/>
      <c r="BD61" s="70"/>
      <c r="BE61" s="70"/>
      <c r="BF61" s="70"/>
      <c r="BG61" s="70"/>
      <c r="BH61" s="70"/>
      <c r="BI61" s="70"/>
      <c r="BK61" s="70"/>
      <c r="BO61" s="70"/>
      <c r="BP61" s="70"/>
      <c r="BS61" s="70"/>
      <c r="BT61" s="70"/>
      <c r="BU61" s="70"/>
      <c r="BY61" s="70"/>
      <c r="BZ61" s="70"/>
      <c r="CA61" s="70"/>
      <c r="CB61" s="70"/>
      <c r="CC61" s="70"/>
      <c r="CF61" s="70"/>
      <c r="CH61" s="70"/>
      <c r="CI61" s="70"/>
      <c r="CJ61" s="70"/>
      <c r="CK61" s="70"/>
      <c r="CL61" s="93"/>
      <c r="CM61" s="93"/>
      <c r="CN61" s="93"/>
      <c r="CO61" s="93"/>
      <c r="CP61" s="93"/>
      <c r="CQ61" s="93"/>
    </row>
    <row r="62" spans="1:95" ht="16.5" customHeight="1">
      <c r="A62" s="94"/>
      <c r="B62" s="94"/>
      <c r="C62" s="94"/>
      <c r="D62" s="95"/>
      <c r="E62" s="96"/>
      <c r="F62" s="94"/>
      <c r="G62" s="94"/>
      <c r="H62" s="94"/>
      <c r="I62" s="95"/>
      <c r="J62" s="96"/>
      <c r="K62" s="97"/>
      <c r="L62" s="97"/>
      <c r="M62" s="97"/>
      <c r="N62" s="98"/>
      <c r="R62" s="99"/>
      <c r="S62" s="99"/>
      <c r="V62" s="99"/>
      <c r="W62" s="99"/>
      <c r="Z62" s="99"/>
      <c r="AA62" s="99"/>
      <c r="AD62" s="98"/>
      <c r="AE62" s="98"/>
      <c r="AF62" s="98"/>
      <c r="AG62" s="98"/>
      <c r="AH62" s="98"/>
      <c r="AI62" s="98"/>
      <c r="AJ62" s="98"/>
      <c r="AK62" s="98"/>
      <c r="AL62" s="98"/>
      <c r="AM62" s="98"/>
      <c r="AN62" s="98"/>
      <c r="AO62" s="98"/>
    </row>
    <row r="63" spans="1:95" ht="18.75" customHeight="1" thickBot="1"/>
    <row r="64" spans="1:95" ht="12.75" customHeight="1">
      <c r="C64" s="238"/>
      <c r="D64" s="239"/>
      <c r="E64" s="240"/>
      <c r="F64" s="240"/>
      <c r="G64" s="240"/>
      <c r="H64" s="240"/>
      <c r="I64" s="240"/>
      <c r="J64" s="240"/>
      <c r="K64" s="240"/>
      <c r="L64" s="240"/>
      <c r="M64" s="240"/>
      <c r="N64" s="239"/>
      <c r="O64" s="239"/>
      <c r="P64" s="239"/>
      <c r="Q64" s="241"/>
      <c r="R64" s="241"/>
      <c r="S64" s="239"/>
      <c r="T64" s="239"/>
      <c r="U64" s="241"/>
      <c r="V64" s="241"/>
      <c r="W64" s="239"/>
      <c r="X64" s="239"/>
      <c r="Y64" s="241"/>
      <c r="Z64" s="239"/>
      <c r="AA64" s="239"/>
      <c r="AB64" s="240"/>
      <c r="AC64" s="240"/>
      <c r="AD64" s="240"/>
      <c r="AE64" s="240"/>
      <c r="AF64" s="240"/>
      <c r="AG64" s="240"/>
      <c r="AH64" s="240"/>
      <c r="AI64" s="240"/>
      <c r="AJ64" s="240"/>
      <c r="AK64" s="240"/>
      <c r="AL64" s="240"/>
      <c r="AM64" s="240"/>
      <c r="AN64" s="239"/>
      <c r="AO64" s="239"/>
      <c r="AP64" s="239"/>
      <c r="AQ64" s="239"/>
      <c r="AR64" s="239"/>
      <c r="AS64" s="239"/>
      <c r="AT64" s="239"/>
      <c r="AU64" s="239"/>
      <c r="AV64" s="239"/>
      <c r="AW64" s="239"/>
      <c r="AX64" s="239"/>
      <c r="AY64" s="239"/>
      <c r="AZ64" s="239"/>
      <c r="BA64" s="239"/>
      <c r="BB64" s="239"/>
      <c r="BC64" s="239"/>
      <c r="BD64" s="239"/>
      <c r="BE64" s="239"/>
      <c r="BF64" s="239"/>
      <c r="BG64" s="239"/>
      <c r="BH64" s="239"/>
      <c r="BI64" s="239"/>
      <c r="BJ64" s="239"/>
      <c r="BK64" s="239"/>
      <c r="BL64" s="239"/>
      <c r="BM64" s="239"/>
      <c r="BN64" s="239"/>
      <c r="BO64" s="239"/>
      <c r="BP64" s="239"/>
      <c r="BQ64" s="239"/>
      <c r="BR64" s="239"/>
      <c r="BS64" s="239"/>
      <c r="BT64" s="239"/>
      <c r="BU64" s="239"/>
      <c r="BV64" s="239"/>
      <c r="BW64" s="239"/>
      <c r="BX64" s="239"/>
      <c r="BY64" s="239"/>
      <c r="BZ64" s="239"/>
      <c r="CA64" s="239"/>
      <c r="CB64" s="239"/>
      <c r="CC64" s="239"/>
      <c r="CD64" s="239"/>
      <c r="CE64" s="239"/>
      <c r="CF64" s="239"/>
      <c r="CG64" s="239"/>
      <c r="CH64" s="239"/>
      <c r="CI64" s="239"/>
      <c r="CJ64" s="239"/>
      <c r="CK64" s="239"/>
      <c r="CL64" s="239"/>
      <c r="CM64" s="239"/>
      <c r="CN64" s="239"/>
      <c r="CO64" s="242"/>
    </row>
    <row r="65" spans="3:93" ht="18.75" customHeight="1">
      <c r="C65" s="243" t="s">
        <v>61</v>
      </c>
      <c r="D65" s="234"/>
      <c r="E65" s="234"/>
      <c r="F65" s="235"/>
      <c r="G65" s="235"/>
      <c r="H65" s="236"/>
      <c r="I65" s="236"/>
      <c r="J65" s="236"/>
      <c r="K65" s="236"/>
      <c r="L65" s="236"/>
      <c r="M65" s="236"/>
      <c r="N65" s="236"/>
      <c r="O65" s="100"/>
      <c r="P65" s="100"/>
      <c r="Q65" s="100"/>
      <c r="R65" s="237"/>
      <c r="S65" s="237"/>
      <c r="T65" s="100"/>
      <c r="U65" s="100"/>
      <c r="V65" s="237"/>
      <c r="W65" s="237"/>
      <c r="X65" s="100"/>
      <c r="Y65" s="237"/>
      <c r="Z65" s="237"/>
      <c r="AA65" s="100"/>
      <c r="AB65" s="100"/>
      <c r="AC65" s="236"/>
      <c r="AD65" s="236"/>
      <c r="AE65" s="236"/>
      <c r="AF65" s="236"/>
      <c r="AG65" s="236"/>
      <c r="AH65" s="236"/>
      <c r="AI65" s="236"/>
      <c r="AJ65" s="236"/>
      <c r="AK65" s="236"/>
      <c r="AL65" s="236"/>
      <c r="AM65" s="236"/>
      <c r="AN65" s="236"/>
      <c r="AO65" s="100"/>
      <c r="AP65" s="100"/>
      <c r="AQ65" s="100"/>
      <c r="AR65" s="100"/>
      <c r="AS65" s="100"/>
      <c r="AT65" s="100"/>
      <c r="AU65" s="100"/>
      <c r="AV65" s="100"/>
      <c r="AW65" s="100"/>
      <c r="AX65" s="100"/>
      <c r="AY65" s="100"/>
      <c r="AZ65" s="100"/>
      <c r="BA65" s="100"/>
      <c r="BB65" s="100"/>
      <c r="BC65" s="100"/>
      <c r="BD65" s="100"/>
      <c r="BE65" s="100"/>
      <c r="BF65" s="100"/>
      <c r="BG65" s="100"/>
      <c r="BH65" s="100"/>
      <c r="BI65" s="100"/>
      <c r="BJ65" s="100"/>
      <c r="BK65" s="100"/>
      <c r="BL65" s="100"/>
      <c r="BM65" s="100"/>
      <c r="BN65" s="100"/>
      <c r="BO65" s="100"/>
      <c r="BP65" s="100"/>
      <c r="BQ65" s="100"/>
      <c r="BR65" s="100"/>
      <c r="BS65" s="100"/>
      <c r="BT65" s="100"/>
      <c r="BU65" s="100"/>
      <c r="BV65" s="100"/>
      <c r="BW65" s="100"/>
      <c r="BX65" s="100"/>
      <c r="BY65" s="100"/>
      <c r="BZ65" s="100"/>
      <c r="CA65" s="100"/>
      <c r="CB65" s="100"/>
      <c r="CC65" s="100"/>
      <c r="CD65" s="100"/>
      <c r="CE65" s="100"/>
      <c r="CF65" s="100"/>
      <c r="CG65" s="100"/>
      <c r="CH65" s="100"/>
      <c r="CI65" s="100"/>
      <c r="CJ65" s="100"/>
      <c r="CK65" s="100"/>
      <c r="CL65" s="100"/>
      <c r="CM65" s="100"/>
      <c r="CN65" s="100"/>
      <c r="CO65" s="231"/>
    </row>
    <row r="66" spans="3:93" ht="18.75" customHeight="1">
      <c r="C66" s="243"/>
      <c r="D66" s="245" t="s">
        <v>329</v>
      </c>
      <c r="E66" s="232"/>
      <c r="F66" s="235"/>
      <c r="G66" s="235"/>
      <c r="H66" s="236"/>
      <c r="I66" s="236"/>
      <c r="J66" s="236"/>
      <c r="K66" s="236"/>
      <c r="L66" s="236"/>
      <c r="M66" s="236"/>
      <c r="N66" s="236"/>
      <c r="O66" s="100"/>
      <c r="P66" s="100"/>
      <c r="Q66" s="100"/>
      <c r="R66" s="237"/>
      <c r="S66" s="237"/>
      <c r="T66" s="100"/>
      <c r="U66" s="100"/>
      <c r="V66" s="237"/>
      <c r="W66" s="237"/>
      <c r="X66" s="100"/>
      <c r="Y66" s="237"/>
      <c r="Z66" s="237"/>
      <c r="AA66" s="100"/>
      <c r="AB66" s="100"/>
      <c r="AC66" s="236"/>
      <c r="AD66" s="236"/>
      <c r="AE66" s="236"/>
      <c r="AF66" s="236"/>
      <c r="AG66" s="236"/>
      <c r="AH66" s="236"/>
      <c r="AI66" s="236"/>
      <c r="AJ66" s="236"/>
      <c r="AK66" s="236"/>
      <c r="AL66" s="236"/>
      <c r="AM66" s="236"/>
      <c r="AN66" s="236"/>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231"/>
    </row>
    <row r="67" spans="3:93" ht="18.75" customHeight="1">
      <c r="C67" s="243"/>
      <c r="D67" s="245" t="s">
        <v>330</v>
      </c>
      <c r="E67" s="232"/>
      <c r="F67" s="235"/>
      <c r="G67" s="235"/>
      <c r="H67" s="236"/>
      <c r="I67" s="236"/>
      <c r="J67" s="236"/>
      <c r="K67" s="236"/>
      <c r="L67" s="236"/>
      <c r="M67" s="236"/>
      <c r="N67" s="236"/>
      <c r="O67" s="100"/>
      <c r="P67" s="100"/>
      <c r="Q67" s="100"/>
      <c r="R67" s="237"/>
      <c r="S67" s="237"/>
      <c r="T67" s="100"/>
      <c r="U67" s="100"/>
      <c r="V67" s="237"/>
      <c r="W67" s="237"/>
      <c r="X67" s="100"/>
      <c r="Y67" s="237"/>
      <c r="Z67" s="237"/>
      <c r="AA67" s="100"/>
      <c r="AB67" s="100"/>
      <c r="AC67" s="236"/>
      <c r="AD67" s="236"/>
      <c r="AE67" s="236"/>
      <c r="AF67" s="236"/>
      <c r="AG67" s="236"/>
      <c r="AH67" s="236"/>
      <c r="AI67" s="236"/>
      <c r="AJ67" s="236"/>
      <c r="AK67" s="236"/>
      <c r="AL67" s="236"/>
      <c r="AM67" s="236"/>
      <c r="AN67" s="236"/>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231"/>
    </row>
    <row r="68" spans="3:93" ht="18.75" customHeight="1">
      <c r="C68" s="230"/>
      <c r="D68" s="245" t="s">
        <v>368</v>
      </c>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231"/>
    </row>
    <row r="69" spans="3:93" ht="18.75" customHeight="1" thickBot="1">
      <c r="C69" s="90"/>
      <c r="D69" s="233"/>
      <c r="E69" s="233"/>
      <c r="F69" s="233"/>
      <c r="G69" s="233"/>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c r="AI69" s="233"/>
      <c r="AJ69" s="233"/>
      <c r="AK69" s="233"/>
      <c r="AL69" s="233"/>
      <c r="AM69" s="233"/>
      <c r="AN69" s="233"/>
      <c r="AO69" s="233"/>
      <c r="AP69" s="233"/>
      <c r="AQ69" s="233"/>
      <c r="AR69" s="233"/>
      <c r="AS69" s="233"/>
      <c r="AT69" s="233"/>
      <c r="AU69" s="233"/>
      <c r="AV69" s="233"/>
      <c r="AW69" s="233"/>
      <c r="AX69" s="233"/>
      <c r="AY69" s="233"/>
      <c r="AZ69" s="233"/>
      <c r="BA69" s="233"/>
      <c r="BB69" s="233"/>
      <c r="BC69" s="233"/>
      <c r="BD69" s="233"/>
      <c r="BE69" s="233"/>
      <c r="BF69" s="233"/>
      <c r="BG69" s="233"/>
      <c r="BH69" s="233"/>
      <c r="BI69" s="233"/>
      <c r="BJ69" s="233"/>
      <c r="BK69" s="233"/>
      <c r="BL69" s="233"/>
      <c r="BM69" s="233"/>
      <c r="BN69" s="233"/>
      <c r="BO69" s="233"/>
      <c r="BP69" s="233"/>
      <c r="BQ69" s="233"/>
      <c r="BR69" s="233"/>
      <c r="BS69" s="233"/>
      <c r="BT69" s="233"/>
      <c r="BU69" s="233"/>
      <c r="BV69" s="233"/>
      <c r="BW69" s="233"/>
      <c r="BX69" s="233"/>
      <c r="BY69" s="233"/>
      <c r="BZ69" s="233"/>
      <c r="CA69" s="233"/>
      <c r="CB69" s="233"/>
      <c r="CC69" s="233"/>
      <c r="CD69" s="233"/>
      <c r="CE69" s="233"/>
      <c r="CF69" s="233"/>
      <c r="CG69" s="233"/>
      <c r="CH69" s="233"/>
      <c r="CI69" s="233"/>
      <c r="CJ69" s="233"/>
      <c r="CK69" s="233"/>
      <c r="CL69" s="233"/>
      <c r="CM69" s="233"/>
      <c r="CN69" s="233"/>
      <c r="CO69" s="244"/>
    </row>
    <row r="70" spans="3:93" ht="18.75" customHeight="1"/>
    <row r="71" spans="3:93" ht="18.75" customHeight="1"/>
    <row r="72" spans="3:93" ht="18.75" customHeight="1"/>
    <row r="73" spans="3:93" ht="18.75" customHeight="1"/>
    <row r="74" spans="3:93" ht="18.75" customHeight="1"/>
    <row r="75" spans="3:93" ht="18.75" customHeight="1"/>
    <row r="76" spans="3:93" ht="18.75" customHeight="1"/>
    <row r="77" spans="3:93" ht="18.75" customHeight="1"/>
    <row r="78" spans="3:93" ht="18.75" customHeight="1"/>
    <row r="79" spans="3:93" ht="18.75" customHeight="1"/>
    <row r="80" spans="3:93"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sheetData>
  <mergeCells count="58">
    <mergeCell ref="U44:AO44"/>
    <mergeCell ref="U43:AO43"/>
    <mergeCell ref="AE18:CQ18"/>
    <mergeCell ref="I19:AD20"/>
    <mergeCell ref="AE19:AL19"/>
    <mergeCell ref="AM19:CQ19"/>
    <mergeCell ref="AE20:AL20"/>
    <mergeCell ref="AM20:BI20"/>
    <mergeCell ref="BJ20:BQ20"/>
    <mergeCell ref="BR20:CQ20"/>
    <mergeCell ref="I24:CQ24"/>
    <mergeCell ref="I18:AD18"/>
    <mergeCell ref="CB27:CJ27"/>
    <mergeCell ref="CK27:CQ27"/>
    <mergeCell ref="I25:BA25"/>
    <mergeCell ref="BB25:CQ25"/>
    <mergeCell ref="AL14:CQ14"/>
    <mergeCell ref="AE15:CQ15"/>
    <mergeCell ref="I16:AD17"/>
    <mergeCell ref="AE16:CQ16"/>
    <mergeCell ref="AE17:CQ17"/>
    <mergeCell ref="AE14:AK14"/>
    <mergeCell ref="I14:AD15"/>
    <mergeCell ref="I26:BA26"/>
    <mergeCell ref="I27:BA27"/>
    <mergeCell ref="BB27:BH27"/>
    <mergeCell ref="BI27:BM27"/>
    <mergeCell ref="BU27:CA27"/>
    <mergeCell ref="BN27:BT27"/>
    <mergeCell ref="F36:G60"/>
    <mergeCell ref="H36:T60"/>
    <mergeCell ref="U41:AO41"/>
    <mergeCell ref="U42:AO42"/>
    <mergeCell ref="F31:CR31"/>
    <mergeCell ref="F32:CR32"/>
    <mergeCell ref="CE35:CK35"/>
    <mergeCell ref="CE36:CK60"/>
    <mergeCell ref="U35:CD35"/>
    <mergeCell ref="U39:AO39"/>
    <mergeCell ref="F34:CQ34"/>
    <mergeCell ref="CL35:CQ35"/>
    <mergeCell ref="CL36:CQ60"/>
    <mergeCell ref="F35:T35"/>
    <mergeCell ref="U57:AO59"/>
    <mergeCell ref="U60:AO60"/>
    <mergeCell ref="A1:CR1"/>
    <mergeCell ref="I13:AD13"/>
    <mergeCell ref="AE13:AI13"/>
    <mergeCell ref="AJ13:AN13"/>
    <mergeCell ref="AO13:AW13"/>
    <mergeCell ref="AX13:AZ13"/>
    <mergeCell ref="BA13:BC13"/>
    <mergeCell ref="BD13:BF13"/>
    <mergeCell ref="CB13:CQ13"/>
    <mergeCell ref="BG13:BI13"/>
    <mergeCell ref="BJ13:BN13"/>
    <mergeCell ref="BO13:BT13"/>
    <mergeCell ref="BU13:CA13"/>
  </mergeCells>
  <phoneticPr fontId="4"/>
  <printOptions horizontalCentered="1"/>
  <pageMargins left="0.19685039370078741" right="0.27559055118110237" top="0.59055118110236227" bottom="0.39370078740157483" header="0.19685039370078741" footer="0.19685039370078741"/>
  <pageSetup paperSize="9" scale="53"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27129-9935-4882-82F1-8D1C77B192B3}">
  <sheetPr>
    <tabColor rgb="FFFF99FF"/>
    <pageSetUpPr fitToPage="1"/>
  </sheetPr>
  <dimension ref="A1:R63"/>
  <sheetViews>
    <sheetView view="pageBreakPreview" topLeftCell="A2" zoomScaleNormal="100" workbookViewId="0">
      <selection activeCell="B8" sqref="B8:B9"/>
    </sheetView>
  </sheetViews>
  <sheetFormatPr defaultRowHeight="11"/>
  <cols>
    <col min="1" max="1" width="9" style="61" bestFit="1" customWidth="1"/>
    <col min="2" max="3" width="9" style="61" customWidth="1"/>
    <col min="4" max="4" width="27.375" style="15" customWidth="1"/>
    <col min="5" max="5" width="3.625" style="20" customWidth="1"/>
    <col min="6" max="6" width="12.25" style="33" customWidth="1"/>
    <col min="7" max="7" width="4.375" style="33" customWidth="1"/>
    <col min="8" max="8" width="10.625" style="62" customWidth="1"/>
    <col min="9" max="9" width="5.625" style="22" customWidth="1"/>
    <col min="10" max="10" width="2.625" style="15" customWidth="1"/>
    <col min="11" max="11" width="6.625" style="15" customWidth="1"/>
    <col min="12" max="12" width="19.25" style="59" bestFit="1" customWidth="1"/>
    <col min="13" max="13" width="5.25" style="59" customWidth="1"/>
    <col min="14" max="14" width="11.75" style="23" customWidth="1"/>
    <col min="15" max="15" width="5.25" style="59" customWidth="1"/>
    <col min="16" max="16" width="11.75" style="23" customWidth="1"/>
    <col min="17" max="17" width="9.25" style="23" customWidth="1"/>
    <col min="18" max="18" width="12.375" style="14" customWidth="1"/>
    <col min="19" max="258" width="9" style="15"/>
    <col min="259" max="259" width="9" style="15" bestFit="1" customWidth="1"/>
    <col min="260" max="260" width="27.375" style="15" customWidth="1"/>
    <col min="261" max="261" width="3.625" style="15" customWidth="1"/>
    <col min="262" max="262" width="12.25" style="15" customWidth="1"/>
    <col min="263" max="263" width="4.375" style="15" customWidth="1"/>
    <col min="264" max="264" width="10.625" style="15" customWidth="1"/>
    <col min="265" max="265" width="5.625" style="15" customWidth="1"/>
    <col min="266" max="266" width="2.625" style="15" customWidth="1"/>
    <col min="267" max="267" width="6.625" style="15" customWidth="1"/>
    <col min="268" max="268" width="19.25" style="15" bestFit="1" customWidth="1"/>
    <col min="269" max="269" width="5.25" style="15" customWidth="1"/>
    <col min="270" max="270" width="11.75" style="15" customWidth="1"/>
    <col min="271" max="271" width="5.25" style="15" customWidth="1"/>
    <col min="272" max="272" width="11.75" style="15" customWidth="1"/>
    <col min="273" max="273" width="8" style="15" customWidth="1"/>
    <col min="274" max="274" width="12.375" style="15" customWidth="1"/>
    <col min="275" max="514" width="9" style="15"/>
    <col min="515" max="515" width="9" style="15" bestFit="1" customWidth="1"/>
    <col min="516" max="516" width="27.375" style="15" customWidth="1"/>
    <col min="517" max="517" width="3.625" style="15" customWidth="1"/>
    <col min="518" max="518" width="12.25" style="15" customWidth="1"/>
    <col min="519" max="519" width="4.375" style="15" customWidth="1"/>
    <col min="520" max="520" width="10.625" style="15" customWidth="1"/>
    <col min="521" max="521" width="5.625" style="15" customWidth="1"/>
    <col min="522" max="522" width="2.625" style="15" customWidth="1"/>
    <col min="523" max="523" width="6.625" style="15" customWidth="1"/>
    <col min="524" max="524" width="19.25" style="15" bestFit="1" customWidth="1"/>
    <col min="525" max="525" width="5.25" style="15" customWidth="1"/>
    <col min="526" max="526" width="11.75" style="15" customWidth="1"/>
    <col min="527" max="527" width="5.25" style="15" customWidth="1"/>
    <col min="528" max="528" width="11.75" style="15" customWidth="1"/>
    <col min="529" max="529" width="8" style="15" customWidth="1"/>
    <col min="530" max="530" width="12.375" style="15" customWidth="1"/>
    <col min="531" max="770" width="9" style="15"/>
    <col min="771" max="771" width="9" style="15" bestFit="1" customWidth="1"/>
    <col min="772" max="772" width="27.375" style="15" customWidth="1"/>
    <col min="773" max="773" width="3.625" style="15" customWidth="1"/>
    <col min="774" max="774" width="12.25" style="15" customWidth="1"/>
    <col min="775" max="775" width="4.375" style="15" customWidth="1"/>
    <col min="776" max="776" width="10.625" style="15" customWidth="1"/>
    <col min="777" max="777" width="5.625" style="15" customWidth="1"/>
    <col min="778" max="778" width="2.625" style="15" customWidth="1"/>
    <col min="779" max="779" width="6.625" style="15" customWidth="1"/>
    <col min="780" max="780" width="19.25" style="15" bestFit="1" customWidth="1"/>
    <col min="781" max="781" width="5.25" style="15" customWidth="1"/>
    <col min="782" max="782" width="11.75" style="15" customWidth="1"/>
    <col min="783" max="783" width="5.25" style="15" customWidth="1"/>
    <col min="784" max="784" width="11.75" style="15" customWidth="1"/>
    <col min="785" max="785" width="8" style="15" customWidth="1"/>
    <col min="786" max="786" width="12.375" style="15" customWidth="1"/>
    <col min="787" max="1026" width="9" style="15"/>
    <col min="1027" max="1027" width="9" style="15" bestFit="1" customWidth="1"/>
    <col min="1028" max="1028" width="27.375" style="15" customWidth="1"/>
    <col min="1029" max="1029" width="3.625" style="15" customWidth="1"/>
    <col min="1030" max="1030" width="12.25" style="15" customWidth="1"/>
    <col min="1031" max="1031" width="4.375" style="15" customWidth="1"/>
    <col min="1032" max="1032" width="10.625" style="15" customWidth="1"/>
    <col min="1033" max="1033" width="5.625" style="15" customWidth="1"/>
    <col min="1034" max="1034" width="2.625" style="15" customWidth="1"/>
    <col min="1035" max="1035" width="6.625" style="15" customWidth="1"/>
    <col min="1036" max="1036" width="19.25" style="15" bestFit="1" customWidth="1"/>
    <col min="1037" max="1037" width="5.25" style="15" customWidth="1"/>
    <col min="1038" max="1038" width="11.75" style="15" customWidth="1"/>
    <col min="1039" max="1039" width="5.25" style="15" customWidth="1"/>
    <col min="1040" max="1040" width="11.75" style="15" customWidth="1"/>
    <col min="1041" max="1041" width="8" style="15" customWidth="1"/>
    <col min="1042" max="1042" width="12.375" style="15" customWidth="1"/>
    <col min="1043" max="1282" width="9" style="15"/>
    <col min="1283" max="1283" width="9" style="15" bestFit="1" customWidth="1"/>
    <col min="1284" max="1284" width="27.375" style="15" customWidth="1"/>
    <col min="1285" max="1285" width="3.625" style="15" customWidth="1"/>
    <col min="1286" max="1286" width="12.25" style="15" customWidth="1"/>
    <col min="1287" max="1287" width="4.375" style="15" customWidth="1"/>
    <col min="1288" max="1288" width="10.625" style="15" customWidth="1"/>
    <col min="1289" max="1289" width="5.625" style="15" customWidth="1"/>
    <col min="1290" max="1290" width="2.625" style="15" customWidth="1"/>
    <col min="1291" max="1291" width="6.625" style="15" customWidth="1"/>
    <col min="1292" max="1292" width="19.25" style="15" bestFit="1" customWidth="1"/>
    <col min="1293" max="1293" width="5.25" style="15" customWidth="1"/>
    <col min="1294" max="1294" width="11.75" style="15" customWidth="1"/>
    <col min="1295" max="1295" width="5.25" style="15" customWidth="1"/>
    <col min="1296" max="1296" width="11.75" style="15" customWidth="1"/>
    <col min="1297" max="1297" width="8" style="15" customWidth="1"/>
    <col min="1298" max="1298" width="12.375" style="15" customWidth="1"/>
    <col min="1299" max="1538" width="9" style="15"/>
    <col min="1539" max="1539" width="9" style="15" bestFit="1" customWidth="1"/>
    <col min="1540" max="1540" width="27.375" style="15" customWidth="1"/>
    <col min="1541" max="1541" width="3.625" style="15" customWidth="1"/>
    <col min="1542" max="1542" width="12.25" style="15" customWidth="1"/>
    <col min="1543" max="1543" width="4.375" style="15" customWidth="1"/>
    <col min="1544" max="1544" width="10.625" style="15" customWidth="1"/>
    <col min="1545" max="1545" width="5.625" style="15" customWidth="1"/>
    <col min="1546" max="1546" width="2.625" style="15" customWidth="1"/>
    <col min="1547" max="1547" width="6.625" style="15" customWidth="1"/>
    <col min="1548" max="1548" width="19.25" style="15" bestFit="1" customWidth="1"/>
    <col min="1549" max="1549" width="5.25" style="15" customWidth="1"/>
    <col min="1550" max="1550" width="11.75" style="15" customWidth="1"/>
    <col min="1551" max="1551" width="5.25" style="15" customWidth="1"/>
    <col min="1552" max="1552" width="11.75" style="15" customWidth="1"/>
    <col min="1553" max="1553" width="8" style="15" customWidth="1"/>
    <col min="1554" max="1554" width="12.375" style="15" customWidth="1"/>
    <col min="1555" max="1794" width="9" style="15"/>
    <col min="1795" max="1795" width="9" style="15" bestFit="1" customWidth="1"/>
    <col min="1796" max="1796" width="27.375" style="15" customWidth="1"/>
    <col min="1797" max="1797" width="3.625" style="15" customWidth="1"/>
    <col min="1798" max="1798" width="12.25" style="15" customWidth="1"/>
    <col min="1799" max="1799" width="4.375" style="15" customWidth="1"/>
    <col min="1800" max="1800" width="10.625" style="15" customWidth="1"/>
    <col min="1801" max="1801" width="5.625" style="15" customWidth="1"/>
    <col min="1802" max="1802" width="2.625" style="15" customWidth="1"/>
    <col min="1803" max="1803" width="6.625" style="15" customWidth="1"/>
    <col min="1804" max="1804" width="19.25" style="15" bestFit="1" customWidth="1"/>
    <col min="1805" max="1805" width="5.25" style="15" customWidth="1"/>
    <col min="1806" max="1806" width="11.75" style="15" customWidth="1"/>
    <col min="1807" max="1807" width="5.25" style="15" customWidth="1"/>
    <col min="1808" max="1808" width="11.75" style="15" customWidth="1"/>
    <col min="1809" max="1809" width="8" style="15" customWidth="1"/>
    <col min="1810" max="1810" width="12.375" style="15" customWidth="1"/>
    <col min="1811" max="2050" width="9" style="15"/>
    <col min="2051" max="2051" width="9" style="15" bestFit="1" customWidth="1"/>
    <col min="2052" max="2052" width="27.375" style="15" customWidth="1"/>
    <col min="2053" max="2053" width="3.625" style="15" customWidth="1"/>
    <col min="2054" max="2054" width="12.25" style="15" customWidth="1"/>
    <col min="2055" max="2055" width="4.375" style="15" customWidth="1"/>
    <col min="2056" max="2056" width="10.625" style="15" customWidth="1"/>
    <col min="2057" max="2057" width="5.625" style="15" customWidth="1"/>
    <col min="2058" max="2058" width="2.625" style="15" customWidth="1"/>
    <col min="2059" max="2059" width="6.625" style="15" customWidth="1"/>
    <col min="2060" max="2060" width="19.25" style="15" bestFit="1" customWidth="1"/>
    <col min="2061" max="2061" width="5.25" style="15" customWidth="1"/>
    <col min="2062" max="2062" width="11.75" style="15" customWidth="1"/>
    <col min="2063" max="2063" width="5.25" style="15" customWidth="1"/>
    <col min="2064" max="2064" width="11.75" style="15" customWidth="1"/>
    <col min="2065" max="2065" width="8" style="15" customWidth="1"/>
    <col min="2066" max="2066" width="12.375" style="15" customWidth="1"/>
    <col min="2067" max="2306" width="9" style="15"/>
    <col min="2307" max="2307" width="9" style="15" bestFit="1" customWidth="1"/>
    <col min="2308" max="2308" width="27.375" style="15" customWidth="1"/>
    <col min="2309" max="2309" width="3.625" style="15" customWidth="1"/>
    <col min="2310" max="2310" width="12.25" style="15" customWidth="1"/>
    <col min="2311" max="2311" width="4.375" style="15" customWidth="1"/>
    <col min="2312" max="2312" width="10.625" style="15" customWidth="1"/>
    <col min="2313" max="2313" width="5.625" style="15" customWidth="1"/>
    <col min="2314" max="2314" width="2.625" style="15" customWidth="1"/>
    <col min="2315" max="2315" width="6.625" style="15" customWidth="1"/>
    <col min="2316" max="2316" width="19.25" style="15" bestFit="1" customWidth="1"/>
    <col min="2317" max="2317" width="5.25" style="15" customWidth="1"/>
    <col min="2318" max="2318" width="11.75" style="15" customWidth="1"/>
    <col min="2319" max="2319" width="5.25" style="15" customWidth="1"/>
    <col min="2320" max="2320" width="11.75" style="15" customWidth="1"/>
    <col min="2321" max="2321" width="8" style="15" customWidth="1"/>
    <col min="2322" max="2322" width="12.375" style="15" customWidth="1"/>
    <col min="2323" max="2562" width="9" style="15"/>
    <col min="2563" max="2563" width="9" style="15" bestFit="1" customWidth="1"/>
    <col min="2564" max="2564" width="27.375" style="15" customWidth="1"/>
    <col min="2565" max="2565" width="3.625" style="15" customWidth="1"/>
    <col min="2566" max="2566" width="12.25" style="15" customWidth="1"/>
    <col min="2567" max="2567" width="4.375" style="15" customWidth="1"/>
    <col min="2568" max="2568" width="10.625" style="15" customWidth="1"/>
    <col min="2569" max="2569" width="5.625" style="15" customWidth="1"/>
    <col min="2570" max="2570" width="2.625" style="15" customWidth="1"/>
    <col min="2571" max="2571" width="6.625" style="15" customWidth="1"/>
    <col min="2572" max="2572" width="19.25" style="15" bestFit="1" customWidth="1"/>
    <col min="2573" max="2573" width="5.25" style="15" customWidth="1"/>
    <col min="2574" max="2574" width="11.75" style="15" customWidth="1"/>
    <col min="2575" max="2575" width="5.25" style="15" customWidth="1"/>
    <col min="2576" max="2576" width="11.75" style="15" customWidth="1"/>
    <col min="2577" max="2577" width="8" style="15" customWidth="1"/>
    <col min="2578" max="2578" width="12.375" style="15" customWidth="1"/>
    <col min="2579" max="2818" width="9" style="15"/>
    <col min="2819" max="2819" width="9" style="15" bestFit="1" customWidth="1"/>
    <col min="2820" max="2820" width="27.375" style="15" customWidth="1"/>
    <col min="2821" max="2821" width="3.625" style="15" customWidth="1"/>
    <col min="2822" max="2822" width="12.25" style="15" customWidth="1"/>
    <col min="2823" max="2823" width="4.375" style="15" customWidth="1"/>
    <col min="2824" max="2824" width="10.625" style="15" customWidth="1"/>
    <col min="2825" max="2825" width="5.625" style="15" customWidth="1"/>
    <col min="2826" max="2826" width="2.625" style="15" customWidth="1"/>
    <col min="2827" max="2827" width="6.625" style="15" customWidth="1"/>
    <col min="2828" max="2828" width="19.25" style="15" bestFit="1" customWidth="1"/>
    <col min="2829" max="2829" width="5.25" style="15" customWidth="1"/>
    <col min="2830" max="2830" width="11.75" style="15" customWidth="1"/>
    <col min="2831" max="2831" width="5.25" style="15" customWidth="1"/>
    <col min="2832" max="2832" width="11.75" style="15" customWidth="1"/>
    <col min="2833" max="2833" width="8" style="15" customWidth="1"/>
    <col min="2834" max="2834" width="12.375" style="15" customWidth="1"/>
    <col min="2835" max="3074" width="9" style="15"/>
    <col min="3075" max="3075" width="9" style="15" bestFit="1" customWidth="1"/>
    <col min="3076" max="3076" width="27.375" style="15" customWidth="1"/>
    <col min="3077" max="3077" width="3.625" style="15" customWidth="1"/>
    <col min="3078" max="3078" width="12.25" style="15" customWidth="1"/>
    <col min="3079" max="3079" width="4.375" style="15" customWidth="1"/>
    <col min="3080" max="3080" width="10.625" style="15" customWidth="1"/>
    <col min="3081" max="3081" width="5.625" style="15" customWidth="1"/>
    <col min="3082" max="3082" width="2.625" style="15" customWidth="1"/>
    <col min="3083" max="3083" width="6.625" style="15" customWidth="1"/>
    <col min="3084" max="3084" width="19.25" style="15" bestFit="1" customWidth="1"/>
    <col min="3085" max="3085" width="5.25" style="15" customWidth="1"/>
    <col min="3086" max="3086" width="11.75" style="15" customWidth="1"/>
    <col min="3087" max="3087" width="5.25" style="15" customWidth="1"/>
    <col min="3088" max="3088" width="11.75" style="15" customWidth="1"/>
    <col min="3089" max="3089" width="8" style="15" customWidth="1"/>
    <col min="3090" max="3090" width="12.375" style="15" customWidth="1"/>
    <col min="3091" max="3330" width="9" style="15"/>
    <col min="3331" max="3331" width="9" style="15" bestFit="1" customWidth="1"/>
    <col min="3332" max="3332" width="27.375" style="15" customWidth="1"/>
    <col min="3333" max="3333" width="3.625" style="15" customWidth="1"/>
    <col min="3334" max="3334" width="12.25" style="15" customWidth="1"/>
    <col min="3335" max="3335" width="4.375" style="15" customWidth="1"/>
    <col min="3336" max="3336" width="10.625" style="15" customWidth="1"/>
    <col min="3337" max="3337" width="5.625" style="15" customWidth="1"/>
    <col min="3338" max="3338" width="2.625" style="15" customWidth="1"/>
    <col min="3339" max="3339" width="6.625" style="15" customWidth="1"/>
    <col min="3340" max="3340" width="19.25" style="15" bestFit="1" customWidth="1"/>
    <col min="3341" max="3341" width="5.25" style="15" customWidth="1"/>
    <col min="3342" max="3342" width="11.75" style="15" customWidth="1"/>
    <col min="3343" max="3343" width="5.25" style="15" customWidth="1"/>
    <col min="3344" max="3344" width="11.75" style="15" customWidth="1"/>
    <col min="3345" max="3345" width="8" style="15" customWidth="1"/>
    <col min="3346" max="3346" width="12.375" style="15" customWidth="1"/>
    <col min="3347" max="3586" width="9" style="15"/>
    <col min="3587" max="3587" width="9" style="15" bestFit="1" customWidth="1"/>
    <col min="3588" max="3588" width="27.375" style="15" customWidth="1"/>
    <col min="3589" max="3589" width="3.625" style="15" customWidth="1"/>
    <col min="3590" max="3590" width="12.25" style="15" customWidth="1"/>
    <col min="3591" max="3591" width="4.375" style="15" customWidth="1"/>
    <col min="3592" max="3592" width="10.625" style="15" customWidth="1"/>
    <col min="3593" max="3593" width="5.625" style="15" customWidth="1"/>
    <col min="3594" max="3594" width="2.625" style="15" customWidth="1"/>
    <col min="3595" max="3595" width="6.625" style="15" customWidth="1"/>
    <col min="3596" max="3596" width="19.25" style="15" bestFit="1" customWidth="1"/>
    <col min="3597" max="3597" width="5.25" style="15" customWidth="1"/>
    <col min="3598" max="3598" width="11.75" style="15" customWidth="1"/>
    <col min="3599" max="3599" width="5.25" style="15" customWidth="1"/>
    <col min="3600" max="3600" width="11.75" style="15" customWidth="1"/>
    <col min="3601" max="3601" width="8" style="15" customWidth="1"/>
    <col min="3602" max="3602" width="12.375" style="15" customWidth="1"/>
    <col min="3603" max="3842" width="9" style="15"/>
    <col min="3843" max="3843" width="9" style="15" bestFit="1" customWidth="1"/>
    <col min="3844" max="3844" width="27.375" style="15" customWidth="1"/>
    <col min="3845" max="3845" width="3.625" style="15" customWidth="1"/>
    <col min="3846" max="3846" width="12.25" style="15" customWidth="1"/>
    <col min="3847" max="3847" width="4.375" style="15" customWidth="1"/>
    <col min="3848" max="3848" width="10.625" style="15" customWidth="1"/>
    <col min="3849" max="3849" width="5.625" style="15" customWidth="1"/>
    <col min="3850" max="3850" width="2.625" style="15" customWidth="1"/>
    <col min="3851" max="3851" width="6.625" style="15" customWidth="1"/>
    <col min="3852" max="3852" width="19.25" style="15" bestFit="1" customWidth="1"/>
    <col min="3853" max="3853" width="5.25" style="15" customWidth="1"/>
    <col min="3854" max="3854" width="11.75" style="15" customWidth="1"/>
    <col min="3855" max="3855" width="5.25" style="15" customWidth="1"/>
    <col min="3856" max="3856" width="11.75" style="15" customWidth="1"/>
    <col min="3857" max="3857" width="8" style="15" customWidth="1"/>
    <col min="3858" max="3858" width="12.375" style="15" customWidth="1"/>
    <col min="3859" max="4098" width="9" style="15"/>
    <col min="4099" max="4099" width="9" style="15" bestFit="1" customWidth="1"/>
    <col min="4100" max="4100" width="27.375" style="15" customWidth="1"/>
    <col min="4101" max="4101" width="3.625" style="15" customWidth="1"/>
    <col min="4102" max="4102" width="12.25" style="15" customWidth="1"/>
    <col min="4103" max="4103" width="4.375" style="15" customWidth="1"/>
    <col min="4104" max="4104" width="10.625" style="15" customWidth="1"/>
    <col min="4105" max="4105" width="5.625" style="15" customWidth="1"/>
    <col min="4106" max="4106" width="2.625" style="15" customWidth="1"/>
    <col min="4107" max="4107" width="6.625" style="15" customWidth="1"/>
    <col min="4108" max="4108" width="19.25" style="15" bestFit="1" customWidth="1"/>
    <col min="4109" max="4109" width="5.25" style="15" customWidth="1"/>
    <col min="4110" max="4110" width="11.75" style="15" customWidth="1"/>
    <col min="4111" max="4111" width="5.25" style="15" customWidth="1"/>
    <col min="4112" max="4112" width="11.75" style="15" customWidth="1"/>
    <col min="4113" max="4113" width="8" style="15" customWidth="1"/>
    <col min="4114" max="4114" width="12.375" style="15" customWidth="1"/>
    <col min="4115" max="4354" width="9" style="15"/>
    <col min="4355" max="4355" width="9" style="15" bestFit="1" customWidth="1"/>
    <col min="4356" max="4356" width="27.375" style="15" customWidth="1"/>
    <col min="4357" max="4357" width="3.625" style="15" customWidth="1"/>
    <col min="4358" max="4358" width="12.25" style="15" customWidth="1"/>
    <col min="4359" max="4359" width="4.375" style="15" customWidth="1"/>
    <col min="4360" max="4360" width="10.625" style="15" customWidth="1"/>
    <col min="4361" max="4361" width="5.625" style="15" customWidth="1"/>
    <col min="4362" max="4362" width="2.625" style="15" customWidth="1"/>
    <col min="4363" max="4363" width="6.625" style="15" customWidth="1"/>
    <col min="4364" max="4364" width="19.25" style="15" bestFit="1" customWidth="1"/>
    <col min="4365" max="4365" width="5.25" style="15" customWidth="1"/>
    <col min="4366" max="4366" width="11.75" style="15" customWidth="1"/>
    <col min="4367" max="4367" width="5.25" style="15" customWidth="1"/>
    <col min="4368" max="4368" width="11.75" style="15" customWidth="1"/>
    <col min="4369" max="4369" width="8" style="15" customWidth="1"/>
    <col min="4370" max="4370" width="12.375" style="15" customWidth="1"/>
    <col min="4371" max="4610" width="9" style="15"/>
    <col min="4611" max="4611" width="9" style="15" bestFit="1" customWidth="1"/>
    <col min="4612" max="4612" width="27.375" style="15" customWidth="1"/>
    <col min="4613" max="4613" width="3.625" style="15" customWidth="1"/>
    <col min="4614" max="4614" width="12.25" style="15" customWidth="1"/>
    <col min="4615" max="4615" width="4.375" style="15" customWidth="1"/>
    <col min="4616" max="4616" width="10.625" style="15" customWidth="1"/>
    <col min="4617" max="4617" width="5.625" style="15" customWidth="1"/>
    <col min="4618" max="4618" width="2.625" style="15" customWidth="1"/>
    <col min="4619" max="4619" width="6.625" style="15" customWidth="1"/>
    <col min="4620" max="4620" width="19.25" style="15" bestFit="1" customWidth="1"/>
    <col min="4621" max="4621" width="5.25" style="15" customWidth="1"/>
    <col min="4622" max="4622" width="11.75" style="15" customWidth="1"/>
    <col min="4623" max="4623" width="5.25" style="15" customWidth="1"/>
    <col min="4624" max="4624" width="11.75" style="15" customWidth="1"/>
    <col min="4625" max="4625" width="8" style="15" customWidth="1"/>
    <col min="4626" max="4626" width="12.375" style="15" customWidth="1"/>
    <col min="4627" max="4866" width="9" style="15"/>
    <col min="4867" max="4867" width="9" style="15" bestFit="1" customWidth="1"/>
    <col min="4868" max="4868" width="27.375" style="15" customWidth="1"/>
    <col min="4869" max="4869" width="3.625" style="15" customWidth="1"/>
    <col min="4870" max="4870" width="12.25" style="15" customWidth="1"/>
    <col min="4871" max="4871" width="4.375" style="15" customWidth="1"/>
    <col min="4872" max="4872" width="10.625" style="15" customWidth="1"/>
    <col min="4873" max="4873" width="5.625" style="15" customWidth="1"/>
    <col min="4874" max="4874" width="2.625" style="15" customWidth="1"/>
    <col min="4875" max="4875" width="6.625" style="15" customWidth="1"/>
    <col min="4876" max="4876" width="19.25" style="15" bestFit="1" customWidth="1"/>
    <col min="4877" max="4877" width="5.25" style="15" customWidth="1"/>
    <col min="4878" max="4878" width="11.75" style="15" customWidth="1"/>
    <col min="4879" max="4879" width="5.25" style="15" customWidth="1"/>
    <col min="4880" max="4880" width="11.75" style="15" customWidth="1"/>
    <col min="4881" max="4881" width="8" style="15" customWidth="1"/>
    <col min="4882" max="4882" width="12.375" style="15" customWidth="1"/>
    <col min="4883" max="5122" width="9" style="15"/>
    <col min="5123" max="5123" width="9" style="15" bestFit="1" customWidth="1"/>
    <col min="5124" max="5124" width="27.375" style="15" customWidth="1"/>
    <col min="5125" max="5125" width="3.625" style="15" customWidth="1"/>
    <col min="5126" max="5126" width="12.25" style="15" customWidth="1"/>
    <col min="5127" max="5127" width="4.375" style="15" customWidth="1"/>
    <col min="5128" max="5128" width="10.625" style="15" customWidth="1"/>
    <col min="5129" max="5129" width="5.625" style="15" customWidth="1"/>
    <col min="5130" max="5130" width="2.625" style="15" customWidth="1"/>
    <col min="5131" max="5131" width="6.625" style="15" customWidth="1"/>
    <col min="5132" max="5132" width="19.25" style="15" bestFit="1" customWidth="1"/>
    <col min="5133" max="5133" width="5.25" style="15" customWidth="1"/>
    <col min="5134" max="5134" width="11.75" style="15" customWidth="1"/>
    <col min="5135" max="5135" width="5.25" style="15" customWidth="1"/>
    <col min="5136" max="5136" width="11.75" style="15" customWidth="1"/>
    <col min="5137" max="5137" width="8" style="15" customWidth="1"/>
    <col min="5138" max="5138" width="12.375" style="15" customWidth="1"/>
    <col min="5139" max="5378" width="9" style="15"/>
    <col min="5379" max="5379" width="9" style="15" bestFit="1" customWidth="1"/>
    <col min="5380" max="5380" width="27.375" style="15" customWidth="1"/>
    <col min="5381" max="5381" width="3.625" style="15" customWidth="1"/>
    <col min="5382" max="5382" width="12.25" style="15" customWidth="1"/>
    <col min="5383" max="5383" width="4.375" style="15" customWidth="1"/>
    <col min="5384" max="5384" width="10.625" style="15" customWidth="1"/>
    <col min="5385" max="5385" width="5.625" style="15" customWidth="1"/>
    <col min="5386" max="5386" width="2.625" style="15" customWidth="1"/>
    <col min="5387" max="5387" width="6.625" style="15" customWidth="1"/>
    <col min="5388" max="5388" width="19.25" style="15" bestFit="1" customWidth="1"/>
    <col min="5389" max="5389" width="5.25" style="15" customWidth="1"/>
    <col min="5390" max="5390" width="11.75" style="15" customWidth="1"/>
    <col min="5391" max="5391" width="5.25" style="15" customWidth="1"/>
    <col min="5392" max="5392" width="11.75" style="15" customWidth="1"/>
    <col min="5393" max="5393" width="8" style="15" customWidth="1"/>
    <col min="5394" max="5394" width="12.375" style="15" customWidth="1"/>
    <col min="5395" max="5634" width="9" style="15"/>
    <col min="5635" max="5635" width="9" style="15" bestFit="1" customWidth="1"/>
    <col min="5636" max="5636" width="27.375" style="15" customWidth="1"/>
    <col min="5637" max="5637" width="3.625" style="15" customWidth="1"/>
    <col min="5638" max="5638" width="12.25" style="15" customWidth="1"/>
    <col min="5639" max="5639" width="4.375" style="15" customWidth="1"/>
    <col min="5640" max="5640" width="10.625" style="15" customWidth="1"/>
    <col min="5641" max="5641" width="5.625" style="15" customWidth="1"/>
    <col min="5642" max="5642" width="2.625" style="15" customWidth="1"/>
    <col min="5643" max="5643" width="6.625" style="15" customWidth="1"/>
    <col min="5644" max="5644" width="19.25" style="15" bestFit="1" customWidth="1"/>
    <col min="5645" max="5645" width="5.25" style="15" customWidth="1"/>
    <col min="5646" max="5646" width="11.75" style="15" customWidth="1"/>
    <col min="5647" max="5647" width="5.25" style="15" customWidth="1"/>
    <col min="5648" max="5648" width="11.75" style="15" customWidth="1"/>
    <col min="5649" max="5649" width="8" style="15" customWidth="1"/>
    <col min="5650" max="5650" width="12.375" style="15" customWidth="1"/>
    <col min="5651" max="5890" width="9" style="15"/>
    <col min="5891" max="5891" width="9" style="15" bestFit="1" customWidth="1"/>
    <col min="5892" max="5892" width="27.375" style="15" customWidth="1"/>
    <col min="5893" max="5893" width="3.625" style="15" customWidth="1"/>
    <col min="5894" max="5894" width="12.25" style="15" customWidth="1"/>
    <col min="5895" max="5895" width="4.375" style="15" customWidth="1"/>
    <col min="5896" max="5896" width="10.625" style="15" customWidth="1"/>
    <col min="5897" max="5897" width="5.625" style="15" customWidth="1"/>
    <col min="5898" max="5898" width="2.625" style="15" customWidth="1"/>
    <col min="5899" max="5899" width="6.625" style="15" customWidth="1"/>
    <col min="5900" max="5900" width="19.25" style="15" bestFit="1" customWidth="1"/>
    <col min="5901" max="5901" width="5.25" style="15" customWidth="1"/>
    <col min="5902" max="5902" width="11.75" style="15" customWidth="1"/>
    <col min="5903" max="5903" width="5.25" style="15" customWidth="1"/>
    <col min="5904" max="5904" width="11.75" style="15" customWidth="1"/>
    <col min="5905" max="5905" width="8" style="15" customWidth="1"/>
    <col min="5906" max="5906" width="12.375" style="15" customWidth="1"/>
    <col min="5907" max="6146" width="9" style="15"/>
    <col min="6147" max="6147" width="9" style="15" bestFit="1" customWidth="1"/>
    <col min="6148" max="6148" width="27.375" style="15" customWidth="1"/>
    <col min="6149" max="6149" width="3.625" style="15" customWidth="1"/>
    <col min="6150" max="6150" width="12.25" style="15" customWidth="1"/>
    <col min="6151" max="6151" width="4.375" style="15" customWidth="1"/>
    <col min="6152" max="6152" width="10.625" style="15" customWidth="1"/>
    <col min="6153" max="6153" width="5.625" style="15" customWidth="1"/>
    <col min="6154" max="6154" width="2.625" style="15" customWidth="1"/>
    <col min="6155" max="6155" width="6.625" style="15" customWidth="1"/>
    <col min="6156" max="6156" width="19.25" style="15" bestFit="1" customWidth="1"/>
    <col min="6157" max="6157" width="5.25" style="15" customWidth="1"/>
    <col min="6158" max="6158" width="11.75" style="15" customWidth="1"/>
    <col min="6159" max="6159" width="5.25" style="15" customWidth="1"/>
    <col min="6160" max="6160" width="11.75" style="15" customWidth="1"/>
    <col min="6161" max="6161" width="8" style="15" customWidth="1"/>
    <col min="6162" max="6162" width="12.375" style="15" customWidth="1"/>
    <col min="6163" max="6402" width="9" style="15"/>
    <col min="6403" max="6403" width="9" style="15" bestFit="1" customWidth="1"/>
    <col min="6404" max="6404" width="27.375" style="15" customWidth="1"/>
    <col min="6405" max="6405" width="3.625" style="15" customWidth="1"/>
    <col min="6406" max="6406" width="12.25" style="15" customWidth="1"/>
    <col min="6407" max="6407" width="4.375" style="15" customWidth="1"/>
    <col min="6408" max="6408" width="10.625" style="15" customWidth="1"/>
    <col min="6409" max="6409" width="5.625" style="15" customWidth="1"/>
    <col min="6410" max="6410" width="2.625" style="15" customWidth="1"/>
    <col min="6411" max="6411" width="6.625" style="15" customWidth="1"/>
    <col min="6412" max="6412" width="19.25" style="15" bestFit="1" customWidth="1"/>
    <col min="6413" max="6413" width="5.25" style="15" customWidth="1"/>
    <col min="6414" max="6414" width="11.75" style="15" customWidth="1"/>
    <col min="6415" max="6415" width="5.25" style="15" customWidth="1"/>
    <col min="6416" max="6416" width="11.75" style="15" customWidth="1"/>
    <col min="6417" max="6417" width="8" style="15" customWidth="1"/>
    <col min="6418" max="6418" width="12.375" style="15" customWidth="1"/>
    <col min="6419" max="6658" width="9" style="15"/>
    <col min="6659" max="6659" width="9" style="15" bestFit="1" customWidth="1"/>
    <col min="6660" max="6660" width="27.375" style="15" customWidth="1"/>
    <col min="6661" max="6661" width="3.625" style="15" customWidth="1"/>
    <col min="6662" max="6662" width="12.25" style="15" customWidth="1"/>
    <col min="6663" max="6663" width="4.375" style="15" customWidth="1"/>
    <col min="6664" max="6664" width="10.625" style="15" customWidth="1"/>
    <col min="6665" max="6665" width="5.625" style="15" customWidth="1"/>
    <col min="6666" max="6666" width="2.625" style="15" customWidth="1"/>
    <col min="6667" max="6667" width="6.625" style="15" customWidth="1"/>
    <col min="6668" max="6668" width="19.25" style="15" bestFit="1" customWidth="1"/>
    <col min="6669" max="6669" width="5.25" style="15" customWidth="1"/>
    <col min="6670" max="6670" width="11.75" style="15" customWidth="1"/>
    <col min="6671" max="6671" width="5.25" style="15" customWidth="1"/>
    <col min="6672" max="6672" width="11.75" style="15" customWidth="1"/>
    <col min="6673" max="6673" width="8" style="15" customWidth="1"/>
    <col min="6674" max="6674" width="12.375" style="15" customWidth="1"/>
    <col min="6675" max="6914" width="9" style="15"/>
    <col min="6915" max="6915" width="9" style="15" bestFit="1" customWidth="1"/>
    <col min="6916" max="6916" width="27.375" style="15" customWidth="1"/>
    <col min="6917" max="6917" width="3.625" style="15" customWidth="1"/>
    <col min="6918" max="6918" width="12.25" style="15" customWidth="1"/>
    <col min="6919" max="6919" width="4.375" style="15" customWidth="1"/>
    <col min="6920" max="6920" width="10.625" style="15" customWidth="1"/>
    <col min="6921" max="6921" width="5.625" style="15" customWidth="1"/>
    <col min="6922" max="6922" width="2.625" style="15" customWidth="1"/>
    <col min="6923" max="6923" width="6.625" style="15" customWidth="1"/>
    <col min="6924" max="6924" width="19.25" style="15" bestFit="1" customWidth="1"/>
    <col min="6925" max="6925" width="5.25" style="15" customWidth="1"/>
    <col min="6926" max="6926" width="11.75" style="15" customWidth="1"/>
    <col min="6927" max="6927" width="5.25" style="15" customWidth="1"/>
    <col min="6928" max="6928" width="11.75" style="15" customWidth="1"/>
    <col min="6929" max="6929" width="8" style="15" customWidth="1"/>
    <col min="6930" max="6930" width="12.375" style="15" customWidth="1"/>
    <col min="6931" max="7170" width="9" style="15"/>
    <col min="7171" max="7171" width="9" style="15" bestFit="1" customWidth="1"/>
    <col min="7172" max="7172" width="27.375" style="15" customWidth="1"/>
    <col min="7173" max="7173" width="3.625" style="15" customWidth="1"/>
    <col min="7174" max="7174" width="12.25" style="15" customWidth="1"/>
    <col min="7175" max="7175" width="4.375" style="15" customWidth="1"/>
    <col min="7176" max="7176" width="10.625" style="15" customWidth="1"/>
    <col min="7177" max="7177" width="5.625" style="15" customWidth="1"/>
    <col min="7178" max="7178" width="2.625" style="15" customWidth="1"/>
    <col min="7179" max="7179" width="6.625" style="15" customWidth="1"/>
    <col min="7180" max="7180" width="19.25" style="15" bestFit="1" customWidth="1"/>
    <col min="7181" max="7181" width="5.25" style="15" customWidth="1"/>
    <col min="7182" max="7182" width="11.75" style="15" customWidth="1"/>
    <col min="7183" max="7183" width="5.25" style="15" customWidth="1"/>
    <col min="7184" max="7184" width="11.75" style="15" customWidth="1"/>
    <col min="7185" max="7185" width="8" style="15" customWidth="1"/>
    <col min="7186" max="7186" width="12.375" style="15" customWidth="1"/>
    <col min="7187" max="7426" width="9" style="15"/>
    <col min="7427" max="7427" width="9" style="15" bestFit="1" customWidth="1"/>
    <col min="7428" max="7428" width="27.375" style="15" customWidth="1"/>
    <col min="7429" max="7429" width="3.625" style="15" customWidth="1"/>
    <col min="7430" max="7430" width="12.25" style="15" customWidth="1"/>
    <col min="7431" max="7431" width="4.375" style="15" customWidth="1"/>
    <col min="7432" max="7432" width="10.625" style="15" customWidth="1"/>
    <col min="7433" max="7433" width="5.625" style="15" customWidth="1"/>
    <col min="7434" max="7434" width="2.625" style="15" customWidth="1"/>
    <col min="7435" max="7435" width="6.625" style="15" customWidth="1"/>
    <col min="7436" max="7436" width="19.25" style="15" bestFit="1" customWidth="1"/>
    <col min="7437" max="7437" width="5.25" style="15" customWidth="1"/>
    <col min="7438" max="7438" width="11.75" style="15" customWidth="1"/>
    <col min="7439" max="7439" width="5.25" style="15" customWidth="1"/>
    <col min="7440" max="7440" width="11.75" style="15" customWidth="1"/>
    <col min="7441" max="7441" width="8" style="15" customWidth="1"/>
    <col min="7442" max="7442" width="12.375" style="15" customWidth="1"/>
    <col min="7443" max="7682" width="9" style="15"/>
    <col min="7683" max="7683" width="9" style="15" bestFit="1" customWidth="1"/>
    <col min="7684" max="7684" width="27.375" style="15" customWidth="1"/>
    <col min="7685" max="7685" width="3.625" style="15" customWidth="1"/>
    <col min="7686" max="7686" width="12.25" style="15" customWidth="1"/>
    <col min="7687" max="7687" width="4.375" style="15" customWidth="1"/>
    <col min="7688" max="7688" width="10.625" style="15" customWidth="1"/>
    <col min="7689" max="7689" width="5.625" style="15" customWidth="1"/>
    <col min="7690" max="7690" width="2.625" style="15" customWidth="1"/>
    <col min="7691" max="7691" width="6.625" style="15" customWidth="1"/>
    <col min="7692" max="7692" width="19.25" style="15" bestFit="1" customWidth="1"/>
    <col min="7693" max="7693" width="5.25" style="15" customWidth="1"/>
    <col min="7694" max="7694" width="11.75" style="15" customWidth="1"/>
    <col min="7695" max="7695" width="5.25" style="15" customWidth="1"/>
    <col min="7696" max="7696" width="11.75" style="15" customWidth="1"/>
    <col min="7697" max="7697" width="8" style="15" customWidth="1"/>
    <col min="7698" max="7698" width="12.375" style="15" customWidth="1"/>
    <col min="7699" max="7938" width="9" style="15"/>
    <col min="7939" max="7939" width="9" style="15" bestFit="1" customWidth="1"/>
    <col min="7940" max="7940" width="27.375" style="15" customWidth="1"/>
    <col min="7941" max="7941" width="3.625" style="15" customWidth="1"/>
    <col min="7942" max="7942" width="12.25" style="15" customWidth="1"/>
    <col min="7943" max="7943" width="4.375" style="15" customWidth="1"/>
    <col min="7944" max="7944" width="10.625" style="15" customWidth="1"/>
    <col min="7945" max="7945" width="5.625" style="15" customWidth="1"/>
    <col min="7946" max="7946" width="2.625" style="15" customWidth="1"/>
    <col min="7947" max="7947" width="6.625" style="15" customWidth="1"/>
    <col min="7948" max="7948" width="19.25" style="15" bestFit="1" customWidth="1"/>
    <col min="7949" max="7949" width="5.25" style="15" customWidth="1"/>
    <col min="7950" max="7950" width="11.75" style="15" customWidth="1"/>
    <col min="7951" max="7951" width="5.25" style="15" customWidth="1"/>
    <col min="7952" max="7952" width="11.75" style="15" customWidth="1"/>
    <col min="7953" max="7953" width="8" style="15" customWidth="1"/>
    <col min="7954" max="7954" width="12.375" style="15" customWidth="1"/>
    <col min="7955" max="8194" width="9" style="15"/>
    <col min="8195" max="8195" width="9" style="15" bestFit="1" customWidth="1"/>
    <col min="8196" max="8196" width="27.375" style="15" customWidth="1"/>
    <col min="8197" max="8197" width="3.625" style="15" customWidth="1"/>
    <col min="8198" max="8198" width="12.25" style="15" customWidth="1"/>
    <col min="8199" max="8199" width="4.375" style="15" customWidth="1"/>
    <col min="8200" max="8200" width="10.625" style="15" customWidth="1"/>
    <col min="8201" max="8201" width="5.625" style="15" customWidth="1"/>
    <col min="8202" max="8202" width="2.625" style="15" customWidth="1"/>
    <col min="8203" max="8203" width="6.625" style="15" customWidth="1"/>
    <col min="8204" max="8204" width="19.25" style="15" bestFit="1" customWidth="1"/>
    <col min="8205" max="8205" width="5.25" style="15" customWidth="1"/>
    <col min="8206" max="8206" width="11.75" style="15" customWidth="1"/>
    <col min="8207" max="8207" width="5.25" style="15" customWidth="1"/>
    <col min="8208" max="8208" width="11.75" style="15" customWidth="1"/>
    <col min="8209" max="8209" width="8" style="15" customWidth="1"/>
    <col min="8210" max="8210" width="12.375" style="15" customWidth="1"/>
    <col min="8211" max="8450" width="9" style="15"/>
    <col min="8451" max="8451" width="9" style="15" bestFit="1" customWidth="1"/>
    <col min="8452" max="8452" width="27.375" style="15" customWidth="1"/>
    <col min="8453" max="8453" width="3.625" style="15" customWidth="1"/>
    <col min="8454" max="8454" width="12.25" style="15" customWidth="1"/>
    <col min="8455" max="8455" width="4.375" style="15" customWidth="1"/>
    <col min="8456" max="8456" width="10.625" style="15" customWidth="1"/>
    <col min="8457" max="8457" width="5.625" style="15" customWidth="1"/>
    <col min="8458" max="8458" width="2.625" style="15" customWidth="1"/>
    <col min="8459" max="8459" width="6.625" style="15" customWidth="1"/>
    <col min="8460" max="8460" width="19.25" style="15" bestFit="1" customWidth="1"/>
    <col min="8461" max="8461" width="5.25" style="15" customWidth="1"/>
    <col min="8462" max="8462" width="11.75" style="15" customWidth="1"/>
    <col min="8463" max="8463" width="5.25" style="15" customWidth="1"/>
    <col min="8464" max="8464" width="11.75" style="15" customWidth="1"/>
    <col min="8465" max="8465" width="8" style="15" customWidth="1"/>
    <col min="8466" max="8466" width="12.375" style="15" customWidth="1"/>
    <col min="8467" max="8706" width="9" style="15"/>
    <col min="8707" max="8707" width="9" style="15" bestFit="1" customWidth="1"/>
    <col min="8708" max="8708" width="27.375" style="15" customWidth="1"/>
    <col min="8709" max="8709" width="3.625" style="15" customWidth="1"/>
    <col min="8710" max="8710" width="12.25" style="15" customWidth="1"/>
    <col min="8711" max="8711" width="4.375" style="15" customWidth="1"/>
    <col min="8712" max="8712" width="10.625" style="15" customWidth="1"/>
    <col min="8713" max="8713" width="5.625" style="15" customWidth="1"/>
    <col min="8714" max="8714" width="2.625" style="15" customWidth="1"/>
    <col min="8715" max="8715" width="6.625" style="15" customWidth="1"/>
    <col min="8716" max="8716" width="19.25" style="15" bestFit="1" customWidth="1"/>
    <col min="8717" max="8717" width="5.25" style="15" customWidth="1"/>
    <col min="8718" max="8718" width="11.75" style="15" customWidth="1"/>
    <col min="8719" max="8719" width="5.25" style="15" customWidth="1"/>
    <col min="8720" max="8720" width="11.75" style="15" customWidth="1"/>
    <col min="8721" max="8721" width="8" style="15" customWidth="1"/>
    <col min="8722" max="8722" width="12.375" style="15" customWidth="1"/>
    <col min="8723" max="8962" width="9" style="15"/>
    <col min="8963" max="8963" width="9" style="15" bestFit="1" customWidth="1"/>
    <col min="8964" max="8964" width="27.375" style="15" customWidth="1"/>
    <col min="8965" max="8965" width="3.625" style="15" customWidth="1"/>
    <col min="8966" max="8966" width="12.25" style="15" customWidth="1"/>
    <col min="8967" max="8967" width="4.375" style="15" customWidth="1"/>
    <col min="8968" max="8968" width="10.625" style="15" customWidth="1"/>
    <col min="8969" max="8969" width="5.625" style="15" customWidth="1"/>
    <col min="8970" max="8970" width="2.625" style="15" customWidth="1"/>
    <col min="8971" max="8971" width="6.625" style="15" customWidth="1"/>
    <col min="8972" max="8972" width="19.25" style="15" bestFit="1" customWidth="1"/>
    <col min="8973" max="8973" width="5.25" style="15" customWidth="1"/>
    <col min="8974" max="8974" width="11.75" style="15" customWidth="1"/>
    <col min="8975" max="8975" width="5.25" style="15" customWidth="1"/>
    <col min="8976" max="8976" width="11.75" style="15" customWidth="1"/>
    <col min="8977" max="8977" width="8" style="15" customWidth="1"/>
    <col min="8978" max="8978" width="12.375" style="15" customWidth="1"/>
    <col min="8979" max="9218" width="9" style="15"/>
    <col min="9219" max="9219" width="9" style="15" bestFit="1" customWidth="1"/>
    <col min="9220" max="9220" width="27.375" style="15" customWidth="1"/>
    <col min="9221" max="9221" width="3.625" style="15" customWidth="1"/>
    <col min="9222" max="9222" width="12.25" style="15" customWidth="1"/>
    <col min="9223" max="9223" width="4.375" style="15" customWidth="1"/>
    <col min="9224" max="9224" width="10.625" style="15" customWidth="1"/>
    <col min="9225" max="9225" width="5.625" style="15" customWidth="1"/>
    <col min="9226" max="9226" width="2.625" style="15" customWidth="1"/>
    <col min="9227" max="9227" width="6.625" style="15" customWidth="1"/>
    <col min="9228" max="9228" width="19.25" style="15" bestFit="1" customWidth="1"/>
    <col min="9229" max="9229" width="5.25" style="15" customWidth="1"/>
    <col min="9230" max="9230" width="11.75" style="15" customWidth="1"/>
    <col min="9231" max="9231" width="5.25" style="15" customWidth="1"/>
    <col min="9232" max="9232" width="11.75" style="15" customWidth="1"/>
    <col min="9233" max="9233" width="8" style="15" customWidth="1"/>
    <col min="9234" max="9234" width="12.375" style="15" customWidth="1"/>
    <col min="9235" max="9474" width="9" style="15"/>
    <col min="9475" max="9475" width="9" style="15" bestFit="1" customWidth="1"/>
    <col min="9476" max="9476" width="27.375" style="15" customWidth="1"/>
    <col min="9477" max="9477" width="3.625" style="15" customWidth="1"/>
    <col min="9478" max="9478" width="12.25" style="15" customWidth="1"/>
    <col min="9479" max="9479" width="4.375" style="15" customWidth="1"/>
    <col min="9480" max="9480" width="10.625" style="15" customWidth="1"/>
    <col min="9481" max="9481" width="5.625" style="15" customWidth="1"/>
    <col min="9482" max="9482" width="2.625" style="15" customWidth="1"/>
    <col min="9483" max="9483" width="6.625" style="15" customWidth="1"/>
    <col min="9484" max="9484" width="19.25" style="15" bestFit="1" customWidth="1"/>
    <col min="9485" max="9485" width="5.25" style="15" customWidth="1"/>
    <col min="9486" max="9486" width="11.75" style="15" customWidth="1"/>
    <col min="9487" max="9487" width="5.25" style="15" customWidth="1"/>
    <col min="9488" max="9488" width="11.75" style="15" customWidth="1"/>
    <col min="9489" max="9489" width="8" style="15" customWidth="1"/>
    <col min="9490" max="9490" width="12.375" style="15" customWidth="1"/>
    <col min="9491" max="9730" width="9" style="15"/>
    <col min="9731" max="9731" width="9" style="15" bestFit="1" customWidth="1"/>
    <col min="9732" max="9732" width="27.375" style="15" customWidth="1"/>
    <col min="9733" max="9733" width="3.625" style="15" customWidth="1"/>
    <col min="9734" max="9734" width="12.25" style="15" customWidth="1"/>
    <col min="9735" max="9735" width="4.375" style="15" customWidth="1"/>
    <col min="9736" max="9736" width="10.625" style="15" customWidth="1"/>
    <col min="9737" max="9737" width="5.625" style="15" customWidth="1"/>
    <col min="9738" max="9738" width="2.625" style="15" customWidth="1"/>
    <col min="9739" max="9739" width="6.625" style="15" customWidth="1"/>
    <col min="9740" max="9740" width="19.25" style="15" bestFit="1" customWidth="1"/>
    <col min="9741" max="9741" width="5.25" style="15" customWidth="1"/>
    <col min="9742" max="9742" width="11.75" style="15" customWidth="1"/>
    <col min="9743" max="9743" width="5.25" style="15" customWidth="1"/>
    <col min="9744" max="9744" width="11.75" style="15" customWidth="1"/>
    <col min="9745" max="9745" width="8" style="15" customWidth="1"/>
    <col min="9746" max="9746" width="12.375" style="15" customWidth="1"/>
    <col min="9747" max="9986" width="9" style="15"/>
    <col min="9987" max="9987" width="9" style="15" bestFit="1" customWidth="1"/>
    <col min="9988" max="9988" width="27.375" style="15" customWidth="1"/>
    <col min="9989" max="9989" width="3.625" style="15" customWidth="1"/>
    <col min="9990" max="9990" width="12.25" style="15" customWidth="1"/>
    <col min="9991" max="9991" width="4.375" style="15" customWidth="1"/>
    <col min="9992" max="9992" width="10.625" style="15" customWidth="1"/>
    <col min="9993" max="9993" width="5.625" style="15" customWidth="1"/>
    <col min="9994" max="9994" width="2.625" style="15" customWidth="1"/>
    <col min="9995" max="9995" width="6.625" style="15" customWidth="1"/>
    <col min="9996" max="9996" width="19.25" style="15" bestFit="1" customWidth="1"/>
    <col min="9997" max="9997" width="5.25" style="15" customWidth="1"/>
    <col min="9998" max="9998" width="11.75" style="15" customWidth="1"/>
    <col min="9999" max="9999" width="5.25" style="15" customWidth="1"/>
    <col min="10000" max="10000" width="11.75" style="15" customWidth="1"/>
    <col min="10001" max="10001" width="8" style="15" customWidth="1"/>
    <col min="10002" max="10002" width="12.375" style="15" customWidth="1"/>
    <col min="10003" max="10242" width="9" style="15"/>
    <col min="10243" max="10243" width="9" style="15" bestFit="1" customWidth="1"/>
    <col min="10244" max="10244" width="27.375" style="15" customWidth="1"/>
    <col min="10245" max="10245" width="3.625" style="15" customWidth="1"/>
    <col min="10246" max="10246" width="12.25" style="15" customWidth="1"/>
    <col min="10247" max="10247" width="4.375" style="15" customWidth="1"/>
    <col min="10248" max="10248" width="10.625" style="15" customWidth="1"/>
    <col min="10249" max="10249" width="5.625" style="15" customWidth="1"/>
    <col min="10250" max="10250" width="2.625" style="15" customWidth="1"/>
    <col min="10251" max="10251" width="6.625" style="15" customWidth="1"/>
    <col min="10252" max="10252" width="19.25" style="15" bestFit="1" customWidth="1"/>
    <col min="10253" max="10253" width="5.25" style="15" customWidth="1"/>
    <col min="10254" max="10254" width="11.75" style="15" customWidth="1"/>
    <col min="10255" max="10255" width="5.25" style="15" customWidth="1"/>
    <col min="10256" max="10256" width="11.75" style="15" customWidth="1"/>
    <col min="10257" max="10257" width="8" style="15" customWidth="1"/>
    <col min="10258" max="10258" width="12.375" style="15" customWidth="1"/>
    <col min="10259" max="10498" width="9" style="15"/>
    <col min="10499" max="10499" width="9" style="15" bestFit="1" customWidth="1"/>
    <col min="10500" max="10500" width="27.375" style="15" customWidth="1"/>
    <col min="10501" max="10501" width="3.625" style="15" customWidth="1"/>
    <col min="10502" max="10502" width="12.25" style="15" customWidth="1"/>
    <col min="10503" max="10503" width="4.375" style="15" customWidth="1"/>
    <col min="10504" max="10504" width="10.625" style="15" customWidth="1"/>
    <col min="10505" max="10505" width="5.625" style="15" customWidth="1"/>
    <col min="10506" max="10506" width="2.625" style="15" customWidth="1"/>
    <col min="10507" max="10507" width="6.625" style="15" customWidth="1"/>
    <col min="10508" max="10508" width="19.25" style="15" bestFit="1" customWidth="1"/>
    <col min="10509" max="10509" width="5.25" style="15" customWidth="1"/>
    <col min="10510" max="10510" width="11.75" style="15" customWidth="1"/>
    <col min="10511" max="10511" width="5.25" style="15" customWidth="1"/>
    <col min="10512" max="10512" width="11.75" style="15" customWidth="1"/>
    <col min="10513" max="10513" width="8" style="15" customWidth="1"/>
    <col min="10514" max="10514" width="12.375" style="15" customWidth="1"/>
    <col min="10515" max="10754" width="9" style="15"/>
    <col min="10755" max="10755" width="9" style="15" bestFit="1" customWidth="1"/>
    <col min="10756" max="10756" width="27.375" style="15" customWidth="1"/>
    <col min="10757" max="10757" width="3.625" style="15" customWidth="1"/>
    <col min="10758" max="10758" width="12.25" style="15" customWidth="1"/>
    <col min="10759" max="10759" width="4.375" style="15" customWidth="1"/>
    <col min="10760" max="10760" width="10.625" style="15" customWidth="1"/>
    <col min="10761" max="10761" width="5.625" style="15" customWidth="1"/>
    <col min="10762" max="10762" width="2.625" style="15" customWidth="1"/>
    <col min="10763" max="10763" width="6.625" style="15" customWidth="1"/>
    <col min="10764" max="10764" width="19.25" style="15" bestFit="1" customWidth="1"/>
    <col min="10765" max="10765" width="5.25" style="15" customWidth="1"/>
    <col min="10766" max="10766" width="11.75" style="15" customWidth="1"/>
    <col min="10767" max="10767" width="5.25" style="15" customWidth="1"/>
    <col min="10768" max="10768" width="11.75" style="15" customWidth="1"/>
    <col min="10769" max="10769" width="8" style="15" customWidth="1"/>
    <col min="10770" max="10770" width="12.375" style="15" customWidth="1"/>
    <col min="10771" max="11010" width="9" style="15"/>
    <col min="11011" max="11011" width="9" style="15" bestFit="1" customWidth="1"/>
    <col min="11012" max="11012" width="27.375" style="15" customWidth="1"/>
    <col min="11013" max="11013" width="3.625" style="15" customWidth="1"/>
    <col min="11014" max="11014" width="12.25" style="15" customWidth="1"/>
    <col min="11015" max="11015" width="4.375" style="15" customWidth="1"/>
    <col min="11016" max="11016" width="10.625" style="15" customWidth="1"/>
    <col min="11017" max="11017" width="5.625" style="15" customWidth="1"/>
    <col min="11018" max="11018" width="2.625" style="15" customWidth="1"/>
    <col min="11019" max="11019" width="6.625" style="15" customWidth="1"/>
    <col min="11020" max="11020" width="19.25" style="15" bestFit="1" customWidth="1"/>
    <col min="11021" max="11021" width="5.25" style="15" customWidth="1"/>
    <col min="11022" max="11022" width="11.75" style="15" customWidth="1"/>
    <col min="11023" max="11023" width="5.25" style="15" customWidth="1"/>
    <col min="11024" max="11024" width="11.75" style="15" customWidth="1"/>
    <col min="11025" max="11025" width="8" style="15" customWidth="1"/>
    <col min="11026" max="11026" width="12.375" style="15" customWidth="1"/>
    <col min="11027" max="11266" width="9" style="15"/>
    <col min="11267" max="11267" width="9" style="15" bestFit="1" customWidth="1"/>
    <col min="11268" max="11268" width="27.375" style="15" customWidth="1"/>
    <col min="11269" max="11269" width="3.625" style="15" customWidth="1"/>
    <col min="11270" max="11270" width="12.25" style="15" customWidth="1"/>
    <col min="11271" max="11271" width="4.375" style="15" customWidth="1"/>
    <col min="11272" max="11272" width="10.625" style="15" customWidth="1"/>
    <col min="11273" max="11273" width="5.625" style="15" customWidth="1"/>
    <col min="11274" max="11274" width="2.625" style="15" customWidth="1"/>
    <col min="11275" max="11275" width="6.625" style="15" customWidth="1"/>
    <col min="11276" max="11276" width="19.25" style="15" bestFit="1" customWidth="1"/>
    <col min="11277" max="11277" width="5.25" style="15" customWidth="1"/>
    <col min="11278" max="11278" width="11.75" style="15" customWidth="1"/>
    <col min="11279" max="11279" width="5.25" style="15" customWidth="1"/>
    <col min="11280" max="11280" width="11.75" style="15" customWidth="1"/>
    <col min="11281" max="11281" width="8" style="15" customWidth="1"/>
    <col min="11282" max="11282" width="12.375" style="15" customWidth="1"/>
    <col min="11283" max="11522" width="9" style="15"/>
    <col min="11523" max="11523" width="9" style="15" bestFit="1" customWidth="1"/>
    <col min="11524" max="11524" width="27.375" style="15" customWidth="1"/>
    <col min="11525" max="11525" width="3.625" style="15" customWidth="1"/>
    <col min="11526" max="11526" width="12.25" style="15" customWidth="1"/>
    <col min="11527" max="11527" width="4.375" style="15" customWidth="1"/>
    <col min="11528" max="11528" width="10.625" style="15" customWidth="1"/>
    <col min="11529" max="11529" width="5.625" style="15" customWidth="1"/>
    <col min="11530" max="11530" width="2.625" style="15" customWidth="1"/>
    <col min="11531" max="11531" width="6.625" style="15" customWidth="1"/>
    <col min="11532" max="11532" width="19.25" style="15" bestFit="1" customWidth="1"/>
    <col min="11533" max="11533" width="5.25" style="15" customWidth="1"/>
    <col min="11534" max="11534" width="11.75" style="15" customWidth="1"/>
    <col min="11535" max="11535" width="5.25" style="15" customWidth="1"/>
    <col min="11536" max="11536" width="11.75" style="15" customWidth="1"/>
    <col min="11537" max="11537" width="8" style="15" customWidth="1"/>
    <col min="11538" max="11538" width="12.375" style="15" customWidth="1"/>
    <col min="11539" max="11778" width="9" style="15"/>
    <col min="11779" max="11779" width="9" style="15" bestFit="1" customWidth="1"/>
    <col min="11780" max="11780" width="27.375" style="15" customWidth="1"/>
    <col min="11781" max="11781" width="3.625" style="15" customWidth="1"/>
    <col min="11782" max="11782" width="12.25" style="15" customWidth="1"/>
    <col min="11783" max="11783" width="4.375" style="15" customWidth="1"/>
    <col min="11784" max="11784" width="10.625" style="15" customWidth="1"/>
    <col min="11785" max="11785" width="5.625" style="15" customWidth="1"/>
    <col min="11786" max="11786" width="2.625" style="15" customWidth="1"/>
    <col min="11787" max="11787" width="6.625" style="15" customWidth="1"/>
    <col min="11788" max="11788" width="19.25" style="15" bestFit="1" customWidth="1"/>
    <col min="11789" max="11789" width="5.25" style="15" customWidth="1"/>
    <col min="11790" max="11790" width="11.75" style="15" customWidth="1"/>
    <col min="11791" max="11791" width="5.25" style="15" customWidth="1"/>
    <col min="11792" max="11792" width="11.75" style="15" customWidth="1"/>
    <col min="11793" max="11793" width="8" style="15" customWidth="1"/>
    <col min="11794" max="11794" width="12.375" style="15" customWidth="1"/>
    <col min="11795" max="12034" width="9" style="15"/>
    <col min="12035" max="12035" width="9" style="15" bestFit="1" customWidth="1"/>
    <col min="12036" max="12036" width="27.375" style="15" customWidth="1"/>
    <col min="12037" max="12037" width="3.625" style="15" customWidth="1"/>
    <col min="12038" max="12038" width="12.25" style="15" customWidth="1"/>
    <col min="12039" max="12039" width="4.375" style="15" customWidth="1"/>
    <col min="12040" max="12040" width="10.625" style="15" customWidth="1"/>
    <col min="12041" max="12041" width="5.625" style="15" customWidth="1"/>
    <col min="12042" max="12042" width="2.625" style="15" customWidth="1"/>
    <col min="12043" max="12043" width="6.625" style="15" customWidth="1"/>
    <col min="12044" max="12044" width="19.25" style="15" bestFit="1" customWidth="1"/>
    <col min="12045" max="12045" width="5.25" style="15" customWidth="1"/>
    <col min="12046" max="12046" width="11.75" style="15" customWidth="1"/>
    <col min="12047" max="12047" width="5.25" style="15" customWidth="1"/>
    <col min="12048" max="12048" width="11.75" style="15" customWidth="1"/>
    <col min="12049" max="12049" width="8" style="15" customWidth="1"/>
    <col min="12050" max="12050" width="12.375" style="15" customWidth="1"/>
    <col min="12051" max="12290" width="9" style="15"/>
    <col min="12291" max="12291" width="9" style="15" bestFit="1" customWidth="1"/>
    <col min="12292" max="12292" width="27.375" style="15" customWidth="1"/>
    <col min="12293" max="12293" width="3.625" style="15" customWidth="1"/>
    <col min="12294" max="12294" width="12.25" style="15" customWidth="1"/>
    <col min="12295" max="12295" width="4.375" style="15" customWidth="1"/>
    <col min="12296" max="12296" width="10.625" style="15" customWidth="1"/>
    <col min="12297" max="12297" width="5.625" style="15" customWidth="1"/>
    <col min="12298" max="12298" width="2.625" style="15" customWidth="1"/>
    <col min="12299" max="12299" width="6.625" style="15" customWidth="1"/>
    <col min="12300" max="12300" width="19.25" style="15" bestFit="1" customWidth="1"/>
    <col min="12301" max="12301" width="5.25" style="15" customWidth="1"/>
    <col min="12302" max="12302" width="11.75" style="15" customWidth="1"/>
    <col min="12303" max="12303" width="5.25" style="15" customWidth="1"/>
    <col min="12304" max="12304" width="11.75" style="15" customWidth="1"/>
    <col min="12305" max="12305" width="8" style="15" customWidth="1"/>
    <col min="12306" max="12306" width="12.375" style="15" customWidth="1"/>
    <col min="12307" max="12546" width="9" style="15"/>
    <col min="12547" max="12547" width="9" style="15" bestFit="1" customWidth="1"/>
    <col min="12548" max="12548" width="27.375" style="15" customWidth="1"/>
    <col min="12549" max="12549" width="3.625" style="15" customWidth="1"/>
    <col min="12550" max="12550" width="12.25" style="15" customWidth="1"/>
    <col min="12551" max="12551" width="4.375" style="15" customWidth="1"/>
    <col min="12552" max="12552" width="10.625" style="15" customWidth="1"/>
    <col min="12553" max="12553" width="5.625" style="15" customWidth="1"/>
    <col min="12554" max="12554" width="2.625" style="15" customWidth="1"/>
    <col min="12555" max="12555" width="6.625" style="15" customWidth="1"/>
    <col min="12556" max="12556" width="19.25" style="15" bestFit="1" customWidth="1"/>
    <col min="12557" max="12557" width="5.25" style="15" customWidth="1"/>
    <col min="12558" max="12558" width="11.75" style="15" customWidth="1"/>
    <col min="12559" max="12559" width="5.25" style="15" customWidth="1"/>
    <col min="12560" max="12560" width="11.75" style="15" customWidth="1"/>
    <col min="12561" max="12561" width="8" style="15" customWidth="1"/>
    <col min="12562" max="12562" width="12.375" style="15" customWidth="1"/>
    <col min="12563" max="12802" width="9" style="15"/>
    <col min="12803" max="12803" width="9" style="15" bestFit="1" customWidth="1"/>
    <col min="12804" max="12804" width="27.375" style="15" customWidth="1"/>
    <col min="12805" max="12805" width="3.625" style="15" customWidth="1"/>
    <col min="12806" max="12806" width="12.25" style="15" customWidth="1"/>
    <col min="12807" max="12807" width="4.375" style="15" customWidth="1"/>
    <col min="12808" max="12808" width="10.625" style="15" customWidth="1"/>
    <col min="12809" max="12809" width="5.625" style="15" customWidth="1"/>
    <col min="12810" max="12810" width="2.625" style="15" customWidth="1"/>
    <col min="12811" max="12811" width="6.625" style="15" customWidth="1"/>
    <col min="12812" max="12812" width="19.25" style="15" bestFit="1" customWidth="1"/>
    <col min="12813" max="12813" width="5.25" style="15" customWidth="1"/>
    <col min="12814" max="12814" width="11.75" style="15" customWidth="1"/>
    <col min="12815" max="12815" width="5.25" style="15" customWidth="1"/>
    <col min="12816" max="12816" width="11.75" style="15" customWidth="1"/>
    <col min="12817" max="12817" width="8" style="15" customWidth="1"/>
    <col min="12818" max="12818" width="12.375" style="15" customWidth="1"/>
    <col min="12819" max="13058" width="9" style="15"/>
    <col min="13059" max="13059" width="9" style="15" bestFit="1" customWidth="1"/>
    <col min="13060" max="13060" width="27.375" style="15" customWidth="1"/>
    <col min="13061" max="13061" width="3.625" style="15" customWidth="1"/>
    <col min="13062" max="13062" width="12.25" style="15" customWidth="1"/>
    <col min="13063" max="13063" width="4.375" style="15" customWidth="1"/>
    <col min="13064" max="13064" width="10.625" style="15" customWidth="1"/>
    <col min="13065" max="13065" width="5.625" style="15" customWidth="1"/>
    <col min="13066" max="13066" width="2.625" style="15" customWidth="1"/>
    <col min="13067" max="13067" width="6.625" style="15" customWidth="1"/>
    <col min="13068" max="13068" width="19.25" style="15" bestFit="1" customWidth="1"/>
    <col min="13069" max="13069" width="5.25" style="15" customWidth="1"/>
    <col min="13070" max="13070" width="11.75" style="15" customWidth="1"/>
    <col min="13071" max="13071" width="5.25" style="15" customWidth="1"/>
    <col min="13072" max="13072" width="11.75" style="15" customWidth="1"/>
    <col min="13073" max="13073" width="8" style="15" customWidth="1"/>
    <col min="13074" max="13074" width="12.375" style="15" customWidth="1"/>
    <col min="13075" max="13314" width="9" style="15"/>
    <col min="13315" max="13315" width="9" style="15" bestFit="1" customWidth="1"/>
    <col min="13316" max="13316" width="27.375" style="15" customWidth="1"/>
    <col min="13317" max="13317" width="3.625" style="15" customWidth="1"/>
    <col min="13318" max="13318" width="12.25" style="15" customWidth="1"/>
    <col min="13319" max="13319" width="4.375" style="15" customWidth="1"/>
    <col min="13320" max="13320" width="10.625" style="15" customWidth="1"/>
    <col min="13321" max="13321" width="5.625" style="15" customWidth="1"/>
    <col min="13322" max="13322" width="2.625" style="15" customWidth="1"/>
    <col min="13323" max="13323" width="6.625" style="15" customWidth="1"/>
    <col min="13324" max="13324" width="19.25" style="15" bestFit="1" customWidth="1"/>
    <col min="13325" max="13325" width="5.25" style="15" customWidth="1"/>
    <col min="13326" max="13326" width="11.75" style="15" customWidth="1"/>
    <col min="13327" max="13327" width="5.25" style="15" customWidth="1"/>
    <col min="13328" max="13328" width="11.75" style="15" customWidth="1"/>
    <col min="13329" max="13329" width="8" style="15" customWidth="1"/>
    <col min="13330" max="13330" width="12.375" style="15" customWidth="1"/>
    <col min="13331" max="13570" width="9" style="15"/>
    <col min="13571" max="13571" width="9" style="15" bestFit="1" customWidth="1"/>
    <col min="13572" max="13572" width="27.375" style="15" customWidth="1"/>
    <col min="13573" max="13573" width="3.625" style="15" customWidth="1"/>
    <col min="13574" max="13574" width="12.25" style="15" customWidth="1"/>
    <col min="13575" max="13575" width="4.375" style="15" customWidth="1"/>
    <col min="13576" max="13576" width="10.625" style="15" customWidth="1"/>
    <col min="13577" max="13577" width="5.625" style="15" customWidth="1"/>
    <col min="13578" max="13578" width="2.625" style="15" customWidth="1"/>
    <col min="13579" max="13579" width="6.625" style="15" customWidth="1"/>
    <col min="13580" max="13580" width="19.25" style="15" bestFit="1" customWidth="1"/>
    <col min="13581" max="13581" width="5.25" style="15" customWidth="1"/>
    <col min="13582" max="13582" width="11.75" style="15" customWidth="1"/>
    <col min="13583" max="13583" width="5.25" style="15" customWidth="1"/>
    <col min="13584" max="13584" width="11.75" style="15" customWidth="1"/>
    <col min="13585" max="13585" width="8" style="15" customWidth="1"/>
    <col min="13586" max="13586" width="12.375" style="15" customWidth="1"/>
    <col min="13587" max="13826" width="9" style="15"/>
    <col min="13827" max="13827" width="9" style="15" bestFit="1" customWidth="1"/>
    <col min="13828" max="13828" width="27.375" style="15" customWidth="1"/>
    <col min="13829" max="13829" width="3.625" style="15" customWidth="1"/>
    <col min="13830" max="13830" width="12.25" style="15" customWidth="1"/>
    <col min="13831" max="13831" width="4.375" style="15" customWidth="1"/>
    <col min="13832" max="13832" width="10.625" style="15" customWidth="1"/>
    <col min="13833" max="13833" width="5.625" style="15" customWidth="1"/>
    <col min="13834" max="13834" width="2.625" style="15" customWidth="1"/>
    <col min="13835" max="13835" width="6.625" style="15" customWidth="1"/>
    <col min="13836" max="13836" width="19.25" style="15" bestFit="1" customWidth="1"/>
    <col min="13837" max="13837" width="5.25" style="15" customWidth="1"/>
    <col min="13838" max="13838" width="11.75" style="15" customWidth="1"/>
    <col min="13839" max="13839" width="5.25" style="15" customWidth="1"/>
    <col min="13840" max="13840" width="11.75" style="15" customWidth="1"/>
    <col min="13841" max="13841" width="8" style="15" customWidth="1"/>
    <col min="13842" max="13842" width="12.375" style="15" customWidth="1"/>
    <col min="13843" max="14082" width="9" style="15"/>
    <col min="14083" max="14083" width="9" style="15" bestFit="1" customWidth="1"/>
    <col min="14084" max="14084" width="27.375" style="15" customWidth="1"/>
    <col min="14085" max="14085" width="3.625" style="15" customWidth="1"/>
    <col min="14086" max="14086" width="12.25" style="15" customWidth="1"/>
    <col min="14087" max="14087" width="4.375" style="15" customWidth="1"/>
    <col min="14088" max="14088" width="10.625" style="15" customWidth="1"/>
    <col min="14089" max="14089" width="5.625" style="15" customWidth="1"/>
    <col min="14090" max="14090" width="2.625" style="15" customWidth="1"/>
    <col min="14091" max="14091" width="6.625" style="15" customWidth="1"/>
    <col min="14092" max="14092" width="19.25" style="15" bestFit="1" customWidth="1"/>
    <col min="14093" max="14093" width="5.25" style="15" customWidth="1"/>
    <col min="14094" max="14094" width="11.75" style="15" customWidth="1"/>
    <col min="14095" max="14095" width="5.25" style="15" customWidth="1"/>
    <col min="14096" max="14096" width="11.75" style="15" customWidth="1"/>
    <col min="14097" max="14097" width="8" style="15" customWidth="1"/>
    <col min="14098" max="14098" width="12.375" style="15" customWidth="1"/>
    <col min="14099" max="14338" width="9" style="15"/>
    <col min="14339" max="14339" width="9" style="15" bestFit="1" customWidth="1"/>
    <col min="14340" max="14340" width="27.375" style="15" customWidth="1"/>
    <col min="14341" max="14341" width="3.625" style="15" customWidth="1"/>
    <col min="14342" max="14342" width="12.25" style="15" customWidth="1"/>
    <col min="14343" max="14343" width="4.375" style="15" customWidth="1"/>
    <col min="14344" max="14344" width="10.625" style="15" customWidth="1"/>
    <col min="14345" max="14345" width="5.625" style="15" customWidth="1"/>
    <col min="14346" max="14346" width="2.625" style="15" customWidth="1"/>
    <col min="14347" max="14347" width="6.625" style="15" customWidth="1"/>
    <col min="14348" max="14348" width="19.25" style="15" bestFit="1" customWidth="1"/>
    <col min="14349" max="14349" width="5.25" style="15" customWidth="1"/>
    <col min="14350" max="14350" width="11.75" style="15" customWidth="1"/>
    <col min="14351" max="14351" width="5.25" style="15" customWidth="1"/>
    <col min="14352" max="14352" width="11.75" style="15" customWidth="1"/>
    <col min="14353" max="14353" width="8" style="15" customWidth="1"/>
    <col min="14354" max="14354" width="12.375" style="15" customWidth="1"/>
    <col min="14355" max="14594" width="9" style="15"/>
    <col min="14595" max="14595" width="9" style="15" bestFit="1" customWidth="1"/>
    <col min="14596" max="14596" width="27.375" style="15" customWidth="1"/>
    <col min="14597" max="14597" width="3.625" style="15" customWidth="1"/>
    <col min="14598" max="14598" width="12.25" style="15" customWidth="1"/>
    <col min="14599" max="14599" width="4.375" style="15" customWidth="1"/>
    <col min="14600" max="14600" width="10.625" style="15" customWidth="1"/>
    <col min="14601" max="14601" width="5.625" style="15" customWidth="1"/>
    <col min="14602" max="14602" width="2.625" style="15" customWidth="1"/>
    <col min="14603" max="14603" width="6.625" style="15" customWidth="1"/>
    <col min="14604" max="14604" width="19.25" style="15" bestFit="1" customWidth="1"/>
    <col min="14605" max="14605" width="5.25" style="15" customWidth="1"/>
    <col min="14606" max="14606" width="11.75" style="15" customWidth="1"/>
    <col min="14607" max="14607" width="5.25" style="15" customWidth="1"/>
    <col min="14608" max="14608" width="11.75" style="15" customWidth="1"/>
    <col min="14609" max="14609" width="8" style="15" customWidth="1"/>
    <col min="14610" max="14610" width="12.375" style="15" customWidth="1"/>
    <col min="14611" max="14850" width="9" style="15"/>
    <col min="14851" max="14851" width="9" style="15" bestFit="1" customWidth="1"/>
    <col min="14852" max="14852" width="27.375" style="15" customWidth="1"/>
    <col min="14853" max="14853" width="3.625" style="15" customWidth="1"/>
    <col min="14854" max="14854" width="12.25" style="15" customWidth="1"/>
    <col min="14855" max="14855" width="4.375" style="15" customWidth="1"/>
    <col min="14856" max="14856" width="10.625" style="15" customWidth="1"/>
    <col min="14857" max="14857" width="5.625" style="15" customWidth="1"/>
    <col min="14858" max="14858" width="2.625" style="15" customWidth="1"/>
    <col min="14859" max="14859" width="6.625" style="15" customWidth="1"/>
    <col min="14860" max="14860" width="19.25" style="15" bestFit="1" customWidth="1"/>
    <col min="14861" max="14861" width="5.25" style="15" customWidth="1"/>
    <col min="14862" max="14862" width="11.75" style="15" customWidth="1"/>
    <col min="14863" max="14863" width="5.25" style="15" customWidth="1"/>
    <col min="14864" max="14864" width="11.75" style="15" customWidth="1"/>
    <col min="14865" max="14865" width="8" style="15" customWidth="1"/>
    <col min="14866" max="14866" width="12.375" style="15" customWidth="1"/>
    <col min="14867" max="15106" width="9" style="15"/>
    <col min="15107" max="15107" width="9" style="15" bestFit="1" customWidth="1"/>
    <col min="15108" max="15108" width="27.375" style="15" customWidth="1"/>
    <col min="15109" max="15109" width="3.625" style="15" customWidth="1"/>
    <col min="15110" max="15110" width="12.25" style="15" customWidth="1"/>
    <col min="15111" max="15111" width="4.375" style="15" customWidth="1"/>
    <col min="15112" max="15112" width="10.625" style="15" customWidth="1"/>
    <col min="15113" max="15113" width="5.625" style="15" customWidth="1"/>
    <col min="15114" max="15114" width="2.625" style="15" customWidth="1"/>
    <col min="15115" max="15115" width="6.625" style="15" customWidth="1"/>
    <col min="15116" max="15116" width="19.25" style="15" bestFit="1" customWidth="1"/>
    <col min="15117" max="15117" width="5.25" style="15" customWidth="1"/>
    <col min="15118" max="15118" width="11.75" style="15" customWidth="1"/>
    <col min="15119" max="15119" width="5.25" style="15" customWidth="1"/>
    <col min="15120" max="15120" width="11.75" style="15" customWidth="1"/>
    <col min="15121" max="15121" width="8" style="15" customWidth="1"/>
    <col min="15122" max="15122" width="12.375" style="15" customWidth="1"/>
    <col min="15123" max="15362" width="9" style="15"/>
    <col min="15363" max="15363" width="9" style="15" bestFit="1" customWidth="1"/>
    <col min="15364" max="15364" width="27.375" style="15" customWidth="1"/>
    <col min="15365" max="15365" width="3.625" style="15" customWidth="1"/>
    <col min="15366" max="15366" width="12.25" style="15" customWidth="1"/>
    <col min="15367" max="15367" width="4.375" style="15" customWidth="1"/>
    <col min="15368" max="15368" width="10.625" style="15" customWidth="1"/>
    <col min="15369" max="15369" width="5.625" style="15" customWidth="1"/>
    <col min="15370" max="15370" width="2.625" style="15" customWidth="1"/>
    <col min="15371" max="15371" width="6.625" style="15" customWidth="1"/>
    <col min="15372" max="15372" width="19.25" style="15" bestFit="1" customWidth="1"/>
    <col min="15373" max="15373" width="5.25" style="15" customWidth="1"/>
    <col min="15374" max="15374" width="11.75" style="15" customWidth="1"/>
    <col min="15375" max="15375" width="5.25" style="15" customWidth="1"/>
    <col min="15376" max="15376" width="11.75" style="15" customWidth="1"/>
    <col min="15377" max="15377" width="8" style="15" customWidth="1"/>
    <col min="15378" max="15378" width="12.375" style="15" customWidth="1"/>
    <col min="15379" max="15618" width="9" style="15"/>
    <col min="15619" max="15619" width="9" style="15" bestFit="1" customWidth="1"/>
    <col min="15620" max="15620" width="27.375" style="15" customWidth="1"/>
    <col min="15621" max="15621" width="3.625" style="15" customWidth="1"/>
    <col min="15622" max="15622" width="12.25" style="15" customWidth="1"/>
    <col min="15623" max="15623" width="4.375" style="15" customWidth="1"/>
    <col min="15624" max="15624" width="10.625" style="15" customWidth="1"/>
    <col min="15625" max="15625" width="5.625" style="15" customWidth="1"/>
    <col min="15626" max="15626" width="2.625" style="15" customWidth="1"/>
    <col min="15627" max="15627" width="6.625" style="15" customWidth="1"/>
    <col min="15628" max="15628" width="19.25" style="15" bestFit="1" customWidth="1"/>
    <col min="15629" max="15629" width="5.25" style="15" customWidth="1"/>
    <col min="15630" max="15630" width="11.75" style="15" customWidth="1"/>
    <col min="15631" max="15631" width="5.25" style="15" customWidth="1"/>
    <col min="15632" max="15632" width="11.75" style="15" customWidth="1"/>
    <col min="15633" max="15633" width="8" style="15" customWidth="1"/>
    <col min="15634" max="15634" width="12.375" style="15" customWidth="1"/>
    <col min="15635" max="15874" width="9" style="15"/>
    <col min="15875" max="15875" width="9" style="15" bestFit="1" customWidth="1"/>
    <col min="15876" max="15876" width="27.375" style="15" customWidth="1"/>
    <col min="15877" max="15877" width="3.625" style="15" customWidth="1"/>
    <col min="15878" max="15878" width="12.25" style="15" customWidth="1"/>
    <col min="15879" max="15879" width="4.375" style="15" customWidth="1"/>
    <col min="15880" max="15880" width="10.625" style="15" customWidth="1"/>
    <col min="15881" max="15881" width="5.625" style="15" customWidth="1"/>
    <col min="15882" max="15882" width="2.625" style="15" customWidth="1"/>
    <col min="15883" max="15883" width="6.625" style="15" customWidth="1"/>
    <col min="15884" max="15884" width="19.25" style="15" bestFit="1" customWidth="1"/>
    <col min="15885" max="15885" width="5.25" style="15" customWidth="1"/>
    <col min="15886" max="15886" width="11.75" style="15" customWidth="1"/>
    <col min="15887" max="15887" width="5.25" style="15" customWidth="1"/>
    <col min="15888" max="15888" width="11.75" style="15" customWidth="1"/>
    <col min="15889" max="15889" width="8" style="15" customWidth="1"/>
    <col min="15890" max="15890" width="12.375" style="15" customWidth="1"/>
    <col min="15891" max="16130" width="9" style="15"/>
    <col min="16131" max="16131" width="9" style="15" bestFit="1" customWidth="1"/>
    <col min="16132" max="16132" width="27.375" style="15" customWidth="1"/>
    <col min="16133" max="16133" width="3.625" style="15" customWidth="1"/>
    <col min="16134" max="16134" width="12.25" style="15" customWidth="1"/>
    <col min="16135" max="16135" width="4.375" style="15" customWidth="1"/>
    <col min="16136" max="16136" width="10.625" style="15" customWidth="1"/>
    <col min="16137" max="16137" width="5.625" style="15" customWidth="1"/>
    <col min="16138" max="16138" width="2.625" style="15" customWidth="1"/>
    <col min="16139" max="16139" width="6.625" style="15" customWidth="1"/>
    <col min="16140" max="16140" width="19.25" style="15" bestFit="1" customWidth="1"/>
    <col min="16141" max="16141" width="5.25" style="15" customWidth="1"/>
    <col min="16142" max="16142" width="11.75" style="15" customWidth="1"/>
    <col min="16143" max="16143" width="5.25" style="15" customWidth="1"/>
    <col min="16144" max="16144" width="11.75" style="15" customWidth="1"/>
    <col min="16145" max="16145" width="8" style="15" customWidth="1"/>
    <col min="16146" max="16146" width="12.375" style="15" customWidth="1"/>
    <col min="16147" max="16384" width="9" style="15"/>
  </cols>
  <sheetData>
    <row r="1" spans="1:18" ht="24" customHeight="1">
      <c r="A1" s="673" t="s">
        <v>94</v>
      </c>
      <c r="B1" s="673"/>
      <c r="C1" s="673"/>
      <c r="D1" s="673"/>
      <c r="E1" s="673"/>
      <c r="F1" s="673"/>
      <c r="G1" s="673"/>
      <c r="H1" s="673"/>
      <c r="I1" s="673"/>
      <c r="J1" s="673"/>
      <c r="K1" s="673"/>
      <c r="L1" s="673"/>
      <c r="M1" s="673"/>
      <c r="N1" s="673"/>
      <c r="O1" s="673"/>
      <c r="P1" s="673"/>
      <c r="Q1" s="673"/>
    </row>
    <row r="2" spans="1:18" ht="14.25" customHeight="1">
      <c r="A2" s="16"/>
      <c r="B2" s="16"/>
      <c r="C2" s="16"/>
      <c r="D2" s="16"/>
      <c r="E2" s="16"/>
      <c r="F2" s="16"/>
      <c r="G2" s="16"/>
      <c r="H2" s="16"/>
      <c r="I2" s="16"/>
      <c r="J2" s="16"/>
      <c r="K2" s="16"/>
      <c r="L2" s="16"/>
      <c r="M2" s="16"/>
      <c r="N2" s="16"/>
      <c r="O2" s="16"/>
      <c r="P2" s="16"/>
      <c r="Q2" s="16"/>
    </row>
    <row r="3" spans="1:18" ht="88.5" customHeight="1">
      <c r="A3" s="674" t="s">
        <v>507</v>
      </c>
      <c r="B3" s="674"/>
      <c r="C3" s="674"/>
      <c r="D3" s="674"/>
      <c r="E3" s="674"/>
      <c r="F3" s="674"/>
      <c r="G3" s="674"/>
      <c r="H3" s="674"/>
      <c r="I3" s="674"/>
      <c r="J3" s="674"/>
      <c r="K3" s="674"/>
      <c r="L3" s="674"/>
      <c r="M3" s="674"/>
      <c r="N3" s="674"/>
      <c r="O3" s="674"/>
      <c r="P3" s="674"/>
      <c r="Q3" s="674"/>
      <c r="R3" s="17"/>
    </row>
    <row r="4" spans="1:18" ht="13.5" customHeight="1">
      <c r="A4" s="226"/>
      <c r="B4" s="226"/>
      <c r="C4" s="226"/>
      <c r="D4" s="226"/>
      <c r="E4" s="226"/>
      <c r="F4" s="226"/>
      <c r="G4" s="226"/>
      <c r="H4" s="226"/>
      <c r="I4" s="226"/>
      <c r="J4" s="226"/>
      <c r="K4" s="226"/>
      <c r="L4" s="226"/>
      <c r="M4" s="226"/>
      <c r="N4" s="226"/>
      <c r="O4" s="226"/>
      <c r="P4" s="226"/>
      <c r="Q4" s="226"/>
      <c r="R4" s="17"/>
    </row>
    <row r="5" spans="1:18" ht="27.75" customHeight="1" thickBot="1">
      <c r="A5" s="675" t="s">
        <v>508</v>
      </c>
      <c r="B5" s="675"/>
      <c r="C5" s="675"/>
      <c r="D5" s="675"/>
      <c r="E5" s="675"/>
      <c r="F5" s="675"/>
      <c r="G5" s="675"/>
      <c r="H5" s="675"/>
      <c r="I5" s="675"/>
      <c r="J5" s="18"/>
      <c r="K5" s="676" t="s">
        <v>509</v>
      </c>
      <c r="L5" s="676"/>
      <c r="M5" s="676"/>
      <c r="N5" s="676"/>
      <c r="O5" s="676"/>
      <c r="P5" s="676"/>
      <c r="Q5" s="676"/>
      <c r="R5" s="19"/>
    </row>
    <row r="6" spans="1:18" ht="16.5" customHeight="1" thickBot="1">
      <c r="A6" s="644" t="s">
        <v>97</v>
      </c>
      <c r="B6" s="647" t="s">
        <v>510</v>
      </c>
      <c r="C6" s="840"/>
      <c r="D6" s="27" t="s">
        <v>192</v>
      </c>
      <c r="E6" s="28" t="s">
        <v>91</v>
      </c>
      <c r="F6" s="29" t="s">
        <v>193</v>
      </c>
      <c r="G6" s="30"/>
      <c r="H6" s="31"/>
      <c r="I6" s="32" t="s">
        <v>75</v>
      </c>
      <c r="K6" s="20"/>
      <c r="L6" s="677"/>
      <c r="M6" s="679" t="s">
        <v>76</v>
      </c>
      <c r="N6" s="680"/>
      <c r="O6" s="680"/>
      <c r="P6" s="681"/>
    </row>
    <row r="7" spans="1:18" ht="15.75" customHeight="1" thickTop="1" thickBot="1">
      <c r="A7" s="645"/>
      <c r="B7" s="648"/>
      <c r="C7" s="841"/>
      <c r="D7" s="20" t="s">
        <v>77</v>
      </c>
      <c r="F7" s="21" t="s">
        <v>196</v>
      </c>
      <c r="G7" s="33" t="s">
        <v>190</v>
      </c>
      <c r="H7" s="34" t="str">
        <f>IF($B$8="","",IF(H6="","",ROUNDDOWN(H6/$B$8,1)))</f>
        <v/>
      </c>
      <c r="I7" s="35" t="s">
        <v>71</v>
      </c>
      <c r="K7" s="24"/>
      <c r="L7" s="678"/>
      <c r="M7" s="682" t="s">
        <v>95</v>
      </c>
      <c r="N7" s="683"/>
      <c r="O7" s="683" t="s">
        <v>96</v>
      </c>
      <c r="P7" s="684"/>
    </row>
    <row r="8" spans="1:18" ht="16.5" customHeight="1" thickTop="1" thickBot="1">
      <c r="A8" s="645"/>
      <c r="B8" s="659" t="s">
        <v>511</v>
      </c>
      <c r="C8" s="842" t="s">
        <v>75</v>
      </c>
      <c r="D8" s="37" t="s">
        <v>100</v>
      </c>
      <c r="E8" s="20" t="s">
        <v>91</v>
      </c>
      <c r="F8" s="21" t="s">
        <v>204</v>
      </c>
      <c r="H8" s="38"/>
      <c r="I8" s="35" t="s">
        <v>75</v>
      </c>
      <c r="L8" s="25" t="s">
        <v>97</v>
      </c>
      <c r="M8" s="115" t="s">
        <v>190</v>
      </c>
      <c r="N8" s="26" t="str">
        <f>H7</f>
        <v/>
      </c>
      <c r="O8" s="115" t="s">
        <v>191</v>
      </c>
      <c r="P8" s="26" t="str">
        <f>H9</f>
        <v/>
      </c>
    </row>
    <row r="9" spans="1:18" ht="16.5" customHeight="1" thickTop="1" thickBot="1">
      <c r="A9" s="646"/>
      <c r="B9" s="660"/>
      <c r="C9" s="843"/>
      <c r="D9" s="39" t="s">
        <v>77</v>
      </c>
      <c r="E9" s="39"/>
      <c r="F9" s="40" t="s">
        <v>206</v>
      </c>
      <c r="G9" s="33" t="s">
        <v>191</v>
      </c>
      <c r="H9" s="34" t="str">
        <f>IF($B$8="","",IF(H8="","",ROUNDDOWN(H8/$B$8,1)))</f>
        <v/>
      </c>
      <c r="I9" s="41" t="s">
        <v>71</v>
      </c>
      <c r="L9" s="25" t="s">
        <v>98</v>
      </c>
      <c r="M9" s="115" t="s">
        <v>194</v>
      </c>
      <c r="N9" s="26" t="str">
        <f>H11</f>
        <v/>
      </c>
      <c r="O9" s="115" t="s">
        <v>195</v>
      </c>
      <c r="P9" s="26" t="str">
        <f>H13</f>
        <v/>
      </c>
    </row>
    <row r="10" spans="1:18" ht="16.5" customHeight="1" thickBot="1">
      <c r="A10" s="644" t="s">
        <v>98</v>
      </c>
      <c r="B10" s="647" t="s">
        <v>510</v>
      </c>
      <c r="C10" s="840"/>
      <c r="D10" s="27" t="s">
        <v>201</v>
      </c>
      <c r="E10" s="28" t="s">
        <v>91</v>
      </c>
      <c r="F10" s="29" t="s">
        <v>193</v>
      </c>
      <c r="G10" s="30"/>
      <c r="H10" s="31"/>
      <c r="I10" s="32" t="s">
        <v>75</v>
      </c>
      <c r="K10" s="36"/>
      <c r="L10" s="25" t="s">
        <v>99</v>
      </c>
      <c r="M10" s="115" t="s">
        <v>197</v>
      </c>
      <c r="N10" s="26" t="str">
        <f>H15</f>
        <v/>
      </c>
      <c r="O10" s="115" t="s">
        <v>331</v>
      </c>
      <c r="P10" s="26" t="str">
        <f>H17</f>
        <v/>
      </c>
      <c r="Q10" s="36"/>
    </row>
    <row r="11" spans="1:18" ht="16.5" customHeight="1" thickTop="1" thickBot="1">
      <c r="A11" s="645"/>
      <c r="B11" s="648"/>
      <c r="C11" s="841"/>
      <c r="D11" s="20" t="s">
        <v>77</v>
      </c>
      <c r="F11" s="21" t="s">
        <v>196</v>
      </c>
      <c r="G11" s="33" t="s">
        <v>194</v>
      </c>
      <c r="H11" s="34" t="str">
        <f>IF($B$12="","",IF(H10="","",ROUNDDOWN(H10/$B$12,1)))</f>
        <v/>
      </c>
      <c r="I11" s="35" t="s">
        <v>71</v>
      </c>
      <c r="K11" s="36"/>
      <c r="L11" s="25" t="s">
        <v>78</v>
      </c>
      <c r="M11" s="115" t="s">
        <v>198</v>
      </c>
      <c r="N11" s="26" t="str">
        <f>H19</f>
        <v/>
      </c>
      <c r="O11" s="115" t="s">
        <v>199</v>
      </c>
      <c r="P11" s="26" t="str">
        <f>H21</f>
        <v/>
      </c>
      <c r="Q11" s="36"/>
    </row>
    <row r="12" spans="1:18" ht="16.5" customHeight="1" thickTop="1" thickBot="1">
      <c r="A12" s="645"/>
      <c r="B12" s="659" t="s">
        <v>511</v>
      </c>
      <c r="C12" s="842" t="s">
        <v>75</v>
      </c>
      <c r="D12" s="37" t="s">
        <v>100</v>
      </c>
      <c r="E12" s="20" t="s">
        <v>91</v>
      </c>
      <c r="F12" s="21" t="s">
        <v>204</v>
      </c>
      <c r="H12" s="38"/>
      <c r="I12" s="35" t="s">
        <v>75</v>
      </c>
      <c r="K12" s="36"/>
      <c r="L12" s="25" t="s">
        <v>79</v>
      </c>
      <c r="M12" s="115" t="s">
        <v>332</v>
      </c>
      <c r="N12" s="26" t="str">
        <f>H23</f>
        <v/>
      </c>
      <c r="O12" s="115" t="s">
        <v>200</v>
      </c>
      <c r="P12" s="26" t="str">
        <f>H25</f>
        <v/>
      </c>
      <c r="Q12" s="36"/>
      <c r="R12" s="36"/>
    </row>
    <row r="13" spans="1:18" ht="16.5" customHeight="1" thickTop="1" thickBot="1">
      <c r="A13" s="646"/>
      <c r="B13" s="660"/>
      <c r="C13" s="843"/>
      <c r="D13" s="39" t="s">
        <v>77</v>
      </c>
      <c r="E13" s="39"/>
      <c r="F13" s="40" t="s">
        <v>206</v>
      </c>
      <c r="G13" s="33" t="s">
        <v>195</v>
      </c>
      <c r="H13" s="34" t="str">
        <f>IF($B$12="","",IF(H12="","",ROUNDDOWN(H12/$B$12,1)))</f>
        <v/>
      </c>
      <c r="I13" s="41" t="s">
        <v>71</v>
      </c>
      <c r="K13" s="36"/>
      <c r="L13" s="25" t="s">
        <v>80</v>
      </c>
      <c r="M13" s="115" t="s">
        <v>333</v>
      </c>
      <c r="N13" s="26" t="str">
        <f>H27</f>
        <v/>
      </c>
      <c r="O13" s="115" t="s">
        <v>202</v>
      </c>
      <c r="P13" s="26" t="str">
        <f>H29</f>
        <v/>
      </c>
      <c r="Q13" s="36"/>
      <c r="R13" s="36"/>
    </row>
    <row r="14" spans="1:18" ht="16.5" customHeight="1" thickBot="1">
      <c r="A14" s="644" t="s">
        <v>99</v>
      </c>
      <c r="B14" s="647" t="s">
        <v>510</v>
      </c>
      <c r="C14" s="840"/>
      <c r="D14" s="27" t="s">
        <v>201</v>
      </c>
      <c r="E14" s="28" t="s">
        <v>91</v>
      </c>
      <c r="F14" s="29" t="s">
        <v>193</v>
      </c>
      <c r="G14" s="30"/>
      <c r="H14" s="31"/>
      <c r="I14" s="32" t="s">
        <v>75</v>
      </c>
      <c r="K14" s="36"/>
      <c r="L14" s="25" t="s">
        <v>81</v>
      </c>
      <c r="M14" s="115" t="s">
        <v>203</v>
      </c>
      <c r="N14" s="26" t="str">
        <f>H31</f>
        <v/>
      </c>
      <c r="O14" s="115" t="s">
        <v>334</v>
      </c>
      <c r="P14" s="26" t="str">
        <f>H33</f>
        <v/>
      </c>
      <c r="Q14" s="36"/>
      <c r="R14" s="36"/>
    </row>
    <row r="15" spans="1:18" ht="16.5" customHeight="1" thickTop="1" thickBot="1">
      <c r="A15" s="645"/>
      <c r="B15" s="648"/>
      <c r="C15" s="841"/>
      <c r="D15" s="20" t="s">
        <v>77</v>
      </c>
      <c r="F15" s="21" t="s">
        <v>196</v>
      </c>
      <c r="G15" s="33" t="s">
        <v>197</v>
      </c>
      <c r="H15" s="34" t="str">
        <f>IF($B$16="","",IF(H14="","",ROUNDDOWN(H14/$B$16,1)))</f>
        <v/>
      </c>
      <c r="I15" s="35" t="s">
        <v>71</v>
      </c>
      <c r="K15" s="36"/>
      <c r="L15" s="25" t="s">
        <v>82</v>
      </c>
      <c r="M15" s="115" t="s">
        <v>335</v>
      </c>
      <c r="N15" s="26" t="str">
        <f>H35</f>
        <v/>
      </c>
      <c r="O15" s="115" t="s">
        <v>205</v>
      </c>
      <c r="P15" s="26" t="str">
        <f>H37</f>
        <v/>
      </c>
      <c r="Q15" s="36"/>
      <c r="R15" s="36"/>
    </row>
    <row r="16" spans="1:18" ht="16.5" customHeight="1" thickTop="1" thickBot="1">
      <c r="A16" s="645"/>
      <c r="B16" s="659" t="s">
        <v>511</v>
      </c>
      <c r="C16" s="842" t="s">
        <v>75</v>
      </c>
      <c r="D16" s="37" t="s">
        <v>100</v>
      </c>
      <c r="E16" s="20" t="s">
        <v>91</v>
      </c>
      <c r="F16" s="21" t="s">
        <v>204</v>
      </c>
      <c r="H16" s="38"/>
      <c r="I16" s="35" t="s">
        <v>75</v>
      </c>
      <c r="K16" s="36"/>
      <c r="L16" s="25" t="s">
        <v>83</v>
      </c>
      <c r="M16" s="115" t="s">
        <v>336</v>
      </c>
      <c r="N16" s="26" t="str">
        <f>H39</f>
        <v/>
      </c>
      <c r="O16" s="115" t="s">
        <v>337</v>
      </c>
      <c r="P16" s="26" t="str">
        <f>H41</f>
        <v/>
      </c>
      <c r="Q16" s="36"/>
      <c r="R16" s="36"/>
    </row>
    <row r="17" spans="1:18" ht="16.5" customHeight="1" thickTop="1" thickBot="1">
      <c r="A17" s="646"/>
      <c r="B17" s="660"/>
      <c r="C17" s="843"/>
      <c r="D17" s="39" t="s">
        <v>77</v>
      </c>
      <c r="E17" s="39"/>
      <c r="F17" s="40" t="s">
        <v>206</v>
      </c>
      <c r="G17" s="33" t="s">
        <v>331</v>
      </c>
      <c r="H17" s="34" t="str">
        <f>IF($B$16="","",IF(H16="","",ROUNDDOWN(H16/$B$16,1)))</f>
        <v/>
      </c>
      <c r="I17" s="41" t="s">
        <v>71</v>
      </c>
      <c r="K17" s="36"/>
      <c r="L17" s="25" t="s">
        <v>84</v>
      </c>
      <c r="M17" s="115" t="s">
        <v>207</v>
      </c>
      <c r="N17" s="26" t="str">
        <f>H43</f>
        <v/>
      </c>
      <c r="O17" s="115" t="s">
        <v>208</v>
      </c>
      <c r="P17" s="26" t="str">
        <f>H45</f>
        <v/>
      </c>
      <c r="Q17" s="36"/>
      <c r="R17" s="36"/>
    </row>
    <row r="18" spans="1:18" ht="16.5" customHeight="1" thickBot="1">
      <c r="A18" s="644" t="s">
        <v>78</v>
      </c>
      <c r="B18" s="647" t="s">
        <v>510</v>
      </c>
      <c r="C18" s="840"/>
      <c r="D18" s="27" t="s">
        <v>201</v>
      </c>
      <c r="E18" s="28" t="s">
        <v>91</v>
      </c>
      <c r="F18" s="29" t="s">
        <v>193</v>
      </c>
      <c r="G18" s="30"/>
      <c r="H18" s="31"/>
      <c r="I18" s="32" t="s">
        <v>75</v>
      </c>
      <c r="K18" s="36"/>
      <c r="L18" s="42" t="s">
        <v>85</v>
      </c>
      <c r="M18" s="43" t="s">
        <v>338</v>
      </c>
      <c r="N18" s="44" t="str">
        <f>H47</f>
        <v/>
      </c>
      <c r="O18" s="43" t="s">
        <v>339</v>
      </c>
      <c r="P18" s="44" t="str">
        <f>H49</f>
        <v/>
      </c>
      <c r="Q18" s="36"/>
      <c r="R18" s="36"/>
    </row>
    <row r="19" spans="1:18" ht="16.5" customHeight="1" thickTop="1" thickBot="1">
      <c r="A19" s="645"/>
      <c r="B19" s="648"/>
      <c r="C19" s="841"/>
      <c r="D19" s="20" t="s">
        <v>77</v>
      </c>
      <c r="F19" s="21" t="s">
        <v>196</v>
      </c>
      <c r="G19" s="33" t="s">
        <v>198</v>
      </c>
      <c r="H19" s="34" t="str">
        <f>IF($B$20="","",IF(H18="","",ROUNDDOWN(H18/$B$20,1)))</f>
        <v/>
      </c>
      <c r="I19" s="35" t="s">
        <v>71</v>
      </c>
      <c r="K19" s="36"/>
      <c r="L19" s="45" t="s">
        <v>86</v>
      </c>
      <c r="M19" s="46" t="s">
        <v>340</v>
      </c>
      <c r="N19" s="47">
        <f>SUM(N8:N18)</f>
        <v>0</v>
      </c>
      <c r="O19" s="46" t="s">
        <v>209</v>
      </c>
      <c r="P19" s="47">
        <f>SUM(P8:P18)</f>
        <v>0</v>
      </c>
      <c r="Q19" s="36"/>
      <c r="R19" s="36"/>
    </row>
    <row r="20" spans="1:18" ht="16.5" customHeight="1" thickTop="1" thickBot="1">
      <c r="A20" s="645"/>
      <c r="B20" s="659" t="s">
        <v>511</v>
      </c>
      <c r="C20" s="842" t="s">
        <v>75</v>
      </c>
      <c r="D20" s="37" t="s">
        <v>100</v>
      </c>
      <c r="E20" s="20" t="s">
        <v>91</v>
      </c>
      <c r="F20" s="21" t="s">
        <v>204</v>
      </c>
      <c r="H20" s="38"/>
      <c r="I20" s="35" t="s">
        <v>75</v>
      </c>
      <c r="K20" s="36"/>
      <c r="L20" s="48"/>
      <c r="M20" s="48"/>
      <c r="N20" s="36"/>
      <c r="O20" s="48"/>
      <c r="P20" s="36"/>
      <c r="Q20" s="36"/>
      <c r="R20" s="36"/>
    </row>
    <row r="21" spans="1:18" ht="16.5" customHeight="1" thickTop="1" thickBot="1">
      <c r="A21" s="646"/>
      <c r="B21" s="660"/>
      <c r="C21" s="843"/>
      <c r="D21" s="39" t="s">
        <v>77</v>
      </c>
      <c r="E21" s="39"/>
      <c r="F21" s="40" t="s">
        <v>206</v>
      </c>
      <c r="G21" s="33" t="s">
        <v>199</v>
      </c>
      <c r="H21" s="34" t="str">
        <f>IF($B$20="","",IF(H20="","",ROUNDDOWN(H20/$B$20,1)))</f>
        <v/>
      </c>
      <c r="I21" s="41" t="s">
        <v>71</v>
      </c>
      <c r="K21" s="36"/>
      <c r="L21" s="15"/>
      <c r="M21" s="15"/>
      <c r="N21" s="49" t="s">
        <v>101</v>
      </c>
      <c r="O21" s="15"/>
      <c r="P21" s="49" t="s">
        <v>87</v>
      </c>
      <c r="Q21" s="15"/>
      <c r="R21" s="36"/>
    </row>
    <row r="22" spans="1:18" ht="16.5" customHeight="1" thickBot="1">
      <c r="A22" s="644" t="s">
        <v>79</v>
      </c>
      <c r="B22" s="647" t="s">
        <v>510</v>
      </c>
      <c r="C22" s="840"/>
      <c r="D22" s="27" t="s">
        <v>201</v>
      </c>
      <c r="E22" s="28" t="s">
        <v>91</v>
      </c>
      <c r="F22" s="29" t="s">
        <v>193</v>
      </c>
      <c r="G22" s="30"/>
      <c r="H22" s="31"/>
      <c r="I22" s="32" t="s">
        <v>75</v>
      </c>
      <c r="K22" s="36"/>
      <c r="L22" s="15"/>
      <c r="M22" s="15"/>
      <c r="N22" s="15" t="s">
        <v>341</v>
      </c>
      <c r="O22" s="15"/>
      <c r="P22" s="15" t="s">
        <v>210</v>
      </c>
      <c r="Q22" s="15"/>
      <c r="R22" s="36"/>
    </row>
    <row r="23" spans="1:18" ht="16.5" customHeight="1" thickTop="1" thickBot="1">
      <c r="A23" s="645"/>
      <c r="B23" s="648"/>
      <c r="C23" s="841"/>
      <c r="D23" s="20" t="s">
        <v>77</v>
      </c>
      <c r="F23" s="21" t="s">
        <v>196</v>
      </c>
      <c r="G23" s="33" t="s">
        <v>332</v>
      </c>
      <c r="H23" s="34" t="str">
        <f>IF($B$24="","",IF(H22="","",ROUNDDOWN(H22/$B$24,1)))</f>
        <v/>
      </c>
      <c r="I23" s="35" t="s">
        <v>71</v>
      </c>
      <c r="L23" s="50" t="s">
        <v>88</v>
      </c>
      <c r="M23" s="48"/>
      <c r="N23" s="51">
        <f>N19/11</f>
        <v>0</v>
      </c>
      <c r="O23" s="48"/>
      <c r="P23" s="51">
        <f>P19/11</f>
        <v>0</v>
      </c>
      <c r="Q23" s="15"/>
      <c r="R23" s="15"/>
    </row>
    <row r="24" spans="1:18" ht="16.5" customHeight="1" thickTop="1" thickBot="1">
      <c r="A24" s="645"/>
      <c r="B24" s="659" t="s">
        <v>511</v>
      </c>
      <c r="C24" s="842" t="s">
        <v>75</v>
      </c>
      <c r="D24" s="37" t="s">
        <v>100</v>
      </c>
      <c r="E24" s="20" t="s">
        <v>91</v>
      </c>
      <c r="F24" s="21" t="s">
        <v>204</v>
      </c>
      <c r="H24" s="38"/>
      <c r="I24" s="35" t="s">
        <v>75</v>
      </c>
      <c r="L24" s="20"/>
      <c r="M24" s="20"/>
      <c r="N24" s="15"/>
      <c r="O24" s="20"/>
      <c r="P24" s="15"/>
      <c r="Q24" s="15"/>
      <c r="R24" s="15"/>
    </row>
    <row r="25" spans="1:18" ht="16.5" customHeight="1" thickTop="1" thickBot="1">
      <c r="A25" s="646"/>
      <c r="B25" s="660"/>
      <c r="C25" s="843"/>
      <c r="D25" s="39" t="s">
        <v>77</v>
      </c>
      <c r="E25" s="39"/>
      <c r="F25" s="40" t="s">
        <v>206</v>
      </c>
      <c r="G25" s="33" t="s">
        <v>346</v>
      </c>
      <c r="H25" s="34" t="str">
        <f>IF($B$24="","",IF(H24="","",ROUNDDOWN(H24/$B$24,1)))</f>
        <v/>
      </c>
      <c r="I25" s="41" t="s">
        <v>71</v>
      </c>
      <c r="L25" s="48"/>
      <c r="M25" s="48"/>
      <c r="N25" s="36"/>
      <c r="O25" s="48"/>
      <c r="P25" s="36"/>
      <c r="Q25" s="36"/>
      <c r="R25" s="36"/>
    </row>
    <row r="26" spans="1:18" ht="16.5" customHeight="1" thickTop="1" thickBot="1">
      <c r="A26" s="644" t="s">
        <v>80</v>
      </c>
      <c r="B26" s="647" t="s">
        <v>510</v>
      </c>
      <c r="C26" s="840"/>
      <c r="D26" s="27" t="s">
        <v>201</v>
      </c>
      <c r="E26" s="28" t="s">
        <v>91</v>
      </c>
      <c r="F26" s="29" t="s">
        <v>193</v>
      </c>
      <c r="G26" s="30"/>
      <c r="H26" s="31"/>
      <c r="I26" s="32" t="s">
        <v>75</v>
      </c>
      <c r="K26" s="52" t="s">
        <v>342</v>
      </c>
      <c r="L26" s="53">
        <f>P23</f>
        <v>0</v>
      </c>
      <c r="M26" s="23"/>
      <c r="N26" s="23" t="s">
        <v>71</v>
      </c>
      <c r="O26" s="23"/>
      <c r="P26" s="23" t="s">
        <v>343</v>
      </c>
      <c r="Q26" s="14"/>
    </row>
    <row r="27" spans="1:18" ht="16.5" customHeight="1" thickTop="1" thickBot="1">
      <c r="A27" s="645"/>
      <c r="B27" s="648"/>
      <c r="C27" s="841"/>
      <c r="D27" s="20" t="s">
        <v>77</v>
      </c>
      <c r="F27" s="21" t="s">
        <v>196</v>
      </c>
      <c r="G27" s="33" t="s">
        <v>348</v>
      </c>
      <c r="H27" s="34" t="str">
        <f>IF($B$28="","",IF(H26="","",ROUNDDOWN(H26/$B$28,1)))</f>
        <v/>
      </c>
      <c r="I27" s="35" t="s">
        <v>71</v>
      </c>
      <c r="K27" s="52"/>
      <c r="L27" s="54"/>
      <c r="M27" s="54"/>
      <c r="N27" s="52" t="s">
        <v>344</v>
      </c>
      <c r="O27" s="54"/>
      <c r="P27" s="51" t="e">
        <f>(L26/L28)*100</f>
        <v>#DIV/0!</v>
      </c>
      <c r="Q27" s="14" t="s">
        <v>345</v>
      </c>
    </row>
    <row r="28" spans="1:18" ht="16.5" customHeight="1" thickTop="1" thickBot="1">
      <c r="A28" s="645"/>
      <c r="B28" s="659" t="s">
        <v>511</v>
      </c>
      <c r="C28" s="842" t="s">
        <v>75</v>
      </c>
      <c r="D28" s="37" t="s">
        <v>100</v>
      </c>
      <c r="E28" s="20" t="s">
        <v>91</v>
      </c>
      <c r="F28" s="21" t="s">
        <v>204</v>
      </c>
      <c r="H28" s="38"/>
      <c r="I28" s="35" t="s">
        <v>75</v>
      </c>
      <c r="K28" s="52" t="s">
        <v>347</v>
      </c>
      <c r="L28" s="55">
        <f>N23</f>
        <v>0</v>
      </c>
      <c r="M28" s="14"/>
      <c r="N28" s="15" t="s">
        <v>71</v>
      </c>
      <c r="O28" s="14"/>
      <c r="P28" s="15"/>
      <c r="Q28" s="15"/>
    </row>
    <row r="29" spans="1:18" ht="16.5" customHeight="1" thickTop="1" thickBot="1">
      <c r="A29" s="646"/>
      <c r="B29" s="660"/>
      <c r="C29" s="843"/>
      <c r="D29" s="39" t="s">
        <v>77</v>
      </c>
      <c r="E29" s="39"/>
      <c r="F29" s="40" t="s">
        <v>206</v>
      </c>
      <c r="G29" s="33" t="s">
        <v>202</v>
      </c>
      <c r="H29" s="34" t="str">
        <f>IF($B$28="","",IF(H28="","",ROUNDDOWN(H28/$B$28,1)))</f>
        <v/>
      </c>
      <c r="I29" s="41" t="s">
        <v>71</v>
      </c>
      <c r="K29" s="36"/>
      <c r="L29" s="36"/>
      <c r="M29" s="36"/>
      <c r="N29" s="36"/>
      <c r="O29" s="36"/>
      <c r="Q29" s="36"/>
    </row>
    <row r="30" spans="1:18" ht="16.5" customHeight="1" thickBot="1">
      <c r="A30" s="644" t="s">
        <v>81</v>
      </c>
      <c r="B30" s="647" t="s">
        <v>510</v>
      </c>
      <c r="C30" s="840"/>
      <c r="D30" s="27" t="s">
        <v>201</v>
      </c>
      <c r="E30" s="28" t="s">
        <v>91</v>
      </c>
      <c r="F30" s="29" t="s">
        <v>193</v>
      </c>
      <c r="G30" s="30"/>
      <c r="H30" s="31"/>
      <c r="I30" s="32" t="s">
        <v>75</v>
      </c>
      <c r="L30" s="668" t="s">
        <v>102</v>
      </c>
      <c r="M30" s="668"/>
      <c r="N30" s="668"/>
      <c r="O30" s="668"/>
      <c r="P30" s="668"/>
      <c r="Q30" s="668"/>
      <c r="R30" s="36"/>
    </row>
    <row r="31" spans="1:18" ht="16.5" customHeight="1" thickTop="1" thickBot="1">
      <c r="A31" s="645"/>
      <c r="B31" s="648"/>
      <c r="C31" s="841"/>
      <c r="D31" s="20" t="s">
        <v>77</v>
      </c>
      <c r="F31" s="21" t="s">
        <v>196</v>
      </c>
      <c r="G31" s="33" t="s">
        <v>203</v>
      </c>
      <c r="H31" s="34" t="str">
        <f>IF($B$32="","",IF(H30="","",ROUNDDOWN(H30/$B$32,1)))</f>
        <v/>
      </c>
      <c r="I31" s="35" t="s">
        <v>71</v>
      </c>
      <c r="K31" s="36"/>
      <c r="L31" s="668"/>
      <c r="M31" s="668"/>
      <c r="N31" s="668"/>
      <c r="O31" s="668"/>
      <c r="P31" s="668"/>
      <c r="Q31" s="668"/>
      <c r="R31" s="36"/>
    </row>
    <row r="32" spans="1:18" ht="16.5" customHeight="1" thickTop="1" thickBot="1">
      <c r="A32" s="645"/>
      <c r="B32" s="659" t="s">
        <v>511</v>
      </c>
      <c r="C32" s="842" t="s">
        <v>75</v>
      </c>
      <c r="D32" s="37" t="s">
        <v>100</v>
      </c>
      <c r="E32" s="20" t="s">
        <v>91</v>
      </c>
      <c r="F32" s="21" t="s">
        <v>204</v>
      </c>
      <c r="H32" s="38"/>
      <c r="I32" s="35" t="s">
        <v>75</v>
      </c>
      <c r="K32" s="36"/>
      <c r="L32" s="56"/>
      <c r="M32" s="56"/>
      <c r="N32" s="56"/>
      <c r="O32" s="56"/>
      <c r="P32" s="57"/>
      <c r="Q32" s="57"/>
      <c r="R32" s="36"/>
    </row>
    <row r="33" spans="1:18" ht="16.5" customHeight="1" thickTop="1" thickBot="1">
      <c r="A33" s="646"/>
      <c r="B33" s="660"/>
      <c r="C33" s="843"/>
      <c r="D33" s="39" t="s">
        <v>77</v>
      </c>
      <c r="E33" s="39"/>
      <c r="F33" s="40" t="s">
        <v>206</v>
      </c>
      <c r="G33" s="33" t="s">
        <v>334</v>
      </c>
      <c r="H33" s="34" t="str">
        <f>IF($B$32="","",IF(H32="","",ROUNDDOWN(H32/$B$32,1)))</f>
        <v/>
      </c>
      <c r="I33" s="41" t="s">
        <v>71</v>
      </c>
      <c r="K33" s="36"/>
      <c r="L33" s="669" t="s">
        <v>112</v>
      </c>
      <c r="M33" s="670"/>
      <c r="N33" s="670"/>
      <c r="O33" s="670"/>
      <c r="P33" s="671"/>
      <c r="Q33" s="672"/>
      <c r="R33" s="36"/>
    </row>
    <row r="34" spans="1:18" ht="16.5" customHeight="1" thickBot="1">
      <c r="A34" s="644" t="s">
        <v>82</v>
      </c>
      <c r="B34" s="647" t="s">
        <v>510</v>
      </c>
      <c r="C34" s="840"/>
      <c r="D34" s="27" t="s">
        <v>201</v>
      </c>
      <c r="E34" s="28" t="s">
        <v>91</v>
      </c>
      <c r="F34" s="29" t="s">
        <v>193</v>
      </c>
      <c r="G34" s="30"/>
      <c r="H34" s="31"/>
      <c r="I34" s="32" t="s">
        <v>75</v>
      </c>
      <c r="K34" s="36"/>
      <c r="L34" s="649" t="s">
        <v>113</v>
      </c>
      <c r="M34" s="650"/>
      <c r="N34" s="650"/>
      <c r="O34" s="650"/>
      <c r="P34" s="58" t="s">
        <v>108</v>
      </c>
      <c r="Q34" s="222" t="s">
        <v>349</v>
      </c>
      <c r="R34" s="36"/>
    </row>
    <row r="35" spans="1:18" ht="16.5" customHeight="1" thickTop="1" thickBot="1">
      <c r="A35" s="645"/>
      <c r="B35" s="648"/>
      <c r="C35" s="841"/>
      <c r="D35" s="20" t="s">
        <v>77</v>
      </c>
      <c r="F35" s="21" t="s">
        <v>196</v>
      </c>
      <c r="G35" s="33" t="s">
        <v>335</v>
      </c>
      <c r="H35" s="34" t="str">
        <f>IF($B$36="","",IF(H34="","",ROUNDDOWN(H34/$B$36,1)))</f>
        <v/>
      </c>
      <c r="I35" s="35" t="s">
        <v>71</v>
      </c>
      <c r="K35" s="36"/>
      <c r="L35" s="661" t="s">
        <v>113</v>
      </c>
      <c r="M35" s="662"/>
      <c r="N35" s="662"/>
      <c r="O35" s="662"/>
      <c r="P35" s="116" t="s">
        <v>105</v>
      </c>
      <c r="Q35" s="663" t="s">
        <v>350</v>
      </c>
      <c r="R35" s="36"/>
    </row>
    <row r="36" spans="1:18" ht="16.5" customHeight="1" thickTop="1" thickBot="1">
      <c r="A36" s="645"/>
      <c r="B36" s="659" t="s">
        <v>511</v>
      </c>
      <c r="C36" s="842" t="s">
        <v>75</v>
      </c>
      <c r="D36" s="37" t="s">
        <v>100</v>
      </c>
      <c r="E36" s="20" t="s">
        <v>91</v>
      </c>
      <c r="F36" s="21" t="s">
        <v>204</v>
      </c>
      <c r="H36" s="38"/>
      <c r="I36" s="35" t="s">
        <v>75</v>
      </c>
      <c r="K36" s="36"/>
      <c r="L36" s="653" t="s">
        <v>115</v>
      </c>
      <c r="M36" s="654"/>
      <c r="N36" s="654"/>
      <c r="O36" s="654"/>
      <c r="P36" s="657" t="s">
        <v>108</v>
      </c>
      <c r="Q36" s="651"/>
      <c r="R36" s="36"/>
    </row>
    <row r="37" spans="1:18" ht="16.5" customHeight="1" thickTop="1" thickBot="1">
      <c r="A37" s="646"/>
      <c r="B37" s="660"/>
      <c r="C37" s="843"/>
      <c r="D37" s="39" t="s">
        <v>77</v>
      </c>
      <c r="E37" s="39"/>
      <c r="F37" s="40" t="s">
        <v>206</v>
      </c>
      <c r="G37" s="33" t="s">
        <v>205</v>
      </c>
      <c r="H37" s="34" t="str">
        <f>IF($B$36="","",IF(H36="","",ROUNDDOWN(H36/$B$36,1)))</f>
        <v/>
      </c>
      <c r="I37" s="41" t="s">
        <v>71</v>
      </c>
      <c r="K37" s="36"/>
      <c r="L37" s="665"/>
      <c r="M37" s="666"/>
      <c r="N37" s="666"/>
      <c r="O37" s="666"/>
      <c r="P37" s="657"/>
      <c r="Q37" s="664"/>
      <c r="R37" s="36"/>
    </row>
    <row r="38" spans="1:18" ht="16.5" customHeight="1" thickBot="1">
      <c r="A38" s="644" t="s">
        <v>83</v>
      </c>
      <c r="B38" s="647" t="s">
        <v>510</v>
      </c>
      <c r="C38" s="840"/>
      <c r="D38" s="27" t="s">
        <v>201</v>
      </c>
      <c r="E38" s="28" t="s">
        <v>91</v>
      </c>
      <c r="F38" s="29" t="s">
        <v>193</v>
      </c>
      <c r="G38" s="30"/>
      <c r="H38" s="31"/>
      <c r="I38" s="32" t="s">
        <v>75</v>
      </c>
      <c r="K38" s="36"/>
      <c r="L38" s="661" t="s">
        <v>113</v>
      </c>
      <c r="M38" s="662"/>
      <c r="N38" s="662"/>
      <c r="O38" s="662"/>
      <c r="P38" s="116" t="s">
        <v>114</v>
      </c>
      <c r="Q38" s="651" t="s">
        <v>351</v>
      </c>
      <c r="R38" s="36"/>
    </row>
    <row r="39" spans="1:18" ht="16.5" customHeight="1" thickTop="1" thickBot="1">
      <c r="A39" s="645"/>
      <c r="B39" s="648"/>
      <c r="C39" s="841"/>
      <c r="D39" s="20" t="s">
        <v>77</v>
      </c>
      <c r="F39" s="21" t="s">
        <v>196</v>
      </c>
      <c r="G39" s="33" t="s">
        <v>336</v>
      </c>
      <c r="H39" s="34" t="str">
        <f>IF($B$40="","",IF(H38="","",ROUNDDOWN(H38/$B$40,1)))</f>
        <v/>
      </c>
      <c r="I39" s="35" t="s">
        <v>71</v>
      </c>
      <c r="K39" s="36"/>
      <c r="L39" s="653" t="s">
        <v>115</v>
      </c>
      <c r="M39" s="654"/>
      <c r="N39" s="654"/>
      <c r="O39" s="654"/>
      <c r="P39" s="657" t="s">
        <v>104</v>
      </c>
      <c r="Q39" s="651"/>
      <c r="R39" s="36"/>
    </row>
    <row r="40" spans="1:18" ht="16.5" customHeight="1" thickTop="1" thickBot="1">
      <c r="A40" s="645"/>
      <c r="B40" s="659" t="s">
        <v>511</v>
      </c>
      <c r="C40" s="842" t="s">
        <v>75</v>
      </c>
      <c r="D40" s="37" t="s">
        <v>100</v>
      </c>
      <c r="E40" s="20" t="s">
        <v>91</v>
      </c>
      <c r="F40" s="21" t="s">
        <v>204</v>
      </c>
      <c r="H40" s="38"/>
      <c r="I40" s="35" t="s">
        <v>75</v>
      </c>
      <c r="K40" s="36"/>
      <c r="L40" s="655"/>
      <c r="M40" s="656"/>
      <c r="N40" s="656"/>
      <c r="O40" s="656"/>
      <c r="P40" s="658"/>
      <c r="Q40" s="652"/>
      <c r="R40" s="36"/>
    </row>
    <row r="41" spans="1:18" ht="16.5" customHeight="1" thickTop="1" thickBot="1">
      <c r="A41" s="646"/>
      <c r="B41" s="660"/>
      <c r="C41" s="843"/>
      <c r="D41" s="39" t="s">
        <v>77</v>
      </c>
      <c r="E41" s="39"/>
      <c r="F41" s="40" t="s">
        <v>206</v>
      </c>
      <c r="G41" s="33" t="s">
        <v>337</v>
      </c>
      <c r="H41" s="34" t="str">
        <f>IF($B$40="","",IF(H40="","",ROUNDDOWN(H40/$B$40,1)))</f>
        <v/>
      </c>
      <c r="I41" s="41" t="s">
        <v>71</v>
      </c>
      <c r="K41" s="36"/>
      <c r="L41" s="225" t="s">
        <v>116</v>
      </c>
      <c r="M41" s="117"/>
      <c r="N41" s="117"/>
      <c r="O41" s="117"/>
      <c r="P41" s="117"/>
      <c r="Q41" s="118"/>
      <c r="R41" s="36"/>
    </row>
    <row r="42" spans="1:18" ht="16.5" customHeight="1" thickBot="1">
      <c r="A42" s="644" t="s">
        <v>84</v>
      </c>
      <c r="B42" s="647" t="s">
        <v>510</v>
      </c>
      <c r="C42" s="840"/>
      <c r="D42" s="27" t="s">
        <v>201</v>
      </c>
      <c r="E42" s="28" t="s">
        <v>91</v>
      </c>
      <c r="F42" s="29" t="s">
        <v>193</v>
      </c>
      <c r="G42" s="30"/>
      <c r="H42" s="31"/>
      <c r="I42" s="32" t="s">
        <v>75</v>
      </c>
      <c r="K42" s="36"/>
      <c r="L42" s="649" t="s">
        <v>117</v>
      </c>
      <c r="M42" s="650"/>
      <c r="N42" s="650"/>
      <c r="O42" s="650"/>
      <c r="P42" s="58" t="s">
        <v>108</v>
      </c>
      <c r="Q42" s="222" t="s">
        <v>349</v>
      </c>
      <c r="R42" s="36"/>
    </row>
    <row r="43" spans="1:18" ht="16.5" customHeight="1" thickTop="1" thickBot="1">
      <c r="A43" s="645"/>
      <c r="B43" s="648"/>
      <c r="C43" s="841"/>
      <c r="D43" s="20" t="s">
        <v>77</v>
      </c>
      <c r="F43" s="21" t="s">
        <v>196</v>
      </c>
      <c r="G43" s="33" t="s">
        <v>207</v>
      </c>
      <c r="H43" s="34" t="str">
        <f>IF($B$44="","",IF(H42="","",ROUNDDOWN(H42/$B$44,1)))</f>
        <v/>
      </c>
      <c r="I43" s="35" t="s">
        <v>71</v>
      </c>
      <c r="K43" s="36"/>
      <c r="L43" s="661" t="s">
        <v>117</v>
      </c>
      <c r="M43" s="662"/>
      <c r="N43" s="662"/>
      <c r="O43" s="662"/>
      <c r="P43" s="116" t="s">
        <v>105</v>
      </c>
      <c r="Q43" s="663" t="s">
        <v>350</v>
      </c>
      <c r="R43" s="36"/>
    </row>
    <row r="44" spans="1:18" ht="16.5" customHeight="1" thickTop="1" thickBot="1">
      <c r="A44" s="645"/>
      <c r="B44" s="659" t="s">
        <v>511</v>
      </c>
      <c r="C44" s="842" t="s">
        <v>75</v>
      </c>
      <c r="D44" s="37" t="s">
        <v>100</v>
      </c>
      <c r="E44" s="20" t="s">
        <v>91</v>
      </c>
      <c r="F44" s="21" t="s">
        <v>204</v>
      </c>
      <c r="H44" s="38"/>
      <c r="I44" s="35" t="s">
        <v>75</v>
      </c>
      <c r="K44" s="36"/>
      <c r="L44" s="653" t="s">
        <v>118</v>
      </c>
      <c r="M44" s="654"/>
      <c r="N44" s="654"/>
      <c r="O44" s="654"/>
      <c r="P44" s="657" t="s">
        <v>108</v>
      </c>
      <c r="Q44" s="651"/>
      <c r="R44" s="36"/>
    </row>
    <row r="45" spans="1:18" ht="16.5" customHeight="1" thickTop="1" thickBot="1">
      <c r="A45" s="646"/>
      <c r="B45" s="660"/>
      <c r="C45" s="843"/>
      <c r="D45" s="39" t="s">
        <v>77</v>
      </c>
      <c r="E45" s="39"/>
      <c r="F45" s="40" t="s">
        <v>206</v>
      </c>
      <c r="G45" s="33" t="s">
        <v>208</v>
      </c>
      <c r="H45" s="34" t="str">
        <f>IF($B$44="","",IF(H44="","",ROUNDDOWN(H44/$B$44,1)))</f>
        <v/>
      </c>
      <c r="I45" s="41" t="s">
        <v>71</v>
      </c>
      <c r="K45" s="36"/>
      <c r="L45" s="665"/>
      <c r="M45" s="666"/>
      <c r="N45" s="666"/>
      <c r="O45" s="666"/>
      <c r="P45" s="667"/>
      <c r="Q45" s="664"/>
      <c r="R45" s="36"/>
    </row>
    <row r="46" spans="1:18" ht="16.5" customHeight="1" thickBot="1">
      <c r="A46" s="644" t="s">
        <v>85</v>
      </c>
      <c r="B46" s="647" t="s">
        <v>510</v>
      </c>
      <c r="C46" s="840"/>
      <c r="D46" s="27" t="s">
        <v>201</v>
      </c>
      <c r="E46" s="28" t="s">
        <v>91</v>
      </c>
      <c r="F46" s="29" t="s">
        <v>193</v>
      </c>
      <c r="G46" s="30"/>
      <c r="H46" s="31"/>
      <c r="I46" s="32" t="s">
        <v>75</v>
      </c>
      <c r="K46" s="36"/>
      <c r="L46" s="649" t="s">
        <v>113</v>
      </c>
      <c r="M46" s="650"/>
      <c r="N46" s="650"/>
      <c r="O46" s="650"/>
      <c r="P46" s="58" t="s">
        <v>114</v>
      </c>
      <c r="Q46" s="651" t="s">
        <v>351</v>
      </c>
    </row>
    <row r="47" spans="1:18" ht="16.5" customHeight="1" thickTop="1" thickBot="1">
      <c r="A47" s="645"/>
      <c r="B47" s="648"/>
      <c r="C47" s="841"/>
      <c r="D47" s="20" t="s">
        <v>77</v>
      </c>
      <c r="F47" s="21" t="s">
        <v>196</v>
      </c>
      <c r="G47" s="33" t="s">
        <v>338</v>
      </c>
      <c r="H47" s="34" t="str">
        <f>IF($B$48="","",IF(H46="","",ROUNDDOWN(H46/$B$48,1)))</f>
        <v/>
      </c>
      <c r="I47" s="35" t="s">
        <v>71</v>
      </c>
      <c r="K47" s="36"/>
      <c r="L47" s="653" t="s">
        <v>115</v>
      </c>
      <c r="M47" s="654"/>
      <c r="N47" s="654"/>
      <c r="O47" s="654"/>
      <c r="P47" s="657" t="s">
        <v>104</v>
      </c>
      <c r="Q47" s="651"/>
    </row>
    <row r="48" spans="1:18" ht="16.5" customHeight="1" thickTop="1" thickBot="1">
      <c r="A48" s="645"/>
      <c r="B48" s="659" t="s">
        <v>511</v>
      </c>
      <c r="C48" s="842" t="s">
        <v>75</v>
      </c>
      <c r="D48" s="37" t="s">
        <v>100</v>
      </c>
      <c r="E48" s="20" t="s">
        <v>91</v>
      </c>
      <c r="F48" s="21" t="s">
        <v>204</v>
      </c>
      <c r="H48" s="38"/>
      <c r="I48" s="35" t="s">
        <v>75</v>
      </c>
      <c r="K48" s="36"/>
      <c r="L48" s="655"/>
      <c r="M48" s="656"/>
      <c r="N48" s="656"/>
      <c r="O48" s="656"/>
      <c r="P48" s="658"/>
      <c r="Q48" s="652"/>
    </row>
    <row r="49" spans="1:18" ht="16.5" customHeight="1" thickTop="1" thickBot="1">
      <c r="A49" s="646"/>
      <c r="B49" s="660"/>
      <c r="C49" s="843"/>
      <c r="D49" s="39" t="s">
        <v>77</v>
      </c>
      <c r="E49" s="39"/>
      <c r="F49" s="40" t="s">
        <v>206</v>
      </c>
      <c r="G49" s="60" t="s">
        <v>339</v>
      </c>
      <c r="H49" s="34" t="str">
        <f>IF($B$48="","",IF(H48="","",ROUNDDOWN(H48/$B$48,1)))</f>
        <v/>
      </c>
      <c r="I49" s="41" t="s">
        <v>71</v>
      </c>
      <c r="K49" s="36"/>
      <c r="L49" s="631" t="s">
        <v>352</v>
      </c>
      <c r="M49" s="632"/>
      <c r="N49" s="632"/>
      <c r="O49" s="632"/>
      <c r="P49" s="119" t="s">
        <v>211</v>
      </c>
      <c r="Q49" s="120" t="s">
        <v>349</v>
      </c>
      <c r="R49" s="36"/>
    </row>
    <row r="50" spans="1:18" ht="16.5" customHeight="1">
      <c r="K50" s="36"/>
      <c r="L50" s="629" t="s">
        <v>353</v>
      </c>
      <c r="M50" s="630"/>
      <c r="N50" s="630"/>
      <c r="O50" s="630"/>
      <c r="P50" s="58" t="s">
        <v>104</v>
      </c>
      <c r="Q50" s="222" t="s">
        <v>350</v>
      </c>
      <c r="R50" s="36"/>
    </row>
    <row r="51" spans="1:18" ht="16.5" customHeight="1" thickBot="1">
      <c r="L51" s="220"/>
      <c r="M51" s="221"/>
      <c r="N51" s="221"/>
      <c r="O51" s="221"/>
      <c r="P51" s="224" t="s">
        <v>105</v>
      </c>
      <c r="Q51" s="223" t="s">
        <v>351</v>
      </c>
      <c r="R51" s="36"/>
    </row>
    <row r="52" spans="1:18" ht="16.5" customHeight="1">
      <c r="L52" s="631" t="s">
        <v>106</v>
      </c>
      <c r="M52" s="632"/>
      <c r="N52" s="632"/>
      <c r="O52" s="632"/>
      <c r="P52" s="119" t="s">
        <v>211</v>
      </c>
      <c r="Q52" s="120" t="s">
        <v>349</v>
      </c>
      <c r="R52" s="36"/>
    </row>
    <row r="53" spans="1:18" ht="12">
      <c r="L53" s="629" t="s">
        <v>110</v>
      </c>
      <c r="M53" s="630"/>
      <c r="N53" s="630"/>
      <c r="O53" s="630"/>
      <c r="P53" s="58" t="s">
        <v>104</v>
      </c>
      <c r="Q53" s="222" t="s">
        <v>350</v>
      </c>
    </row>
    <row r="54" spans="1:18" ht="12.75" customHeight="1" thickBot="1">
      <c r="L54" s="220"/>
      <c r="M54" s="221"/>
      <c r="N54" s="221"/>
      <c r="O54" s="221"/>
      <c r="P54" s="224" t="s">
        <v>105</v>
      </c>
      <c r="Q54" s="223" t="s">
        <v>351</v>
      </c>
    </row>
    <row r="55" spans="1:18" ht="12.75" customHeight="1">
      <c r="D55" s="633" t="s">
        <v>119</v>
      </c>
      <c r="E55" s="634"/>
      <c r="F55" s="634"/>
      <c r="G55" s="634"/>
      <c r="H55" s="635"/>
      <c r="L55" s="631" t="s">
        <v>107</v>
      </c>
      <c r="M55" s="632"/>
      <c r="N55" s="632"/>
      <c r="O55" s="632"/>
      <c r="P55" s="119" t="s">
        <v>211</v>
      </c>
      <c r="Q55" s="120" t="s">
        <v>349</v>
      </c>
    </row>
    <row r="56" spans="1:18" ht="12.75" customHeight="1">
      <c r="D56" s="636"/>
      <c r="E56" s="637"/>
      <c r="F56" s="637"/>
      <c r="G56" s="637"/>
      <c r="H56" s="638"/>
      <c r="L56" s="218"/>
      <c r="M56" s="219"/>
      <c r="N56" s="219"/>
      <c r="O56" s="219"/>
      <c r="P56" s="58" t="s">
        <v>108</v>
      </c>
      <c r="Q56" s="222" t="s">
        <v>350</v>
      </c>
    </row>
    <row r="57" spans="1:18" ht="12.75" customHeight="1" thickBot="1">
      <c r="D57" s="636"/>
      <c r="E57" s="637"/>
      <c r="F57" s="637"/>
      <c r="G57" s="637"/>
      <c r="H57" s="638"/>
      <c r="L57" s="642"/>
      <c r="M57" s="643"/>
      <c r="N57" s="643"/>
      <c r="O57" s="643"/>
      <c r="P57" s="224" t="s">
        <v>104</v>
      </c>
      <c r="Q57" s="223" t="s">
        <v>351</v>
      </c>
    </row>
    <row r="58" spans="1:18" ht="12.75" customHeight="1">
      <c r="D58" s="636"/>
      <c r="E58" s="637"/>
      <c r="F58" s="637"/>
      <c r="G58" s="637"/>
      <c r="H58" s="638"/>
      <c r="L58" s="631" t="s">
        <v>109</v>
      </c>
      <c r="M58" s="632"/>
      <c r="N58" s="632"/>
      <c r="O58" s="632"/>
      <c r="P58" s="119" t="s">
        <v>212</v>
      </c>
      <c r="Q58" s="120" t="s">
        <v>349</v>
      </c>
      <c r="R58" s="59"/>
    </row>
    <row r="59" spans="1:18" ht="12.75" customHeight="1">
      <c r="D59" s="636"/>
      <c r="E59" s="637"/>
      <c r="F59" s="637"/>
      <c r="G59" s="637"/>
      <c r="H59" s="638"/>
      <c r="L59" s="218"/>
      <c r="M59" s="219"/>
      <c r="N59" s="219"/>
      <c r="O59" s="219"/>
      <c r="P59" s="58" t="s">
        <v>108</v>
      </c>
      <c r="Q59" s="222" t="s">
        <v>350</v>
      </c>
      <c r="R59" s="59"/>
    </row>
    <row r="60" spans="1:18" ht="12.75" customHeight="1" thickBot="1">
      <c r="D60" s="636"/>
      <c r="E60" s="637"/>
      <c r="F60" s="637"/>
      <c r="G60" s="637"/>
      <c r="H60" s="638"/>
      <c r="L60" s="121"/>
      <c r="M60" s="122"/>
      <c r="N60" s="123"/>
      <c r="O60" s="122"/>
      <c r="P60" s="224" t="s">
        <v>104</v>
      </c>
      <c r="Q60" s="223" t="s">
        <v>351</v>
      </c>
      <c r="R60" s="63"/>
    </row>
    <row r="61" spans="1:18" ht="12.75" customHeight="1">
      <c r="D61" s="636"/>
      <c r="E61" s="637"/>
      <c r="F61" s="637"/>
      <c r="G61" s="637"/>
      <c r="H61" s="638"/>
      <c r="R61" s="59"/>
    </row>
    <row r="62" spans="1:18">
      <c r="D62" s="639"/>
      <c r="E62" s="640"/>
      <c r="F62" s="640"/>
      <c r="G62" s="640"/>
      <c r="H62" s="641"/>
      <c r="R62" s="59"/>
    </row>
    <row r="63" spans="1:18">
      <c r="R63" s="59"/>
    </row>
  </sheetData>
  <mergeCells count="81">
    <mergeCell ref="A1:Q1"/>
    <mergeCell ref="A3:Q3"/>
    <mergeCell ref="A5:I5"/>
    <mergeCell ref="K5:Q5"/>
    <mergeCell ref="A6:A9"/>
    <mergeCell ref="B6:C7"/>
    <mergeCell ref="L6:L7"/>
    <mergeCell ref="M6:P6"/>
    <mergeCell ref="M7:N7"/>
    <mergeCell ref="O7:P7"/>
    <mergeCell ref="B8:B9"/>
    <mergeCell ref="C8:C9"/>
    <mergeCell ref="A10:A13"/>
    <mergeCell ref="B10:C11"/>
    <mergeCell ref="B12:B13"/>
    <mergeCell ref="C12:C13"/>
    <mergeCell ref="A14:A17"/>
    <mergeCell ref="B14:C15"/>
    <mergeCell ref="B16:B17"/>
    <mergeCell ref="C16:C17"/>
    <mergeCell ref="A18:A21"/>
    <mergeCell ref="B18:C19"/>
    <mergeCell ref="B20:B21"/>
    <mergeCell ref="C20:C21"/>
    <mergeCell ref="A22:A25"/>
    <mergeCell ref="B22:C23"/>
    <mergeCell ref="B24:B25"/>
    <mergeCell ref="C24:C25"/>
    <mergeCell ref="A26:A29"/>
    <mergeCell ref="B26:C27"/>
    <mergeCell ref="B28:B29"/>
    <mergeCell ref="C28:C29"/>
    <mergeCell ref="A30:A33"/>
    <mergeCell ref="B30:C31"/>
    <mergeCell ref="L30:Q31"/>
    <mergeCell ref="B32:B33"/>
    <mergeCell ref="C32:C33"/>
    <mergeCell ref="L33:O33"/>
    <mergeCell ref="P33:Q33"/>
    <mergeCell ref="A34:A37"/>
    <mergeCell ref="B34:C35"/>
    <mergeCell ref="L34:O34"/>
    <mergeCell ref="L35:O35"/>
    <mergeCell ref="Q35:Q37"/>
    <mergeCell ref="B36:B37"/>
    <mergeCell ref="C36:C37"/>
    <mergeCell ref="L36:O37"/>
    <mergeCell ref="P36:P37"/>
    <mergeCell ref="A38:A41"/>
    <mergeCell ref="B38:C39"/>
    <mergeCell ref="L38:O38"/>
    <mergeCell ref="Q38:Q40"/>
    <mergeCell ref="L39:O40"/>
    <mergeCell ref="P39:P40"/>
    <mergeCell ref="B40:B41"/>
    <mergeCell ref="C40:C41"/>
    <mergeCell ref="A42:A45"/>
    <mergeCell ref="B42:C43"/>
    <mergeCell ref="L42:O42"/>
    <mergeCell ref="L43:O43"/>
    <mergeCell ref="Q43:Q45"/>
    <mergeCell ref="B44:B45"/>
    <mergeCell ref="C44:C45"/>
    <mergeCell ref="L44:O45"/>
    <mergeCell ref="P44:P45"/>
    <mergeCell ref="A46:A49"/>
    <mergeCell ref="B46:C47"/>
    <mergeCell ref="L46:O46"/>
    <mergeCell ref="Q46:Q48"/>
    <mergeCell ref="L47:O48"/>
    <mergeCell ref="P47:P48"/>
    <mergeCell ref="B48:B49"/>
    <mergeCell ref="C48:C49"/>
    <mergeCell ref="L49:O49"/>
    <mergeCell ref="L50:O50"/>
    <mergeCell ref="L52:O52"/>
    <mergeCell ref="L53:O53"/>
    <mergeCell ref="D55:H62"/>
    <mergeCell ref="L55:O55"/>
    <mergeCell ref="L57:O57"/>
    <mergeCell ref="L58:O58"/>
  </mergeCells>
  <phoneticPr fontId="4"/>
  <printOptions horizontalCentered="1"/>
  <pageMargins left="0.43" right="0.37" top="0.63" bottom="0.39370078740157483" header="0.42" footer="0.19685039370078741"/>
  <pageSetup paperSize="9" scale="73" orientation="portrait" r:id="rId1"/>
  <headerFooter alignWithMargins="0">
    <oddHeader>&amp;R&amp;A</oddHead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6F626-7EA4-456F-B8DF-F341CBCD9EC1}">
  <sheetPr>
    <tabColor rgb="FFFF99FF"/>
    <pageSetUpPr fitToPage="1"/>
  </sheetPr>
  <dimension ref="A1:T53"/>
  <sheetViews>
    <sheetView view="pageBreakPreview" topLeftCell="A3" zoomScaleNormal="100" workbookViewId="0">
      <selection activeCell="B8" sqref="B8:B9"/>
    </sheetView>
  </sheetViews>
  <sheetFormatPr defaultRowHeight="11"/>
  <cols>
    <col min="1" max="1" width="9" style="61" bestFit="1" customWidth="1"/>
    <col min="2" max="3" width="9" style="61" customWidth="1"/>
    <col min="4" max="4" width="32.75" style="15" customWidth="1"/>
    <col min="5" max="5" width="3.625" style="20" customWidth="1"/>
    <col min="6" max="6" width="12.25" style="33" customWidth="1"/>
    <col min="7" max="7" width="4.375" style="33" customWidth="1"/>
    <col min="8" max="8" width="10.625" style="62" customWidth="1"/>
    <col min="9" max="9" width="5.625" style="22" customWidth="1"/>
    <col min="10" max="10" width="2.625" style="15" customWidth="1"/>
    <col min="11" max="11" width="6.625" style="15" customWidth="1"/>
    <col min="12" max="12" width="19.25" style="59" bestFit="1" customWidth="1"/>
    <col min="13" max="13" width="5.25" style="59" customWidth="1"/>
    <col min="14" max="14" width="11.75" style="23" customWidth="1"/>
    <col min="15" max="15" width="5.25" style="59" customWidth="1"/>
    <col min="16" max="16" width="11.75" style="23" customWidth="1"/>
    <col min="17" max="17" width="8" style="23" customWidth="1"/>
    <col min="18" max="19" width="12.375" style="14" customWidth="1"/>
    <col min="20" max="23" width="12.375" style="15" customWidth="1"/>
    <col min="24" max="258" width="9" style="15"/>
    <col min="259" max="259" width="9" style="15" bestFit="1" customWidth="1"/>
    <col min="260" max="260" width="32.75" style="15" customWidth="1"/>
    <col min="261" max="261" width="3.625" style="15" customWidth="1"/>
    <col min="262" max="262" width="12.25" style="15" customWidth="1"/>
    <col min="263" max="263" width="4.375" style="15" customWidth="1"/>
    <col min="264" max="264" width="10.625" style="15" customWidth="1"/>
    <col min="265" max="265" width="5.625" style="15" customWidth="1"/>
    <col min="266" max="266" width="2.625" style="15" customWidth="1"/>
    <col min="267" max="267" width="6.625" style="15" customWidth="1"/>
    <col min="268" max="268" width="19.25" style="15" bestFit="1" customWidth="1"/>
    <col min="269" max="269" width="5.25" style="15" customWidth="1"/>
    <col min="270" max="270" width="11.75" style="15" customWidth="1"/>
    <col min="271" max="271" width="5.25" style="15" customWidth="1"/>
    <col min="272" max="272" width="11.75" style="15" customWidth="1"/>
    <col min="273" max="273" width="8" style="15" customWidth="1"/>
    <col min="274" max="279" width="12.375" style="15" customWidth="1"/>
    <col min="280" max="514" width="9" style="15"/>
    <col min="515" max="515" width="9" style="15" bestFit="1" customWidth="1"/>
    <col min="516" max="516" width="32.75" style="15" customWidth="1"/>
    <col min="517" max="517" width="3.625" style="15" customWidth="1"/>
    <col min="518" max="518" width="12.25" style="15" customWidth="1"/>
    <col min="519" max="519" width="4.375" style="15" customWidth="1"/>
    <col min="520" max="520" width="10.625" style="15" customWidth="1"/>
    <col min="521" max="521" width="5.625" style="15" customWidth="1"/>
    <col min="522" max="522" width="2.625" style="15" customWidth="1"/>
    <col min="523" max="523" width="6.625" style="15" customWidth="1"/>
    <col min="524" max="524" width="19.25" style="15" bestFit="1" customWidth="1"/>
    <col min="525" max="525" width="5.25" style="15" customWidth="1"/>
    <col min="526" max="526" width="11.75" style="15" customWidth="1"/>
    <col min="527" max="527" width="5.25" style="15" customWidth="1"/>
    <col min="528" max="528" width="11.75" style="15" customWidth="1"/>
    <col min="529" max="529" width="8" style="15" customWidth="1"/>
    <col min="530" max="535" width="12.375" style="15" customWidth="1"/>
    <col min="536" max="770" width="9" style="15"/>
    <col min="771" max="771" width="9" style="15" bestFit="1" customWidth="1"/>
    <col min="772" max="772" width="32.75" style="15" customWidth="1"/>
    <col min="773" max="773" width="3.625" style="15" customWidth="1"/>
    <col min="774" max="774" width="12.25" style="15" customWidth="1"/>
    <col min="775" max="775" width="4.375" style="15" customWidth="1"/>
    <col min="776" max="776" width="10.625" style="15" customWidth="1"/>
    <col min="777" max="777" width="5.625" style="15" customWidth="1"/>
    <col min="778" max="778" width="2.625" style="15" customWidth="1"/>
    <col min="779" max="779" width="6.625" style="15" customWidth="1"/>
    <col min="780" max="780" width="19.25" style="15" bestFit="1" customWidth="1"/>
    <col min="781" max="781" width="5.25" style="15" customWidth="1"/>
    <col min="782" max="782" width="11.75" style="15" customWidth="1"/>
    <col min="783" max="783" width="5.25" style="15" customWidth="1"/>
    <col min="784" max="784" width="11.75" style="15" customWidth="1"/>
    <col min="785" max="785" width="8" style="15" customWidth="1"/>
    <col min="786" max="791" width="12.375" style="15" customWidth="1"/>
    <col min="792" max="1026" width="9" style="15"/>
    <col min="1027" max="1027" width="9" style="15" bestFit="1" customWidth="1"/>
    <col min="1028" max="1028" width="32.75" style="15" customWidth="1"/>
    <col min="1029" max="1029" width="3.625" style="15" customWidth="1"/>
    <col min="1030" max="1030" width="12.25" style="15" customWidth="1"/>
    <col min="1031" max="1031" width="4.375" style="15" customWidth="1"/>
    <col min="1032" max="1032" width="10.625" style="15" customWidth="1"/>
    <col min="1033" max="1033" width="5.625" style="15" customWidth="1"/>
    <col min="1034" max="1034" width="2.625" style="15" customWidth="1"/>
    <col min="1035" max="1035" width="6.625" style="15" customWidth="1"/>
    <col min="1036" max="1036" width="19.25" style="15" bestFit="1" customWidth="1"/>
    <col min="1037" max="1037" width="5.25" style="15" customWidth="1"/>
    <col min="1038" max="1038" width="11.75" style="15" customWidth="1"/>
    <col min="1039" max="1039" width="5.25" style="15" customWidth="1"/>
    <col min="1040" max="1040" width="11.75" style="15" customWidth="1"/>
    <col min="1041" max="1041" width="8" style="15" customWidth="1"/>
    <col min="1042" max="1047" width="12.375" style="15" customWidth="1"/>
    <col min="1048" max="1282" width="9" style="15"/>
    <col min="1283" max="1283" width="9" style="15" bestFit="1" customWidth="1"/>
    <col min="1284" max="1284" width="32.75" style="15" customWidth="1"/>
    <col min="1285" max="1285" width="3.625" style="15" customWidth="1"/>
    <col min="1286" max="1286" width="12.25" style="15" customWidth="1"/>
    <col min="1287" max="1287" width="4.375" style="15" customWidth="1"/>
    <col min="1288" max="1288" width="10.625" style="15" customWidth="1"/>
    <col min="1289" max="1289" width="5.625" style="15" customWidth="1"/>
    <col min="1290" max="1290" width="2.625" style="15" customWidth="1"/>
    <col min="1291" max="1291" width="6.625" style="15" customWidth="1"/>
    <col min="1292" max="1292" width="19.25" style="15" bestFit="1" customWidth="1"/>
    <col min="1293" max="1293" width="5.25" style="15" customWidth="1"/>
    <col min="1294" max="1294" width="11.75" style="15" customWidth="1"/>
    <col min="1295" max="1295" width="5.25" style="15" customWidth="1"/>
    <col min="1296" max="1296" width="11.75" style="15" customWidth="1"/>
    <col min="1297" max="1297" width="8" style="15" customWidth="1"/>
    <col min="1298" max="1303" width="12.375" style="15" customWidth="1"/>
    <col min="1304" max="1538" width="9" style="15"/>
    <col min="1539" max="1539" width="9" style="15" bestFit="1" customWidth="1"/>
    <col min="1540" max="1540" width="32.75" style="15" customWidth="1"/>
    <col min="1541" max="1541" width="3.625" style="15" customWidth="1"/>
    <col min="1542" max="1542" width="12.25" style="15" customWidth="1"/>
    <col min="1543" max="1543" width="4.375" style="15" customWidth="1"/>
    <col min="1544" max="1544" width="10.625" style="15" customWidth="1"/>
    <col min="1545" max="1545" width="5.625" style="15" customWidth="1"/>
    <col min="1546" max="1546" width="2.625" style="15" customWidth="1"/>
    <col min="1547" max="1547" width="6.625" style="15" customWidth="1"/>
    <col min="1548" max="1548" width="19.25" style="15" bestFit="1" customWidth="1"/>
    <col min="1549" max="1549" width="5.25" style="15" customWidth="1"/>
    <col min="1550" max="1550" width="11.75" style="15" customWidth="1"/>
    <col min="1551" max="1551" width="5.25" style="15" customWidth="1"/>
    <col min="1552" max="1552" width="11.75" style="15" customWidth="1"/>
    <col min="1553" max="1553" width="8" style="15" customWidth="1"/>
    <col min="1554" max="1559" width="12.375" style="15" customWidth="1"/>
    <col min="1560" max="1794" width="9" style="15"/>
    <col min="1795" max="1795" width="9" style="15" bestFit="1" customWidth="1"/>
    <col min="1796" max="1796" width="32.75" style="15" customWidth="1"/>
    <col min="1797" max="1797" width="3.625" style="15" customWidth="1"/>
    <col min="1798" max="1798" width="12.25" style="15" customWidth="1"/>
    <col min="1799" max="1799" width="4.375" style="15" customWidth="1"/>
    <col min="1800" max="1800" width="10.625" style="15" customWidth="1"/>
    <col min="1801" max="1801" width="5.625" style="15" customWidth="1"/>
    <col min="1802" max="1802" width="2.625" style="15" customWidth="1"/>
    <col min="1803" max="1803" width="6.625" style="15" customWidth="1"/>
    <col min="1804" max="1804" width="19.25" style="15" bestFit="1" customWidth="1"/>
    <col min="1805" max="1805" width="5.25" style="15" customWidth="1"/>
    <col min="1806" max="1806" width="11.75" style="15" customWidth="1"/>
    <col min="1807" max="1807" width="5.25" style="15" customWidth="1"/>
    <col min="1808" max="1808" width="11.75" style="15" customWidth="1"/>
    <col min="1809" max="1809" width="8" style="15" customWidth="1"/>
    <col min="1810" max="1815" width="12.375" style="15" customWidth="1"/>
    <col min="1816" max="2050" width="9" style="15"/>
    <col min="2051" max="2051" width="9" style="15" bestFit="1" customWidth="1"/>
    <col min="2052" max="2052" width="32.75" style="15" customWidth="1"/>
    <col min="2053" max="2053" width="3.625" style="15" customWidth="1"/>
    <col min="2054" max="2054" width="12.25" style="15" customWidth="1"/>
    <col min="2055" max="2055" width="4.375" style="15" customWidth="1"/>
    <col min="2056" max="2056" width="10.625" style="15" customWidth="1"/>
    <col min="2057" max="2057" width="5.625" style="15" customWidth="1"/>
    <col min="2058" max="2058" width="2.625" style="15" customWidth="1"/>
    <col min="2059" max="2059" width="6.625" style="15" customWidth="1"/>
    <col min="2060" max="2060" width="19.25" style="15" bestFit="1" customWidth="1"/>
    <col min="2061" max="2061" width="5.25" style="15" customWidth="1"/>
    <col min="2062" max="2062" width="11.75" style="15" customWidth="1"/>
    <col min="2063" max="2063" width="5.25" style="15" customWidth="1"/>
    <col min="2064" max="2064" width="11.75" style="15" customWidth="1"/>
    <col min="2065" max="2065" width="8" style="15" customWidth="1"/>
    <col min="2066" max="2071" width="12.375" style="15" customWidth="1"/>
    <col min="2072" max="2306" width="9" style="15"/>
    <col min="2307" max="2307" width="9" style="15" bestFit="1" customWidth="1"/>
    <col min="2308" max="2308" width="32.75" style="15" customWidth="1"/>
    <col min="2309" max="2309" width="3.625" style="15" customWidth="1"/>
    <col min="2310" max="2310" width="12.25" style="15" customWidth="1"/>
    <col min="2311" max="2311" width="4.375" style="15" customWidth="1"/>
    <col min="2312" max="2312" width="10.625" style="15" customWidth="1"/>
    <col min="2313" max="2313" width="5.625" style="15" customWidth="1"/>
    <col min="2314" max="2314" width="2.625" style="15" customWidth="1"/>
    <col min="2315" max="2315" width="6.625" style="15" customWidth="1"/>
    <col min="2316" max="2316" width="19.25" style="15" bestFit="1" customWidth="1"/>
    <col min="2317" max="2317" width="5.25" style="15" customWidth="1"/>
    <col min="2318" max="2318" width="11.75" style="15" customWidth="1"/>
    <col min="2319" max="2319" width="5.25" style="15" customWidth="1"/>
    <col min="2320" max="2320" width="11.75" style="15" customWidth="1"/>
    <col min="2321" max="2321" width="8" style="15" customWidth="1"/>
    <col min="2322" max="2327" width="12.375" style="15" customWidth="1"/>
    <col min="2328" max="2562" width="9" style="15"/>
    <col min="2563" max="2563" width="9" style="15" bestFit="1" customWidth="1"/>
    <col min="2564" max="2564" width="32.75" style="15" customWidth="1"/>
    <col min="2565" max="2565" width="3.625" style="15" customWidth="1"/>
    <col min="2566" max="2566" width="12.25" style="15" customWidth="1"/>
    <col min="2567" max="2567" width="4.375" style="15" customWidth="1"/>
    <col min="2568" max="2568" width="10.625" style="15" customWidth="1"/>
    <col min="2569" max="2569" width="5.625" style="15" customWidth="1"/>
    <col min="2570" max="2570" width="2.625" style="15" customWidth="1"/>
    <col min="2571" max="2571" width="6.625" style="15" customWidth="1"/>
    <col min="2572" max="2572" width="19.25" style="15" bestFit="1" customWidth="1"/>
    <col min="2573" max="2573" width="5.25" style="15" customWidth="1"/>
    <col min="2574" max="2574" width="11.75" style="15" customWidth="1"/>
    <col min="2575" max="2575" width="5.25" style="15" customWidth="1"/>
    <col min="2576" max="2576" width="11.75" style="15" customWidth="1"/>
    <col min="2577" max="2577" width="8" style="15" customWidth="1"/>
    <col min="2578" max="2583" width="12.375" style="15" customWidth="1"/>
    <col min="2584" max="2818" width="9" style="15"/>
    <col min="2819" max="2819" width="9" style="15" bestFit="1" customWidth="1"/>
    <col min="2820" max="2820" width="32.75" style="15" customWidth="1"/>
    <col min="2821" max="2821" width="3.625" style="15" customWidth="1"/>
    <col min="2822" max="2822" width="12.25" style="15" customWidth="1"/>
    <col min="2823" max="2823" width="4.375" style="15" customWidth="1"/>
    <col min="2824" max="2824" width="10.625" style="15" customWidth="1"/>
    <col min="2825" max="2825" width="5.625" style="15" customWidth="1"/>
    <col min="2826" max="2826" width="2.625" style="15" customWidth="1"/>
    <col min="2827" max="2827" width="6.625" style="15" customWidth="1"/>
    <col min="2828" max="2828" width="19.25" style="15" bestFit="1" customWidth="1"/>
    <col min="2829" max="2829" width="5.25" style="15" customWidth="1"/>
    <col min="2830" max="2830" width="11.75" style="15" customWidth="1"/>
    <col min="2831" max="2831" width="5.25" style="15" customWidth="1"/>
    <col min="2832" max="2832" width="11.75" style="15" customWidth="1"/>
    <col min="2833" max="2833" width="8" style="15" customWidth="1"/>
    <col min="2834" max="2839" width="12.375" style="15" customWidth="1"/>
    <col min="2840" max="3074" width="9" style="15"/>
    <col min="3075" max="3075" width="9" style="15" bestFit="1" customWidth="1"/>
    <col min="3076" max="3076" width="32.75" style="15" customWidth="1"/>
    <col min="3077" max="3077" width="3.625" style="15" customWidth="1"/>
    <col min="3078" max="3078" width="12.25" style="15" customWidth="1"/>
    <col min="3079" max="3079" width="4.375" style="15" customWidth="1"/>
    <col min="3080" max="3080" width="10.625" style="15" customWidth="1"/>
    <col min="3081" max="3081" width="5.625" style="15" customWidth="1"/>
    <col min="3082" max="3082" width="2.625" style="15" customWidth="1"/>
    <col min="3083" max="3083" width="6.625" style="15" customWidth="1"/>
    <col min="3084" max="3084" width="19.25" style="15" bestFit="1" customWidth="1"/>
    <col min="3085" max="3085" width="5.25" style="15" customWidth="1"/>
    <col min="3086" max="3086" width="11.75" style="15" customWidth="1"/>
    <col min="3087" max="3087" width="5.25" style="15" customWidth="1"/>
    <col min="3088" max="3088" width="11.75" style="15" customWidth="1"/>
    <col min="3089" max="3089" width="8" style="15" customWidth="1"/>
    <col min="3090" max="3095" width="12.375" style="15" customWidth="1"/>
    <col min="3096" max="3330" width="9" style="15"/>
    <col min="3331" max="3331" width="9" style="15" bestFit="1" customWidth="1"/>
    <col min="3332" max="3332" width="32.75" style="15" customWidth="1"/>
    <col min="3333" max="3333" width="3.625" style="15" customWidth="1"/>
    <col min="3334" max="3334" width="12.25" style="15" customWidth="1"/>
    <col min="3335" max="3335" width="4.375" style="15" customWidth="1"/>
    <col min="3336" max="3336" width="10.625" style="15" customWidth="1"/>
    <col min="3337" max="3337" width="5.625" style="15" customWidth="1"/>
    <col min="3338" max="3338" width="2.625" style="15" customWidth="1"/>
    <col min="3339" max="3339" width="6.625" style="15" customWidth="1"/>
    <col min="3340" max="3340" width="19.25" style="15" bestFit="1" customWidth="1"/>
    <col min="3341" max="3341" width="5.25" style="15" customWidth="1"/>
    <col min="3342" max="3342" width="11.75" style="15" customWidth="1"/>
    <col min="3343" max="3343" width="5.25" style="15" customWidth="1"/>
    <col min="3344" max="3344" width="11.75" style="15" customWidth="1"/>
    <col min="3345" max="3345" width="8" style="15" customWidth="1"/>
    <col min="3346" max="3351" width="12.375" style="15" customWidth="1"/>
    <col min="3352" max="3586" width="9" style="15"/>
    <col min="3587" max="3587" width="9" style="15" bestFit="1" customWidth="1"/>
    <col min="3588" max="3588" width="32.75" style="15" customWidth="1"/>
    <col min="3589" max="3589" width="3.625" style="15" customWidth="1"/>
    <col min="3590" max="3590" width="12.25" style="15" customWidth="1"/>
    <col min="3591" max="3591" width="4.375" style="15" customWidth="1"/>
    <col min="3592" max="3592" width="10.625" style="15" customWidth="1"/>
    <col min="3593" max="3593" width="5.625" style="15" customWidth="1"/>
    <col min="3594" max="3594" width="2.625" style="15" customWidth="1"/>
    <col min="3595" max="3595" width="6.625" style="15" customWidth="1"/>
    <col min="3596" max="3596" width="19.25" style="15" bestFit="1" customWidth="1"/>
    <col min="3597" max="3597" width="5.25" style="15" customWidth="1"/>
    <col min="3598" max="3598" width="11.75" style="15" customWidth="1"/>
    <col min="3599" max="3599" width="5.25" style="15" customWidth="1"/>
    <col min="3600" max="3600" width="11.75" style="15" customWidth="1"/>
    <col min="3601" max="3601" width="8" style="15" customWidth="1"/>
    <col min="3602" max="3607" width="12.375" style="15" customWidth="1"/>
    <col min="3608" max="3842" width="9" style="15"/>
    <col min="3843" max="3843" width="9" style="15" bestFit="1" customWidth="1"/>
    <col min="3844" max="3844" width="32.75" style="15" customWidth="1"/>
    <col min="3845" max="3845" width="3.625" style="15" customWidth="1"/>
    <col min="3846" max="3846" width="12.25" style="15" customWidth="1"/>
    <col min="3847" max="3847" width="4.375" style="15" customWidth="1"/>
    <col min="3848" max="3848" width="10.625" style="15" customWidth="1"/>
    <col min="3849" max="3849" width="5.625" style="15" customWidth="1"/>
    <col min="3850" max="3850" width="2.625" style="15" customWidth="1"/>
    <col min="3851" max="3851" width="6.625" style="15" customWidth="1"/>
    <col min="3852" max="3852" width="19.25" style="15" bestFit="1" customWidth="1"/>
    <col min="3853" max="3853" width="5.25" style="15" customWidth="1"/>
    <col min="3854" max="3854" width="11.75" style="15" customWidth="1"/>
    <col min="3855" max="3855" width="5.25" style="15" customWidth="1"/>
    <col min="3856" max="3856" width="11.75" style="15" customWidth="1"/>
    <col min="3857" max="3857" width="8" style="15" customWidth="1"/>
    <col min="3858" max="3863" width="12.375" style="15" customWidth="1"/>
    <col min="3864" max="4098" width="9" style="15"/>
    <col min="4099" max="4099" width="9" style="15" bestFit="1" customWidth="1"/>
    <col min="4100" max="4100" width="32.75" style="15" customWidth="1"/>
    <col min="4101" max="4101" width="3.625" style="15" customWidth="1"/>
    <col min="4102" max="4102" width="12.25" style="15" customWidth="1"/>
    <col min="4103" max="4103" width="4.375" style="15" customWidth="1"/>
    <col min="4104" max="4104" width="10.625" style="15" customWidth="1"/>
    <col min="4105" max="4105" width="5.625" style="15" customWidth="1"/>
    <col min="4106" max="4106" width="2.625" style="15" customWidth="1"/>
    <col min="4107" max="4107" width="6.625" style="15" customWidth="1"/>
    <col min="4108" max="4108" width="19.25" style="15" bestFit="1" customWidth="1"/>
    <col min="4109" max="4109" width="5.25" style="15" customWidth="1"/>
    <col min="4110" max="4110" width="11.75" style="15" customWidth="1"/>
    <col min="4111" max="4111" width="5.25" style="15" customWidth="1"/>
    <col min="4112" max="4112" width="11.75" style="15" customWidth="1"/>
    <col min="4113" max="4113" width="8" style="15" customWidth="1"/>
    <col min="4114" max="4119" width="12.375" style="15" customWidth="1"/>
    <col min="4120" max="4354" width="9" style="15"/>
    <col min="4355" max="4355" width="9" style="15" bestFit="1" customWidth="1"/>
    <col min="4356" max="4356" width="32.75" style="15" customWidth="1"/>
    <col min="4357" max="4357" width="3.625" style="15" customWidth="1"/>
    <col min="4358" max="4358" width="12.25" style="15" customWidth="1"/>
    <col min="4359" max="4359" width="4.375" style="15" customWidth="1"/>
    <col min="4360" max="4360" width="10.625" style="15" customWidth="1"/>
    <col min="4361" max="4361" width="5.625" style="15" customWidth="1"/>
    <col min="4362" max="4362" width="2.625" style="15" customWidth="1"/>
    <col min="4363" max="4363" width="6.625" style="15" customWidth="1"/>
    <col min="4364" max="4364" width="19.25" style="15" bestFit="1" customWidth="1"/>
    <col min="4365" max="4365" width="5.25" style="15" customWidth="1"/>
    <col min="4366" max="4366" width="11.75" style="15" customWidth="1"/>
    <col min="4367" max="4367" width="5.25" style="15" customWidth="1"/>
    <col min="4368" max="4368" width="11.75" style="15" customWidth="1"/>
    <col min="4369" max="4369" width="8" style="15" customWidth="1"/>
    <col min="4370" max="4375" width="12.375" style="15" customWidth="1"/>
    <col min="4376" max="4610" width="9" style="15"/>
    <col min="4611" max="4611" width="9" style="15" bestFit="1" customWidth="1"/>
    <col min="4612" max="4612" width="32.75" style="15" customWidth="1"/>
    <col min="4613" max="4613" width="3.625" style="15" customWidth="1"/>
    <col min="4614" max="4614" width="12.25" style="15" customWidth="1"/>
    <col min="4615" max="4615" width="4.375" style="15" customWidth="1"/>
    <col min="4616" max="4616" width="10.625" style="15" customWidth="1"/>
    <col min="4617" max="4617" width="5.625" style="15" customWidth="1"/>
    <col min="4618" max="4618" width="2.625" style="15" customWidth="1"/>
    <col min="4619" max="4619" width="6.625" style="15" customWidth="1"/>
    <col min="4620" max="4620" width="19.25" style="15" bestFit="1" customWidth="1"/>
    <col min="4621" max="4621" width="5.25" style="15" customWidth="1"/>
    <col min="4622" max="4622" width="11.75" style="15" customWidth="1"/>
    <col min="4623" max="4623" width="5.25" style="15" customWidth="1"/>
    <col min="4624" max="4624" width="11.75" style="15" customWidth="1"/>
    <col min="4625" max="4625" width="8" style="15" customWidth="1"/>
    <col min="4626" max="4631" width="12.375" style="15" customWidth="1"/>
    <col min="4632" max="4866" width="9" style="15"/>
    <col min="4867" max="4867" width="9" style="15" bestFit="1" customWidth="1"/>
    <col min="4868" max="4868" width="32.75" style="15" customWidth="1"/>
    <col min="4869" max="4869" width="3.625" style="15" customWidth="1"/>
    <col min="4870" max="4870" width="12.25" style="15" customWidth="1"/>
    <col min="4871" max="4871" width="4.375" style="15" customWidth="1"/>
    <col min="4872" max="4872" width="10.625" style="15" customWidth="1"/>
    <col min="4873" max="4873" width="5.625" style="15" customWidth="1"/>
    <col min="4874" max="4874" width="2.625" style="15" customWidth="1"/>
    <col min="4875" max="4875" width="6.625" style="15" customWidth="1"/>
    <col min="4876" max="4876" width="19.25" style="15" bestFit="1" customWidth="1"/>
    <col min="4877" max="4877" width="5.25" style="15" customWidth="1"/>
    <col min="4878" max="4878" width="11.75" style="15" customWidth="1"/>
    <col min="4879" max="4879" width="5.25" style="15" customWidth="1"/>
    <col min="4880" max="4880" width="11.75" style="15" customWidth="1"/>
    <col min="4881" max="4881" width="8" style="15" customWidth="1"/>
    <col min="4882" max="4887" width="12.375" style="15" customWidth="1"/>
    <col min="4888" max="5122" width="9" style="15"/>
    <col min="5123" max="5123" width="9" style="15" bestFit="1" customWidth="1"/>
    <col min="5124" max="5124" width="32.75" style="15" customWidth="1"/>
    <col min="5125" max="5125" width="3.625" style="15" customWidth="1"/>
    <col min="5126" max="5126" width="12.25" style="15" customWidth="1"/>
    <col min="5127" max="5127" width="4.375" style="15" customWidth="1"/>
    <col min="5128" max="5128" width="10.625" style="15" customWidth="1"/>
    <col min="5129" max="5129" width="5.625" style="15" customWidth="1"/>
    <col min="5130" max="5130" width="2.625" style="15" customWidth="1"/>
    <col min="5131" max="5131" width="6.625" style="15" customWidth="1"/>
    <col min="5132" max="5132" width="19.25" style="15" bestFit="1" customWidth="1"/>
    <col min="5133" max="5133" width="5.25" style="15" customWidth="1"/>
    <col min="5134" max="5134" width="11.75" style="15" customWidth="1"/>
    <col min="5135" max="5135" width="5.25" style="15" customWidth="1"/>
    <col min="5136" max="5136" width="11.75" style="15" customWidth="1"/>
    <col min="5137" max="5137" width="8" style="15" customWidth="1"/>
    <col min="5138" max="5143" width="12.375" style="15" customWidth="1"/>
    <col min="5144" max="5378" width="9" style="15"/>
    <col min="5379" max="5379" width="9" style="15" bestFit="1" customWidth="1"/>
    <col min="5380" max="5380" width="32.75" style="15" customWidth="1"/>
    <col min="5381" max="5381" width="3.625" style="15" customWidth="1"/>
    <col min="5382" max="5382" width="12.25" style="15" customWidth="1"/>
    <col min="5383" max="5383" width="4.375" style="15" customWidth="1"/>
    <col min="5384" max="5384" width="10.625" style="15" customWidth="1"/>
    <col min="5385" max="5385" width="5.625" style="15" customWidth="1"/>
    <col min="5386" max="5386" width="2.625" style="15" customWidth="1"/>
    <col min="5387" max="5387" width="6.625" style="15" customWidth="1"/>
    <col min="5388" max="5388" width="19.25" style="15" bestFit="1" customWidth="1"/>
    <col min="5389" max="5389" width="5.25" style="15" customWidth="1"/>
    <col min="5390" max="5390" width="11.75" style="15" customWidth="1"/>
    <col min="5391" max="5391" width="5.25" style="15" customWidth="1"/>
    <col min="5392" max="5392" width="11.75" style="15" customWidth="1"/>
    <col min="5393" max="5393" width="8" style="15" customWidth="1"/>
    <col min="5394" max="5399" width="12.375" style="15" customWidth="1"/>
    <col min="5400" max="5634" width="9" style="15"/>
    <col min="5635" max="5635" width="9" style="15" bestFit="1" customWidth="1"/>
    <col min="5636" max="5636" width="32.75" style="15" customWidth="1"/>
    <col min="5637" max="5637" width="3.625" style="15" customWidth="1"/>
    <col min="5638" max="5638" width="12.25" style="15" customWidth="1"/>
    <col min="5639" max="5639" width="4.375" style="15" customWidth="1"/>
    <col min="5640" max="5640" width="10.625" style="15" customWidth="1"/>
    <col min="5641" max="5641" width="5.625" style="15" customWidth="1"/>
    <col min="5642" max="5642" width="2.625" style="15" customWidth="1"/>
    <col min="5643" max="5643" width="6.625" style="15" customWidth="1"/>
    <col min="5644" max="5644" width="19.25" style="15" bestFit="1" customWidth="1"/>
    <col min="5645" max="5645" width="5.25" style="15" customWidth="1"/>
    <col min="5646" max="5646" width="11.75" style="15" customWidth="1"/>
    <col min="5647" max="5647" width="5.25" style="15" customWidth="1"/>
    <col min="5648" max="5648" width="11.75" style="15" customWidth="1"/>
    <col min="5649" max="5649" width="8" style="15" customWidth="1"/>
    <col min="5650" max="5655" width="12.375" style="15" customWidth="1"/>
    <col min="5656" max="5890" width="9" style="15"/>
    <col min="5891" max="5891" width="9" style="15" bestFit="1" customWidth="1"/>
    <col min="5892" max="5892" width="32.75" style="15" customWidth="1"/>
    <col min="5893" max="5893" width="3.625" style="15" customWidth="1"/>
    <col min="5894" max="5894" width="12.25" style="15" customWidth="1"/>
    <col min="5895" max="5895" width="4.375" style="15" customWidth="1"/>
    <col min="5896" max="5896" width="10.625" style="15" customWidth="1"/>
    <col min="5897" max="5897" width="5.625" style="15" customWidth="1"/>
    <col min="5898" max="5898" width="2.625" style="15" customWidth="1"/>
    <col min="5899" max="5899" width="6.625" style="15" customWidth="1"/>
    <col min="5900" max="5900" width="19.25" style="15" bestFit="1" customWidth="1"/>
    <col min="5901" max="5901" width="5.25" style="15" customWidth="1"/>
    <col min="5902" max="5902" width="11.75" style="15" customWidth="1"/>
    <col min="5903" max="5903" width="5.25" style="15" customWidth="1"/>
    <col min="5904" max="5904" width="11.75" style="15" customWidth="1"/>
    <col min="5905" max="5905" width="8" style="15" customWidth="1"/>
    <col min="5906" max="5911" width="12.375" style="15" customWidth="1"/>
    <col min="5912" max="6146" width="9" style="15"/>
    <col min="6147" max="6147" width="9" style="15" bestFit="1" customWidth="1"/>
    <col min="6148" max="6148" width="32.75" style="15" customWidth="1"/>
    <col min="6149" max="6149" width="3.625" style="15" customWidth="1"/>
    <col min="6150" max="6150" width="12.25" style="15" customWidth="1"/>
    <col min="6151" max="6151" width="4.375" style="15" customWidth="1"/>
    <col min="6152" max="6152" width="10.625" style="15" customWidth="1"/>
    <col min="6153" max="6153" width="5.625" style="15" customWidth="1"/>
    <col min="6154" max="6154" width="2.625" style="15" customWidth="1"/>
    <col min="6155" max="6155" width="6.625" style="15" customWidth="1"/>
    <col min="6156" max="6156" width="19.25" style="15" bestFit="1" customWidth="1"/>
    <col min="6157" max="6157" width="5.25" style="15" customWidth="1"/>
    <col min="6158" max="6158" width="11.75" style="15" customWidth="1"/>
    <col min="6159" max="6159" width="5.25" style="15" customWidth="1"/>
    <col min="6160" max="6160" width="11.75" style="15" customWidth="1"/>
    <col min="6161" max="6161" width="8" style="15" customWidth="1"/>
    <col min="6162" max="6167" width="12.375" style="15" customWidth="1"/>
    <col min="6168" max="6402" width="9" style="15"/>
    <col min="6403" max="6403" width="9" style="15" bestFit="1" customWidth="1"/>
    <col min="6404" max="6404" width="32.75" style="15" customWidth="1"/>
    <col min="6405" max="6405" width="3.625" style="15" customWidth="1"/>
    <col min="6406" max="6406" width="12.25" style="15" customWidth="1"/>
    <col min="6407" max="6407" width="4.375" style="15" customWidth="1"/>
    <col min="6408" max="6408" width="10.625" style="15" customWidth="1"/>
    <col min="6409" max="6409" width="5.625" style="15" customWidth="1"/>
    <col min="6410" max="6410" width="2.625" style="15" customWidth="1"/>
    <col min="6411" max="6411" width="6.625" style="15" customWidth="1"/>
    <col min="6412" max="6412" width="19.25" style="15" bestFit="1" customWidth="1"/>
    <col min="6413" max="6413" width="5.25" style="15" customWidth="1"/>
    <col min="6414" max="6414" width="11.75" style="15" customWidth="1"/>
    <col min="6415" max="6415" width="5.25" style="15" customWidth="1"/>
    <col min="6416" max="6416" width="11.75" style="15" customWidth="1"/>
    <col min="6417" max="6417" width="8" style="15" customWidth="1"/>
    <col min="6418" max="6423" width="12.375" style="15" customWidth="1"/>
    <col min="6424" max="6658" width="9" style="15"/>
    <col min="6659" max="6659" width="9" style="15" bestFit="1" customWidth="1"/>
    <col min="6660" max="6660" width="32.75" style="15" customWidth="1"/>
    <col min="6661" max="6661" width="3.625" style="15" customWidth="1"/>
    <col min="6662" max="6662" width="12.25" style="15" customWidth="1"/>
    <col min="6663" max="6663" width="4.375" style="15" customWidth="1"/>
    <col min="6664" max="6664" width="10.625" style="15" customWidth="1"/>
    <col min="6665" max="6665" width="5.625" style="15" customWidth="1"/>
    <col min="6666" max="6666" width="2.625" style="15" customWidth="1"/>
    <col min="6667" max="6667" width="6.625" style="15" customWidth="1"/>
    <col min="6668" max="6668" width="19.25" style="15" bestFit="1" customWidth="1"/>
    <col min="6669" max="6669" width="5.25" style="15" customWidth="1"/>
    <col min="6670" max="6670" width="11.75" style="15" customWidth="1"/>
    <col min="6671" max="6671" width="5.25" style="15" customWidth="1"/>
    <col min="6672" max="6672" width="11.75" style="15" customWidth="1"/>
    <col min="6673" max="6673" width="8" style="15" customWidth="1"/>
    <col min="6674" max="6679" width="12.375" style="15" customWidth="1"/>
    <col min="6680" max="6914" width="9" style="15"/>
    <col min="6915" max="6915" width="9" style="15" bestFit="1" customWidth="1"/>
    <col min="6916" max="6916" width="32.75" style="15" customWidth="1"/>
    <col min="6917" max="6917" width="3.625" style="15" customWidth="1"/>
    <col min="6918" max="6918" width="12.25" style="15" customWidth="1"/>
    <col min="6919" max="6919" width="4.375" style="15" customWidth="1"/>
    <col min="6920" max="6920" width="10.625" style="15" customWidth="1"/>
    <col min="6921" max="6921" width="5.625" style="15" customWidth="1"/>
    <col min="6922" max="6922" width="2.625" style="15" customWidth="1"/>
    <col min="6923" max="6923" width="6.625" style="15" customWidth="1"/>
    <col min="6924" max="6924" width="19.25" style="15" bestFit="1" customWidth="1"/>
    <col min="6925" max="6925" width="5.25" style="15" customWidth="1"/>
    <col min="6926" max="6926" width="11.75" style="15" customWidth="1"/>
    <col min="6927" max="6927" width="5.25" style="15" customWidth="1"/>
    <col min="6928" max="6928" width="11.75" style="15" customWidth="1"/>
    <col min="6929" max="6929" width="8" style="15" customWidth="1"/>
    <col min="6930" max="6935" width="12.375" style="15" customWidth="1"/>
    <col min="6936" max="7170" width="9" style="15"/>
    <col min="7171" max="7171" width="9" style="15" bestFit="1" customWidth="1"/>
    <col min="7172" max="7172" width="32.75" style="15" customWidth="1"/>
    <col min="7173" max="7173" width="3.625" style="15" customWidth="1"/>
    <col min="7174" max="7174" width="12.25" style="15" customWidth="1"/>
    <col min="7175" max="7175" width="4.375" style="15" customWidth="1"/>
    <col min="7176" max="7176" width="10.625" style="15" customWidth="1"/>
    <col min="7177" max="7177" width="5.625" style="15" customWidth="1"/>
    <col min="7178" max="7178" width="2.625" style="15" customWidth="1"/>
    <col min="7179" max="7179" width="6.625" style="15" customWidth="1"/>
    <col min="7180" max="7180" width="19.25" style="15" bestFit="1" customWidth="1"/>
    <col min="7181" max="7181" width="5.25" style="15" customWidth="1"/>
    <col min="7182" max="7182" width="11.75" style="15" customWidth="1"/>
    <col min="7183" max="7183" width="5.25" style="15" customWidth="1"/>
    <col min="7184" max="7184" width="11.75" style="15" customWidth="1"/>
    <col min="7185" max="7185" width="8" style="15" customWidth="1"/>
    <col min="7186" max="7191" width="12.375" style="15" customWidth="1"/>
    <col min="7192" max="7426" width="9" style="15"/>
    <col min="7427" max="7427" width="9" style="15" bestFit="1" customWidth="1"/>
    <col min="7428" max="7428" width="32.75" style="15" customWidth="1"/>
    <col min="7429" max="7429" width="3.625" style="15" customWidth="1"/>
    <col min="7430" max="7430" width="12.25" style="15" customWidth="1"/>
    <col min="7431" max="7431" width="4.375" style="15" customWidth="1"/>
    <col min="7432" max="7432" width="10.625" style="15" customWidth="1"/>
    <col min="7433" max="7433" width="5.625" style="15" customWidth="1"/>
    <col min="7434" max="7434" width="2.625" style="15" customWidth="1"/>
    <col min="7435" max="7435" width="6.625" style="15" customWidth="1"/>
    <col min="7436" max="7436" width="19.25" style="15" bestFit="1" customWidth="1"/>
    <col min="7437" max="7437" width="5.25" style="15" customWidth="1"/>
    <col min="7438" max="7438" width="11.75" style="15" customWidth="1"/>
    <col min="7439" max="7439" width="5.25" style="15" customWidth="1"/>
    <col min="7440" max="7440" width="11.75" style="15" customWidth="1"/>
    <col min="7441" max="7441" width="8" style="15" customWidth="1"/>
    <col min="7442" max="7447" width="12.375" style="15" customWidth="1"/>
    <col min="7448" max="7682" width="9" style="15"/>
    <col min="7683" max="7683" width="9" style="15" bestFit="1" customWidth="1"/>
    <col min="7684" max="7684" width="32.75" style="15" customWidth="1"/>
    <col min="7685" max="7685" width="3.625" style="15" customWidth="1"/>
    <col min="7686" max="7686" width="12.25" style="15" customWidth="1"/>
    <col min="7687" max="7687" width="4.375" style="15" customWidth="1"/>
    <col min="7688" max="7688" width="10.625" style="15" customWidth="1"/>
    <col min="7689" max="7689" width="5.625" style="15" customWidth="1"/>
    <col min="7690" max="7690" width="2.625" style="15" customWidth="1"/>
    <col min="7691" max="7691" width="6.625" style="15" customWidth="1"/>
    <col min="7692" max="7692" width="19.25" style="15" bestFit="1" customWidth="1"/>
    <col min="7693" max="7693" width="5.25" style="15" customWidth="1"/>
    <col min="7694" max="7694" width="11.75" style="15" customWidth="1"/>
    <col min="7695" max="7695" width="5.25" style="15" customWidth="1"/>
    <col min="7696" max="7696" width="11.75" style="15" customWidth="1"/>
    <col min="7697" max="7697" width="8" style="15" customWidth="1"/>
    <col min="7698" max="7703" width="12.375" style="15" customWidth="1"/>
    <col min="7704" max="7938" width="9" style="15"/>
    <col min="7939" max="7939" width="9" style="15" bestFit="1" customWidth="1"/>
    <col min="7940" max="7940" width="32.75" style="15" customWidth="1"/>
    <col min="7941" max="7941" width="3.625" style="15" customWidth="1"/>
    <col min="7942" max="7942" width="12.25" style="15" customWidth="1"/>
    <col min="7943" max="7943" width="4.375" style="15" customWidth="1"/>
    <col min="7944" max="7944" width="10.625" style="15" customWidth="1"/>
    <col min="7945" max="7945" width="5.625" style="15" customWidth="1"/>
    <col min="7946" max="7946" width="2.625" style="15" customWidth="1"/>
    <col min="7947" max="7947" width="6.625" style="15" customWidth="1"/>
    <col min="7948" max="7948" width="19.25" style="15" bestFit="1" customWidth="1"/>
    <col min="7949" max="7949" width="5.25" style="15" customWidth="1"/>
    <col min="7950" max="7950" width="11.75" style="15" customWidth="1"/>
    <col min="7951" max="7951" width="5.25" style="15" customWidth="1"/>
    <col min="7952" max="7952" width="11.75" style="15" customWidth="1"/>
    <col min="7953" max="7953" width="8" style="15" customWidth="1"/>
    <col min="7954" max="7959" width="12.375" style="15" customWidth="1"/>
    <col min="7960" max="8194" width="9" style="15"/>
    <col min="8195" max="8195" width="9" style="15" bestFit="1" customWidth="1"/>
    <col min="8196" max="8196" width="32.75" style="15" customWidth="1"/>
    <col min="8197" max="8197" width="3.625" style="15" customWidth="1"/>
    <col min="8198" max="8198" width="12.25" style="15" customWidth="1"/>
    <col min="8199" max="8199" width="4.375" style="15" customWidth="1"/>
    <col min="8200" max="8200" width="10.625" style="15" customWidth="1"/>
    <col min="8201" max="8201" width="5.625" style="15" customWidth="1"/>
    <col min="8202" max="8202" width="2.625" style="15" customWidth="1"/>
    <col min="8203" max="8203" width="6.625" style="15" customWidth="1"/>
    <col min="8204" max="8204" width="19.25" style="15" bestFit="1" customWidth="1"/>
    <col min="8205" max="8205" width="5.25" style="15" customWidth="1"/>
    <col min="8206" max="8206" width="11.75" style="15" customWidth="1"/>
    <col min="8207" max="8207" width="5.25" style="15" customWidth="1"/>
    <col min="8208" max="8208" width="11.75" style="15" customWidth="1"/>
    <col min="8209" max="8209" width="8" style="15" customWidth="1"/>
    <col min="8210" max="8215" width="12.375" style="15" customWidth="1"/>
    <col min="8216" max="8450" width="9" style="15"/>
    <col min="8451" max="8451" width="9" style="15" bestFit="1" customWidth="1"/>
    <col min="8452" max="8452" width="32.75" style="15" customWidth="1"/>
    <col min="8453" max="8453" width="3.625" style="15" customWidth="1"/>
    <col min="8454" max="8454" width="12.25" style="15" customWidth="1"/>
    <col min="8455" max="8455" width="4.375" style="15" customWidth="1"/>
    <col min="8456" max="8456" width="10.625" style="15" customWidth="1"/>
    <col min="8457" max="8457" width="5.625" style="15" customWidth="1"/>
    <col min="8458" max="8458" width="2.625" style="15" customWidth="1"/>
    <col min="8459" max="8459" width="6.625" style="15" customWidth="1"/>
    <col min="8460" max="8460" width="19.25" style="15" bestFit="1" customWidth="1"/>
    <col min="8461" max="8461" width="5.25" style="15" customWidth="1"/>
    <col min="8462" max="8462" width="11.75" style="15" customWidth="1"/>
    <col min="8463" max="8463" width="5.25" style="15" customWidth="1"/>
    <col min="8464" max="8464" width="11.75" style="15" customWidth="1"/>
    <col min="8465" max="8465" width="8" style="15" customWidth="1"/>
    <col min="8466" max="8471" width="12.375" style="15" customWidth="1"/>
    <col min="8472" max="8706" width="9" style="15"/>
    <col min="8707" max="8707" width="9" style="15" bestFit="1" customWidth="1"/>
    <col min="8708" max="8708" width="32.75" style="15" customWidth="1"/>
    <col min="8709" max="8709" width="3.625" style="15" customWidth="1"/>
    <col min="8710" max="8710" width="12.25" style="15" customWidth="1"/>
    <col min="8711" max="8711" width="4.375" style="15" customWidth="1"/>
    <col min="8712" max="8712" width="10.625" style="15" customWidth="1"/>
    <col min="8713" max="8713" width="5.625" style="15" customWidth="1"/>
    <col min="8714" max="8714" width="2.625" style="15" customWidth="1"/>
    <col min="8715" max="8715" width="6.625" style="15" customWidth="1"/>
    <col min="8716" max="8716" width="19.25" style="15" bestFit="1" customWidth="1"/>
    <col min="8717" max="8717" width="5.25" style="15" customWidth="1"/>
    <col min="8718" max="8718" width="11.75" style="15" customWidth="1"/>
    <col min="8719" max="8719" width="5.25" style="15" customWidth="1"/>
    <col min="8720" max="8720" width="11.75" style="15" customWidth="1"/>
    <col min="8721" max="8721" width="8" style="15" customWidth="1"/>
    <col min="8722" max="8727" width="12.375" style="15" customWidth="1"/>
    <col min="8728" max="8962" width="9" style="15"/>
    <col min="8963" max="8963" width="9" style="15" bestFit="1" customWidth="1"/>
    <col min="8964" max="8964" width="32.75" style="15" customWidth="1"/>
    <col min="8965" max="8965" width="3.625" style="15" customWidth="1"/>
    <col min="8966" max="8966" width="12.25" style="15" customWidth="1"/>
    <col min="8967" max="8967" width="4.375" style="15" customWidth="1"/>
    <col min="8968" max="8968" width="10.625" style="15" customWidth="1"/>
    <col min="8969" max="8969" width="5.625" style="15" customWidth="1"/>
    <col min="8970" max="8970" width="2.625" style="15" customWidth="1"/>
    <col min="8971" max="8971" width="6.625" style="15" customWidth="1"/>
    <col min="8972" max="8972" width="19.25" style="15" bestFit="1" customWidth="1"/>
    <col min="8973" max="8973" width="5.25" style="15" customWidth="1"/>
    <col min="8974" max="8974" width="11.75" style="15" customWidth="1"/>
    <col min="8975" max="8975" width="5.25" style="15" customWidth="1"/>
    <col min="8976" max="8976" width="11.75" style="15" customWidth="1"/>
    <col min="8977" max="8977" width="8" style="15" customWidth="1"/>
    <col min="8978" max="8983" width="12.375" style="15" customWidth="1"/>
    <col min="8984" max="9218" width="9" style="15"/>
    <col min="9219" max="9219" width="9" style="15" bestFit="1" customWidth="1"/>
    <col min="9220" max="9220" width="32.75" style="15" customWidth="1"/>
    <col min="9221" max="9221" width="3.625" style="15" customWidth="1"/>
    <col min="9222" max="9222" width="12.25" style="15" customWidth="1"/>
    <col min="9223" max="9223" width="4.375" style="15" customWidth="1"/>
    <col min="9224" max="9224" width="10.625" style="15" customWidth="1"/>
    <col min="9225" max="9225" width="5.625" style="15" customWidth="1"/>
    <col min="9226" max="9226" width="2.625" style="15" customWidth="1"/>
    <col min="9227" max="9227" width="6.625" style="15" customWidth="1"/>
    <col min="9228" max="9228" width="19.25" style="15" bestFit="1" customWidth="1"/>
    <col min="9229" max="9229" width="5.25" style="15" customWidth="1"/>
    <col min="9230" max="9230" width="11.75" style="15" customWidth="1"/>
    <col min="9231" max="9231" width="5.25" style="15" customWidth="1"/>
    <col min="9232" max="9232" width="11.75" style="15" customWidth="1"/>
    <col min="9233" max="9233" width="8" style="15" customWidth="1"/>
    <col min="9234" max="9239" width="12.375" style="15" customWidth="1"/>
    <col min="9240" max="9474" width="9" style="15"/>
    <col min="9475" max="9475" width="9" style="15" bestFit="1" customWidth="1"/>
    <col min="9476" max="9476" width="32.75" style="15" customWidth="1"/>
    <col min="9477" max="9477" width="3.625" style="15" customWidth="1"/>
    <col min="9478" max="9478" width="12.25" style="15" customWidth="1"/>
    <col min="9479" max="9479" width="4.375" style="15" customWidth="1"/>
    <col min="9480" max="9480" width="10.625" style="15" customWidth="1"/>
    <col min="9481" max="9481" width="5.625" style="15" customWidth="1"/>
    <col min="9482" max="9482" width="2.625" style="15" customWidth="1"/>
    <col min="9483" max="9483" width="6.625" style="15" customWidth="1"/>
    <col min="9484" max="9484" width="19.25" style="15" bestFit="1" customWidth="1"/>
    <col min="9485" max="9485" width="5.25" style="15" customWidth="1"/>
    <col min="9486" max="9486" width="11.75" style="15" customWidth="1"/>
    <col min="9487" max="9487" width="5.25" style="15" customWidth="1"/>
    <col min="9488" max="9488" width="11.75" style="15" customWidth="1"/>
    <col min="9489" max="9489" width="8" style="15" customWidth="1"/>
    <col min="9490" max="9495" width="12.375" style="15" customWidth="1"/>
    <col min="9496" max="9730" width="9" style="15"/>
    <col min="9731" max="9731" width="9" style="15" bestFit="1" customWidth="1"/>
    <col min="9732" max="9732" width="32.75" style="15" customWidth="1"/>
    <col min="9733" max="9733" width="3.625" style="15" customWidth="1"/>
    <col min="9734" max="9734" width="12.25" style="15" customWidth="1"/>
    <col min="9735" max="9735" width="4.375" style="15" customWidth="1"/>
    <col min="9736" max="9736" width="10.625" style="15" customWidth="1"/>
    <col min="9737" max="9737" width="5.625" style="15" customWidth="1"/>
    <col min="9738" max="9738" width="2.625" style="15" customWidth="1"/>
    <col min="9739" max="9739" width="6.625" style="15" customWidth="1"/>
    <col min="9740" max="9740" width="19.25" style="15" bestFit="1" customWidth="1"/>
    <col min="9741" max="9741" width="5.25" style="15" customWidth="1"/>
    <col min="9742" max="9742" width="11.75" style="15" customWidth="1"/>
    <col min="9743" max="9743" width="5.25" style="15" customWidth="1"/>
    <col min="9744" max="9744" width="11.75" style="15" customWidth="1"/>
    <col min="9745" max="9745" width="8" style="15" customWidth="1"/>
    <col min="9746" max="9751" width="12.375" style="15" customWidth="1"/>
    <col min="9752" max="9986" width="9" style="15"/>
    <col min="9987" max="9987" width="9" style="15" bestFit="1" customWidth="1"/>
    <col min="9988" max="9988" width="32.75" style="15" customWidth="1"/>
    <col min="9989" max="9989" width="3.625" style="15" customWidth="1"/>
    <col min="9990" max="9990" width="12.25" style="15" customWidth="1"/>
    <col min="9991" max="9991" width="4.375" style="15" customWidth="1"/>
    <col min="9992" max="9992" width="10.625" style="15" customWidth="1"/>
    <col min="9993" max="9993" width="5.625" style="15" customWidth="1"/>
    <col min="9994" max="9994" width="2.625" style="15" customWidth="1"/>
    <col min="9995" max="9995" width="6.625" style="15" customWidth="1"/>
    <col min="9996" max="9996" width="19.25" style="15" bestFit="1" customWidth="1"/>
    <col min="9997" max="9997" width="5.25" style="15" customWidth="1"/>
    <col min="9998" max="9998" width="11.75" style="15" customWidth="1"/>
    <col min="9999" max="9999" width="5.25" style="15" customWidth="1"/>
    <col min="10000" max="10000" width="11.75" style="15" customWidth="1"/>
    <col min="10001" max="10001" width="8" style="15" customWidth="1"/>
    <col min="10002" max="10007" width="12.375" style="15" customWidth="1"/>
    <col min="10008" max="10242" width="9" style="15"/>
    <col min="10243" max="10243" width="9" style="15" bestFit="1" customWidth="1"/>
    <col min="10244" max="10244" width="32.75" style="15" customWidth="1"/>
    <col min="10245" max="10245" width="3.625" style="15" customWidth="1"/>
    <col min="10246" max="10246" width="12.25" style="15" customWidth="1"/>
    <col min="10247" max="10247" width="4.375" style="15" customWidth="1"/>
    <col min="10248" max="10248" width="10.625" style="15" customWidth="1"/>
    <col min="10249" max="10249" width="5.625" style="15" customWidth="1"/>
    <col min="10250" max="10250" width="2.625" style="15" customWidth="1"/>
    <col min="10251" max="10251" width="6.625" style="15" customWidth="1"/>
    <col min="10252" max="10252" width="19.25" style="15" bestFit="1" customWidth="1"/>
    <col min="10253" max="10253" width="5.25" style="15" customWidth="1"/>
    <col min="10254" max="10254" width="11.75" style="15" customWidth="1"/>
    <col min="10255" max="10255" width="5.25" style="15" customWidth="1"/>
    <col min="10256" max="10256" width="11.75" style="15" customWidth="1"/>
    <col min="10257" max="10257" width="8" style="15" customWidth="1"/>
    <col min="10258" max="10263" width="12.375" style="15" customWidth="1"/>
    <col min="10264" max="10498" width="9" style="15"/>
    <col min="10499" max="10499" width="9" style="15" bestFit="1" customWidth="1"/>
    <col min="10500" max="10500" width="32.75" style="15" customWidth="1"/>
    <col min="10501" max="10501" width="3.625" style="15" customWidth="1"/>
    <col min="10502" max="10502" width="12.25" style="15" customWidth="1"/>
    <col min="10503" max="10503" width="4.375" style="15" customWidth="1"/>
    <col min="10504" max="10504" width="10.625" style="15" customWidth="1"/>
    <col min="10505" max="10505" width="5.625" style="15" customWidth="1"/>
    <col min="10506" max="10506" width="2.625" style="15" customWidth="1"/>
    <col min="10507" max="10507" width="6.625" style="15" customWidth="1"/>
    <col min="10508" max="10508" width="19.25" style="15" bestFit="1" customWidth="1"/>
    <col min="10509" max="10509" width="5.25" style="15" customWidth="1"/>
    <col min="10510" max="10510" width="11.75" style="15" customWidth="1"/>
    <col min="10511" max="10511" width="5.25" style="15" customWidth="1"/>
    <col min="10512" max="10512" width="11.75" style="15" customWidth="1"/>
    <col min="10513" max="10513" width="8" style="15" customWidth="1"/>
    <col min="10514" max="10519" width="12.375" style="15" customWidth="1"/>
    <col min="10520" max="10754" width="9" style="15"/>
    <col min="10755" max="10755" width="9" style="15" bestFit="1" customWidth="1"/>
    <col min="10756" max="10756" width="32.75" style="15" customWidth="1"/>
    <col min="10757" max="10757" width="3.625" style="15" customWidth="1"/>
    <col min="10758" max="10758" width="12.25" style="15" customWidth="1"/>
    <col min="10759" max="10759" width="4.375" style="15" customWidth="1"/>
    <col min="10760" max="10760" width="10.625" style="15" customWidth="1"/>
    <col min="10761" max="10761" width="5.625" style="15" customWidth="1"/>
    <col min="10762" max="10762" width="2.625" style="15" customWidth="1"/>
    <col min="10763" max="10763" width="6.625" style="15" customWidth="1"/>
    <col min="10764" max="10764" width="19.25" style="15" bestFit="1" customWidth="1"/>
    <col min="10765" max="10765" width="5.25" style="15" customWidth="1"/>
    <col min="10766" max="10766" width="11.75" style="15" customWidth="1"/>
    <col min="10767" max="10767" width="5.25" style="15" customWidth="1"/>
    <col min="10768" max="10768" width="11.75" style="15" customWidth="1"/>
    <col min="10769" max="10769" width="8" style="15" customWidth="1"/>
    <col min="10770" max="10775" width="12.375" style="15" customWidth="1"/>
    <col min="10776" max="11010" width="9" style="15"/>
    <col min="11011" max="11011" width="9" style="15" bestFit="1" customWidth="1"/>
    <col min="11012" max="11012" width="32.75" style="15" customWidth="1"/>
    <col min="11013" max="11013" width="3.625" style="15" customWidth="1"/>
    <col min="11014" max="11014" width="12.25" style="15" customWidth="1"/>
    <col min="11015" max="11015" width="4.375" style="15" customWidth="1"/>
    <col min="11016" max="11016" width="10.625" style="15" customWidth="1"/>
    <col min="11017" max="11017" width="5.625" style="15" customWidth="1"/>
    <col min="11018" max="11018" width="2.625" style="15" customWidth="1"/>
    <col min="11019" max="11019" width="6.625" style="15" customWidth="1"/>
    <col min="11020" max="11020" width="19.25" style="15" bestFit="1" customWidth="1"/>
    <col min="11021" max="11021" width="5.25" style="15" customWidth="1"/>
    <col min="11022" max="11022" width="11.75" style="15" customWidth="1"/>
    <col min="11023" max="11023" width="5.25" style="15" customWidth="1"/>
    <col min="11024" max="11024" width="11.75" style="15" customWidth="1"/>
    <col min="11025" max="11025" width="8" style="15" customWidth="1"/>
    <col min="11026" max="11031" width="12.375" style="15" customWidth="1"/>
    <col min="11032" max="11266" width="9" style="15"/>
    <col min="11267" max="11267" width="9" style="15" bestFit="1" customWidth="1"/>
    <col min="11268" max="11268" width="32.75" style="15" customWidth="1"/>
    <col min="11269" max="11269" width="3.625" style="15" customWidth="1"/>
    <col min="11270" max="11270" width="12.25" style="15" customWidth="1"/>
    <col min="11271" max="11271" width="4.375" style="15" customWidth="1"/>
    <col min="11272" max="11272" width="10.625" style="15" customWidth="1"/>
    <col min="11273" max="11273" width="5.625" style="15" customWidth="1"/>
    <col min="11274" max="11274" width="2.625" style="15" customWidth="1"/>
    <col min="11275" max="11275" width="6.625" style="15" customWidth="1"/>
    <col min="11276" max="11276" width="19.25" style="15" bestFit="1" customWidth="1"/>
    <col min="11277" max="11277" width="5.25" style="15" customWidth="1"/>
    <col min="11278" max="11278" width="11.75" style="15" customWidth="1"/>
    <col min="11279" max="11279" width="5.25" style="15" customWidth="1"/>
    <col min="11280" max="11280" width="11.75" style="15" customWidth="1"/>
    <col min="11281" max="11281" width="8" style="15" customWidth="1"/>
    <col min="11282" max="11287" width="12.375" style="15" customWidth="1"/>
    <col min="11288" max="11522" width="9" style="15"/>
    <col min="11523" max="11523" width="9" style="15" bestFit="1" customWidth="1"/>
    <col min="11524" max="11524" width="32.75" style="15" customWidth="1"/>
    <col min="11525" max="11525" width="3.625" style="15" customWidth="1"/>
    <col min="11526" max="11526" width="12.25" style="15" customWidth="1"/>
    <col min="11527" max="11527" width="4.375" style="15" customWidth="1"/>
    <col min="11528" max="11528" width="10.625" style="15" customWidth="1"/>
    <col min="11529" max="11529" width="5.625" style="15" customWidth="1"/>
    <col min="11530" max="11530" width="2.625" style="15" customWidth="1"/>
    <col min="11531" max="11531" width="6.625" style="15" customWidth="1"/>
    <col min="11532" max="11532" width="19.25" style="15" bestFit="1" customWidth="1"/>
    <col min="11533" max="11533" width="5.25" style="15" customWidth="1"/>
    <col min="11534" max="11534" width="11.75" style="15" customWidth="1"/>
    <col min="11535" max="11535" width="5.25" style="15" customWidth="1"/>
    <col min="11536" max="11536" width="11.75" style="15" customWidth="1"/>
    <col min="11537" max="11537" width="8" style="15" customWidth="1"/>
    <col min="11538" max="11543" width="12.375" style="15" customWidth="1"/>
    <col min="11544" max="11778" width="9" style="15"/>
    <col min="11779" max="11779" width="9" style="15" bestFit="1" customWidth="1"/>
    <col min="11780" max="11780" width="32.75" style="15" customWidth="1"/>
    <col min="11781" max="11781" width="3.625" style="15" customWidth="1"/>
    <col min="11782" max="11782" width="12.25" style="15" customWidth="1"/>
    <col min="11783" max="11783" width="4.375" style="15" customWidth="1"/>
    <col min="11784" max="11784" width="10.625" style="15" customWidth="1"/>
    <col min="11785" max="11785" width="5.625" style="15" customWidth="1"/>
    <col min="11786" max="11786" width="2.625" style="15" customWidth="1"/>
    <col min="11787" max="11787" width="6.625" style="15" customWidth="1"/>
    <col min="11788" max="11788" width="19.25" style="15" bestFit="1" customWidth="1"/>
    <col min="11789" max="11789" width="5.25" style="15" customWidth="1"/>
    <col min="11790" max="11790" width="11.75" style="15" customWidth="1"/>
    <col min="11791" max="11791" width="5.25" style="15" customWidth="1"/>
    <col min="11792" max="11792" width="11.75" style="15" customWidth="1"/>
    <col min="11793" max="11793" width="8" style="15" customWidth="1"/>
    <col min="11794" max="11799" width="12.375" style="15" customWidth="1"/>
    <col min="11800" max="12034" width="9" style="15"/>
    <col min="12035" max="12035" width="9" style="15" bestFit="1" customWidth="1"/>
    <col min="12036" max="12036" width="32.75" style="15" customWidth="1"/>
    <col min="12037" max="12037" width="3.625" style="15" customWidth="1"/>
    <col min="12038" max="12038" width="12.25" style="15" customWidth="1"/>
    <col min="12039" max="12039" width="4.375" style="15" customWidth="1"/>
    <col min="12040" max="12040" width="10.625" style="15" customWidth="1"/>
    <col min="12041" max="12041" width="5.625" style="15" customWidth="1"/>
    <col min="12042" max="12042" width="2.625" style="15" customWidth="1"/>
    <col min="12043" max="12043" width="6.625" style="15" customWidth="1"/>
    <col min="12044" max="12044" width="19.25" style="15" bestFit="1" customWidth="1"/>
    <col min="12045" max="12045" width="5.25" style="15" customWidth="1"/>
    <col min="12046" max="12046" width="11.75" style="15" customWidth="1"/>
    <col min="12047" max="12047" width="5.25" style="15" customWidth="1"/>
    <col min="12048" max="12048" width="11.75" style="15" customWidth="1"/>
    <col min="12049" max="12049" width="8" style="15" customWidth="1"/>
    <col min="12050" max="12055" width="12.375" style="15" customWidth="1"/>
    <col min="12056" max="12290" width="9" style="15"/>
    <col min="12291" max="12291" width="9" style="15" bestFit="1" customWidth="1"/>
    <col min="12292" max="12292" width="32.75" style="15" customWidth="1"/>
    <col min="12293" max="12293" width="3.625" style="15" customWidth="1"/>
    <col min="12294" max="12294" width="12.25" style="15" customWidth="1"/>
    <col min="12295" max="12295" width="4.375" style="15" customWidth="1"/>
    <col min="12296" max="12296" width="10.625" style="15" customWidth="1"/>
    <col min="12297" max="12297" width="5.625" style="15" customWidth="1"/>
    <col min="12298" max="12298" width="2.625" style="15" customWidth="1"/>
    <col min="12299" max="12299" width="6.625" style="15" customWidth="1"/>
    <col min="12300" max="12300" width="19.25" style="15" bestFit="1" customWidth="1"/>
    <col min="12301" max="12301" width="5.25" style="15" customWidth="1"/>
    <col min="12302" max="12302" width="11.75" style="15" customWidth="1"/>
    <col min="12303" max="12303" width="5.25" style="15" customWidth="1"/>
    <col min="12304" max="12304" width="11.75" style="15" customWidth="1"/>
    <col min="12305" max="12305" width="8" style="15" customWidth="1"/>
    <col min="12306" max="12311" width="12.375" style="15" customWidth="1"/>
    <col min="12312" max="12546" width="9" style="15"/>
    <col min="12547" max="12547" width="9" style="15" bestFit="1" customWidth="1"/>
    <col min="12548" max="12548" width="32.75" style="15" customWidth="1"/>
    <col min="12549" max="12549" width="3.625" style="15" customWidth="1"/>
    <col min="12550" max="12550" width="12.25" style="15" customWidth="1"/>
    <col min="12551" max="12551" width="4.375" style="15" customWidth="1"/>
    <col min="12552" max="12552" width="10.625" style="15" customWidth="1"/>
    <col min="12553" max="12553" width="5.625" style="15" customWidth="1"/>
    <col min="12554" max="12554" width="2.625" style="15" customWidth="1"/>
    <col min="12555" max="12555" width="6.625" style="15" customWidth="1"/>
    <col min="12556" max="12556" width="19.25" style="15" bestFit="1" customWidth="1"/>
    <col min="12557" max="12557" width="5.25" style="15" customWidth="1"/>
    <col min="12558" max="12558" width="11.75" style="15" customWidth="1"/>
    <col min="12559" max="12559" width="5.25" style="15" customWidth="1"/>
    <col min="12560" max="12560" width="11.75" style="15" customWidth="1"/>
    <col min="12561" max="12561" width="8" style="15" customWidth="1"/>
    <col min="12562" max="12567" width="12.375" style="15" customWidth="1"/>
    <col min="12568" max="12802" width="9" style="15"/>
    <col min="12803" max="12803" width="9" style="15" bestFit="1" customWidth="1"/>
    <col min="12804" max="12804" width="32.75" style="15" customWidth="1"/>
    <col min="12805" max="12805" width="3.625" style="15" customWidth="1"/>
    <col min="12806" max="12806" width="12.25" style="15" customWidth="1"/>
    <col min="12807" max="12807" width="4.375" style="15" customWidth="1"/>
    <col min="12808" max="12808" width="10.625" style="15" customWidth="1"/>
    <col min="12809" max="12809" width="5.625" style="15" customWidth="1"/>
    <col min="12810" max="12810" width="2.625" style="15" customWidth="1"/>
    <col min="12811" max="12811" width="6.625" style="15" customWidth="1"/>
    <col min="12812" max="12812" width="19.25" style="15" bestFit="1" customWidth="1"/>
    <col min="12813" max="12813" width="5.25" style="15" customWidth="1"/>
    <col min="12814" max="12814" width="11.75" style="15" customWidth="1"/>
    <col min="12815" max="12815" width="5.25" style="15" customWidth="1"/>
    <col min="12816" max="12816" width="11.75" style="15" customWidth="1"/>
    <col min="12817" max="12817" width="8" style="15" customWidth="1"/>
    <col min="12818" max="12823" width="12.375" style="15" customWidth="1"/>
    <col min="12824" max="13058" width="9" style="15"/>
    <col min="13059" max="13059" width="9" style="15" bestFit="1" customWidth="1"/>
    <col min="13060" max="13060" width="32.75" style="15" customWidth="1"/>
    <col min="13061" max="13061" width="3.625" style="15" customWidth="1"/>
    <col min="13062" max="13062" width="12.25" style="15" customWidth="1"/>
    <col min="13063" max="13063" width="4.375" style="15" customWidth="1"/>
    <col min="13064" max="13064" width="10.625" style="15" customWidth="1"/>
    <col min="13065" max="13065" width="5.625" style="15" customWidth="1"/>
    <col min="13066" max="13066" width="2.625" style="15" customWidth="1"/>
    <col min="13067" max="13067" width="6.625" style="15" customWidth="1"/>
    <col min="13068" max="13068" width="19.25" style="15" bestFit="1" customWidth="1"/>
    <col min="13069" max="13069" width="5.25" style="15" customWidth="1"/>
    <col min="13070" max="13070" width="11.75" style="15" customWidth="1"/>
    <col min="13071" max="13071" width="5.25" style="15" customWidth="1"/>
    <col min="13072" max="13072" width="11.75" style="15" customWidth="1"/>
    <col min="13073" max="13073" width="8" style="15" customWidth="1"/>
    <col min="13074" max="13079" width="12.375" style="15" customWidth="1"/>
    <col min="13080" max="13314" width="9" style="15"/>
    <col min="13315" max="13315" width="9" style="15" bestFit="1" customWidth="1"/>
    <col min="13316" max="13316" width="32.75" style="15" customWidth="1"/>
    <col min="13317" max="13317" width="3.625" style="15" customWidth="1"/>
    <col min="13318" max="13318" width="12.25" style="15" customWidth="1"/>
    <col min="13319" max="13319" width="4.375" style="15" customWidth="1"/>
    <col min="13320" max="13320" width="10.625" style="15" customWidth="1"/>
    <col min="13321" max="13321" width="5.625" style="15" customWidth="1"/>
    <col min="13322" max="13322" width="2.625" style="15" customWidth="1"/>
    <col min="13323" max="13323" width="6.625" style="15" customWidth="1"/>
    <col min="13324" max="13324" width="19.25" style="15" bestFit="1" customWidth="1"/>
    <col min="13325" max="13325" width="5.25" style="15" customWidth="1"/>
    <col min="13326" max="13326" width="11.75" style="15" customWidth="1"/>
    <col min="13327" max="13327" width="5.25" style="15" customWidth="1"/>
    <col min="13328" max="13328" width="11.75" style="15" customWidth="1"/>
    <col min="13329" max="13329" width="8" style="15" customWidth="1"/>
    <col min="13330" max="13335" width="12.375" style="15" customWidth="1"/>
    <col min="13336" max="13570" width="9" style="15"/>
    <col min="13571" max="13571" width="9" style="15" bestFit="1" customWidth="1"/>
    <col min="13572" max="13572" width="32.75" style="15" customWidth="1"/>
    <col min="13573" max="13573" width="3.625" style="15" customWidth="1"/>
    <col min="13574" max="13574" width="12.25" style="15" customWidth="1"/>
    <col min="13575" max="13575" width="4.375" style="15" customWidth="1"/>
    <col min="13576" max="13576" width="10.625" style="15" customWidth="1"/>
    <col min="13577" max="13577" width="5.625" style="15" customWidth="1"/>
    <col min="13578" max="13578" width="2.625" style="15" customWidth="1"/>
    <col min="13579" max="13579" width="6.625" style="15" customWidth="1"/>
    <col min="13580" max="13580" width="19.25" style="15" bestFit="1" customWidth="1"/>
    <col min="13581" max="13581" width="5.25" style="15" customWidth="1"/>
    <col min="13582" max="13582" width="11.75" style="15" customWidth="1"/>
    <col min="13583" max="13583" width="5.25" style="15" customWidth="1"/>
    <col min="13584" max="13584" width="11.75" style="15" customWidth="1"/>
    <col min="13585" max="13585" width="8" style="15" customWidth="1"/>
    <col min="13586" max="13591" width="12.375" style="15" customWidth="1"/>
    <col min="13592" max="13826" width="9" style="15"/>
    <col min="13827" max="13827" width="9" style="15" bestFit="1" customWidth="1"/>
    <col min="13828" max="13828" width="32.75" style="15" customWidth="1"/>
    <col min="13829" max="13829" width="3.625" style="15" customWidth="1"/>
    <col min="13830" max="13830" width="12.25" style="15" customWidth="1"/>
    <col min="13831" max="13831" width="4.375" style="15" customWidth="1"/>
    <col min="13832" max="13832" width="10.625" style="15" customWidth="1"/>
    <col min="13833" max="13833" width="5.625" style="15" customWidth="1"/>
    <col min="13834" max="13834" width="2.625" style="15" customWidth="1"/>
    <col min="13835" max="13835" width="6.625" style="15" customWidth="1"/>
    <col min="13836" max="13836" width="19.25" style="15" bestFit="1" customWidth="1"/>
    <col min="13837" max="13837" width="5.25" style="15" customWidth="1"/>
    <col min="13838" max="13838" width="11.75" style="15" customWidth="1"/>
    <col min="13839" max="13839" width="5.25" style="15" customWidth="1"/>
    <col min="13840" max="13840" width="11.75" style="15" customWidth="1"/>
    <col min="13841" max="13841" width="8" style="15" customWidth="1"/>
    <col min="13842" max="13847" width="12.375" style="15" customWidth="1"/>
    <col min="13848" max="14082" width="9" style="15"/>
    <col min="14083" max="14083" width="9" style="15" bestFit="1" customWidth="1"/>
    <col min="14084" max="14084" width="32.75" style="15" customWidth="1"/>
    <col min="14085" max="14085" width="3.625" style="15" customWidth="1"/>
    <col min="14086" max="14086" width="12.25" style="15" customWidth="1"/>
    <col min="14087" max="14087" width="4.375" style="15" customWidth="1"/>
    <col min="14088" max="14088" width="10.625" style="15" customWidth="1"/>
    <col min="14089" max="14089" width="5.625" style="15" customWidth="1"/>
    <col min="14090" max="14090" width="2.625" style="15" customWidth="1"/>
    <col min="14091" max="14091" width="6.625" style="15" customWidth="1"/>
    <col min="14092" max="14092" width="19.25" style="15" bestFit="1" customWidth="1"/>
    <col min="14093" max="14093" width="5.25" style="15" customWidth="1"/>
    <col min="14094" max="14094" width="11.75" style="15" customWidth="1"/>
    <col min="14095" max="14095" width="5.25" style="15" customWidth="1"/>
    <col min="14096" max="14096" width="11.75" style="15" customWidth="1"/>
    <col min="14097" max="14097" width="8" style="15" customWidth="1"/>
    <col min="14098" max="14103" width="12.375" style="15" customWidth="1"/>
    <col min="14104" max="14338" width="9" style="15"/>
    <col min="14339" max="14339" width="9" style="15" bestFit="1" customWidth="1"/>
    <col min="14340" max="14340" width="32.75" style="15" customWidth="1"/>
    <col min="14341" max="14341" width="3.625" style="15" customWidth="1"/>
    <col min="14342" max="14342" width="12.25" style="15" customWidth="1"/>
    <col min="14343" max="14343" width="4.375" style="15" customWidth="1"/>
    <col min="14344" max="14344" width="10.625" style="15" customWidth="1"/>
    <col min="14345" max="14345" width="5.625" style="15" customWidth="1"/>
    <col min="14346" max="14346" width="2.625" style="15" customWidth="1"/>
    <col min="14347" max="14347" width="6.625" style="15" customWidth="1"/>
    <col min="14348" max="14348" width="19.25" style="15" bestFit="1" customWidth="1"/>
    <col min="14349" max="14349" width="5.25" style="15" customWidth="1"/>
    <col min="14350" max="14350" width="11.75" style="15" customWidth="1"/>
    <col min="14351" max="14351" width="5.25" style="15" customWidth="1"/>
    <col min="14352" max="14352" width="11.75" style="15" customWidth="1"/>
    <col min="14353" max="14353" width="8" style="15" customWidth="1"/>
    <col min="14354" max="14359" width="12.375" style="15" customWidth="1"/>
    <col min="14360" max="14594" width="9" style="15"/>
    <col min="14595" max="14595" width="9" style="15" bestFit="1" customWidth="1"/>
    <col min="14596" max="14596" width="32.75" style="15" customWidth="1"/>
    <col min="14597" max="14597" width="3.625" style="15" customWidth="1"/>
    <col min="14598" max="14598" width="12.25" style="15" customWidth="1"/>
    <col min="14599" max="14599" width="4.375" style="15" customWidth="1"/>
    <col min="14600" max="14600" width="10.625" style="15" customWidth="1"/>
    <col min="14601" max="14601" width="5.625" style="15" customWidth="1"/>
    <col min="14602" max="14602" width="2.625" style="15" customWidth="1"/>
    <col min="14603" max="14603" width="6.625" style="15" customWidth="1"/>
    <col min="14604" max="14604" width="19.25" style="15" bestFit="1" customWidth="1"/>
    <col min="14605" max="14605" width="5.25" style="15" customWidth="1"/>
    <col min="14606" max="14606" width="11.75" style="15" customWidth="1"/>
    <col min="14607" max="14607" width="5.25" style="15" customWidth="1"/>
    <col min="14608" max="14608" width="11.75" style="15" customWidth="1"/>
    <col min="14609" max="14609" width="8" style="15" customWidth="1"/>
    <col min="14610" max="14615" width="12.375" style="15" customWidth="1"/>
    <col min="14616" max="14850" width="9" style="15"/>
    <col min="14851" max="14851" width="9" style="15" bestFit="1" customWidth="1"/>
    <col min="14852" max="14852" width="32.75" style="15" customWidth="1"/>
    <col min="14853" max="14853" width="3.625" style="15" customWidth="1"/>
    <col min="14854" max="14854" width="12.25" style="15" customWidth="1"/>
    <col min="14855" max="14855" width="4.375" style="15" customWidth="1"/>
    <col min="14856" max="14856" width="10.625" style="15" customWidth="1"/>
    <col min="14857" max="14857" width="5.625" style="15" customWidth="1"/>
    <col min="14858" max="14858" width="2.625" style="15" customWidth="1"/>
    <col min="14859" max="14859" width="6.625" style="15" customWidth="1"/>
    <col min="14860" max="14860" width="19.25" style="15" bestFit="1" customWidth="1"/>
    <col min="14861" max="14861" width="5.25" style="15" customWidth="1"/>
    <col min="14862" max="14862" width="11.75" style="15" customWidth="1"/>
    <col min="14863" max="14863" width="5.25" style="15" customWidth="1"/>
    <col min="14864" max="14864" width="11.75" style="15" customWidth="1"/>
    <col min="14865" max="14865" width="8" style="15" customWidth="1"/>
    <col min="14866" max="14871" width="12.375" style="15" customWidth="1"/>
    <col min="14872" max="15106" width="9" style="15"/>
    <col min="15107" max="15107" width="9" style="15" bestFit="1" customWidth="1"/>
    <col min="15108" max="15108" width="32.75" style="15" customWidth="1"/>
    <col min="15109" max="15109" width="3.625" style="15" customWidth="1"/>
    <col min="15110" max="15110" width="12.25" style="15" customWidth="1"/>
    <col min="15111" max="15111" width="4.375" style="15" customWidth="1"/>
    <col min="15112" max="15112" width="10.625" style="15" customWidth="1"/>
    <col min="15113" max="15113" width="5.625" style="15" customWidth="1"/>
    <col min="15114" max="15114" width="2.625" style="15" customWidth="1"/>
    <col min="15115" max="15115" width="6.625" style="15" customWidth="1"/>
    <col min="15116" max="15116" width="19.25" style="15" bestFit="1" customWidth="1"/>
    <col min="15117" max="15117" width="5.25" style="15" customWidth="1"/>
    <col min="15118" max="15118" width="11.75" style="15" customWidth="1"/>
    <col min="15119" max="15119" width="5.25" style="15" customWidth="1"/>
    <col min="15120" max="15120" width="11.75" style="15" customWidth="1"/>
    <col min="15121" max="15121" width="8" style="15" customWidth="1"/>
    <col min="15122" max="15127" width="12.375" style="15" customWidth="1"/>
    <col min="15128" max="15362" width="9" style="15"/>
    <col min="15363" max="15363" width="9" style="15" bestFit="1" customWidth="1"/>
    <col min="15364" max="15364" width="32.75" style="15" customWidth="1"/>
    <col min="15365" max="15365" width="3.625" style="15" customWidth="1"/>
    <col min="15366" max="15366" width="12.25" style="15" customWidth="1"/>
    <col min="15367" max="15367" width="4.375" style="15" customWidth="1"/>
    <col min="15368" max="15368" width="10.625" style="15" customWidth="1"/>
    <col min="15369" max="15369" width="5.625" style="15" customWidth="1"/>
    <col min="15370" max="15370" width="2.625" style="15" customWidth="1"/>
    <col min="15371" max="15371" width="6.625" style="15" customWidth="1"/>
    <col min="15372" max="15372" width="19.25" style="15" bestFit="1" customWidth="1"/>
    <col min="15373" max="15373" width="5.25" style="15" customWidth="1"/>
    <col min="15374" max="15374" width="11.75" style="15" customWidth="1"/>
    <col min="15375" max="15375" width="5.25" style="15" customWidth="1"/>
    <col min="15376" max="15376" width="11.75" style="15" customWidth="1"/>
    <col min="15377" max="15377" width="8" style="15" customWidth="1"/>
    <col min="15378" max="15383" width="12.375" style="15" customWidth="1"/>
    <col min="15384" max="15618" width="9" style="15"/>
    <col min="15619" max="15619" width="9" style="15" bestFit="1" customWidth="1"/>
    <col min="15620" max="15620" width="32.75" style="15" customWidth="1"/>
    <col min="15621" max="15621" width="3.625" style="15" customWidth="1"/>
    <col min="15622" max="15622" width="12.25" style="15" customWidth="1"/>
    <col min="15623" max="15623" width="4.375" style="15" customWidth="1"/>
    <col min="15624" max="15624" width="10.625" style="15" customWidth="1"/>
    <col min="15625" max="15625" width="5.625" style="15" customWidth="1"/>
    <col min="15626" max="15626" width="2.625" style="15" customWidth="1"/>
    <col min="15627" max="15627" width="6.625" style="15" customWidth="1"/>
    <col min="15628" max="15628" width="19.25" style="15" bestFit="1" customWidth="1"/>
    <col min="15629" max="15629" width="5.25" style="15" customWidth="1"/>
    <col min="15630" max="15630" width="11.75" style="15" customWidth="1"/>
    <col min="15631" max="15631" width="5.25" style="15" customWidth="1"/>
    <col min="15632" max="15632" width="11.75" style="15" customWidth="1"/>
    <col min="15633" max="15633" width="8" style="15" customWidth="1"/>
    <col min="15634" max="15639" width="12.375" style="15" customWidth="1"/>
    <col min="15640" max="15874" width="9" style="15"/>
    <col min="15875" max="15875" width="9" style="15" bestFit="1" customWidth="1"/>
    <col min="15876" max="15876" width="32.75" style="15" customWidth="1"/>
    <col min="15877" max="15877" width="3.625" style="15" customWidth="1"/>
    <col min="15878" max="15878" width="12.25" style="15" customWidth="1"/>
    <col min="15879" max="15879" width="4.375" style="15" customWidth="1"/>
    <col min="15880" max="15880" width="10.625" style="15" customWidth="1"/>
    <col min="15881" max="15881" width="5.625" style="15" customWidth="1"/>
    <col min="15882" max="15882" width="2.625" style="15" customWidth="1"/>
    <col min="15883" max="15883" width="6.625" style="15" customWidth="1"/>
    <col min="15884" max="15884" width="19.25" style="15" bestFit="1" customWidth="1"/>
    <col min="15885" max="15885" width="5.25" style="15" customWidth="1"/>
    <col min="15886" max="15886" width="11.75" style="15" customWidth="1"/>
    <col min="15887" max="15887" width="5.25" style="15" customWidth="1"/>
    <col min="15888" max="15888" width="11.75" style="15" customWidth="1"/>
    <col min="15889" max="15889" width="8" style="15" customWidth="1"/>
    <col min="15890" max="15895" width="12.375" style="15" customWidth="1"/>
    <col min="15896" max="16130" width="9" style="15"/>
    <col min="16131" max="16131" width="9" style="15" bestFit="1" customWidth="1"/>
    <col min="16132" max="16132" width="32.75" style="15" customWidth="1"/>
    <col min="16133" max="16133" width="3.625" style="15" customWidth="1"/>
    <col min="16134" max="16134" width="12.25" style="15" customWidth="1"/>
    <col min="16135" max="16135" width="4.375" style="15" customWidth="1"/>
    <col min="16136" max="16136" width="10.625" style="15" customWidth="1"/>
    <col min="16137" max="16137" width="5.625" style="15" customWidth="1"/>
    <col min="16138" max="16138" width="2.625" style="15" customWidth="1"/>
    <col min="16139" max="16139" width="6.625" style="15" customWidth="1"/>
    <col min="16140" max="16140" width="19.25" style="15" bestFit="1" customWidth="1"/>
    <col min="16141" max="16141" width="5.25" style="15" customWidth="1"/>
    <col min="16142" max="16142" width="11.75" style="15" customWidth="1"/>
    <col min="16143" max="16143" width="5.25" style="15" customWidth="1"/>
    <col min="16144" max="16144" width="11.75" style="15" customWidth="1"/>
    <col min="16145" max="16145" width="8" style="15" customWidth="1"/>
    <col min="16146" max="16151" width="12.375" style="15" customWidth="1"/>
    <col min="16152" max="16384" width="9" style="15"/>
  </cols>
  <sheetData>
    <row r="1" spans="1:20" ht="24" customHeight="1">
      <c r="A1" s="695" t="s">
        <v>213</v>
      </c>
      <c r="B1" s="695"/>
      <c r="C1" s="695"/>
      <c r="D1" s="695"/>
      <c r="E1" s="695"/>
      <c r="F1" s="695"/>
      <c r="G1" s="695"/>
      <c r="H1" s="695"/>
      <c r="I1" s="695"/>
      <c r="J1" s="695"/>
      <c r="K1" s="695"/>
      <c r="L1" s="695"/>
      <c r="M1" s="695"/>
      <c r="N1" s="695"/>
      <c r="O1" s="695"/>
      <c r="P1" s="695"/>
      <c r="Q1" s="695"/>
    </row>
    <row r="2" spans="1:20" ht="13.5" customHeight="1">
      <c r="A2" s="16"/>
      <c r="B2" s="16"/>
      <c r="C2" s="16"/>
      <c r="D2" s="16"/>
      <c r="E2" s="16"/>
      <c r="F2" s="16"/>
      <c r="G2" s="16"/>
      <c r="H2" s="16"/>
      <c r="I2" s="16"/>
      <c r="J2" s="16"/>
      <c r="K2" s="16"/>
      <c r="L2" s="16"/>
      <c r="M2" s="16"/>
      <c r="N2" s="16"/>
      <c r="O2" s="16"/>
      <c r="P2" s="16"/>
      <c r="Q2" s="16"/>
    </row>
    <row r="3" spans="1:20" ht="88.5" customHeight="1">
      <c r="A3" s="674" t="s">
        <v>512</v>
      </c>
      <c r="B3" s="674"/>
      <c r="C3" s="674"/>
      <c r="D3" s="674"/>
      <c r="E3" s="674"/>
      <c r="F3" s="674"/>
      <c r="G3" s="674"/>
      <c r="H3" s="674"/>
      <c r="I3" s="674"/>
      <c r="J3" s="674"/>
      <c r="K3" s="674"/>
      <c r="L3" s="674"/>
      <c r="M3" s="674"/>
      <c r="N3" s="674"/>
      <c r="O3" s="674"/>
      <c r="P3" s="674"/>
      <c r="Q3" s="674"/>
      <c r="R3" s="17"/>
      <c r="S3" s="17"/>
      <c r="T3" s="17"/>
    </row>
    <row r="4" spans="1:20" ht="13.5" customHeight="1">
      <c r="A4" s="226"/>
      <c r="B4" s="226"/>
      <c r="C4" s="226"/>
      <c r="D4" s="226"/>
      <c r="E4" s="226"/>
      <c r="F4" s="226"/>
      <c r="G4" s="226"/>
      <c r="H4" s="226"/>
      <c r="I4" s="226"/>
      <c r="J4" s="226"/>
      <c r="K4" s="226"/>
      <c r="L4" s="226"/>
      <c r="M4" s="226"/>
      <c r="N4" s="226"/>
      <c r="O4" s="226"/>
      <c r="P4" s="226"/>
      <c r="Q4" s="226"/>
      <c r="R4" s="17"/>
      <c r="S4" s="17"/>
      <c r="T4" s="17"/>
    </row>
    <row r="5" spans="1:20" ht="27.75" customHeight="1" thickBot="1">
      <c r="A5" s="675" t="s">
        <v>513</v>
      </c>
      <c r="B5" s="675"/>
      <c r="C5" s="675"/>
      <c r="D5" s="675"/>
      <c r="E5" s="675"/>
      <c r="F5" s="675"/>
      <c r="G5" s="675"/>
      <c r="H5" s="675"/>
      <c r="I5" s="675"/>
      <c r="J5" s="18"/>
      <c r="K5" s="676" t="s">
        <v>514</v>
      </c>
      <c r="L5" s="676"/>
      <c r="M5" s="676"/>
      <c r="N5" s="676"/>
      <c r="O5" s="676"/>
      <c r="P5" s="676"/>
      <c r="Q5" s="676"/>
      <c r="R5" s="19"/>
      <c r="S5" s="19"/>
    </row>
    <row r="6" spans="1:20" ht="16.5" customHeight="1" thickBot="1">
      <c r="A6" s="644" t="s">
        <v>97</v>
      </c>
      <c r="B6" s="647" t="s">
        <v>510</v>
      </c>
      <c r="C6" s="840"/>
      <c r="D6" s="27" t="s">
        <v>121</v>
      </c>
      <c r="E6" s="28" t="s">
        <v>91</v>
      </c>
      <c r="F6" s="29" t="s">
        <v>193</v>
      </c>
      <c r="G6" s="30"/>
      <c r="H6" s="31"/>
      <c r="I6" s="32" t="s">
        <v>75</v>
      </c>
      <c r="K6" s="20"/>
      <c r="L6" s="677"/>
      <c r="M6" s="679" t="s">
        <v>76</v>
      </c>
      <c r="N6" s="680"/>
      <c r="O6" s="680"/>
      <c r="P6" s="681"/>
    </row>
    <row r="7" spans="1:20" ht="15.75" customHeight="1" thickTop="1" thickBot="1">
      <c r="A7" s="645"/>
      <c r="B7" s="648"/>
      <c r="C7" s="841"/>
      <c r="D7" s="20" t="s">
        <v>77</v>
      </c>
      <c r="F7" s="21" t="s">
        <v>196</v>
      </c>
      <c r="G7" s="33" t="s">
        <v>190</v>
      </c>
      <c r="H7" s="34" t="str">
        <f>IF($B$8="","",IF(H6="","",ROUNDDOWN(H6/$B$8,1)))</f>
        <v/>
      </c>
      <c r="I7" s="35" t="s">
        <v>71</v>
      </c>
      <c r="K7" s="24"/>
      <c r="L7" s="678"/>
      <c r="M7" s="682" t="s">
        <v>120</v>
      </c>
      <c r="N7" s="683"/>
      <c r="O7" s="696" t="s">
        <v>214</v>
      </c>
      <c r="P7" s="697"/>
      <c r="T7" s="14"/>
    </row>
    <row r="8" spans="1:20" ht="16.5" customHeight="1" thickTop="1" thickBot="1">
      <c r="A8" s="645"/>
      <c r="B8" s="659" t="s">
        <v>511</v>
      </c>
      <c r="C8" s="842" t="s">
        <v>75</v>
      </c>
      <c r="D8" s="37" t="s">
        <v>215</v>
      </c>
      <c r="E8" s="20" t="s">
        <v>91</v>
      </c>
      <c r="F8" s="21" t="s">
        <v>204</v>
      </c>
      <c r="H8" s="38"/>
      <c r="I8" s="35" t="s">
        <v>75</v>
      </c>
      <c r="L8" s="25" t="s">
        <v>97</v>
      </c>
      <c r="M8" s="115" t="s">
        <v>190</v>
      </c>
      <c r="N8" s="26" t="str">
        <f>H7</f>
        <v/>
      </c>
      <c r="O8" s="115" t="s">
        <v>191</v>
      </c>
      <c r="P8" s="26" t="str">
        <f>H9</f>
        <v/>
      </c>
      <c r="S8" s="64"/>
    </row>
    <row r="9" spans="1:20" ht="16.5" customHeight="1" thickTop="1" thickBot="1">
      <c r="A9" s="646"/>
      <c r="B9" s="660"/>
      <c r="C9" s="843"/>
      <c r="D9" s="39" t="s">
        <v>77</v>
      </c>
      <c r="E9" s="39"/>
      <c r="F9" s="40" t="s">
        <v>206</v>
      </c>
      <c r="G9" s="33" t="s">
        <v>191</v>
      </c>
      <c r="H9" s="34" t="str">
        <f>IF($B$8="","",IF(H8="","",ROUNDDOWN(H8/$B$8,1)))</f>
        <v/>
      </c>
      <c r="I9" s="41" t="s">
        <v>71</v>
      </c>
      <c r="L9" s="25" t="s">
        <v>98</v>
      </c>
      <c r="M9" s="115" t="s">
        <v>194</v>
      </c>
      <c r="N9" s="26" t="str">
        <f>H11</f>
        <v/>
      </c>
      <c r="O9" s="115" t="s">
        <v>195</v>
      </c>
      <c r="P9" s="26" t="str">
        <f>H13</f>
        <v/>
      </c>
      <c r="S9" s="64"/>
    </row>
    <row r="10" spans="1:20" ht="16.5" customHeight="1" thickBot="1">
      <c r="A10" s="644" t="s">
        <v>98</v>
      </c>
      <c r="B10" s="647" t="s">
        <v>510</v>
      </c>
      <c r="C10" s="840"/>
      <c r="D10" s="27" t="s">
        <v>121</v>
      </c>
      <c r="E10" s="28" t="s">
        <v>91</v>
      </c>
      <c r="F10" s="29" t="s">
        <v>193</v>
      </c>
      <c r="G10" s="30"/>
      <c r="H10" s="31"/>
      <c r="I10" s="32" t="s">
        <v>75</v>
      </c>
      <c r="K10" s="36"/>
      <c r="L10" s="25" t="s">
        <v>99</v>
      </c>
      <c r="M10" s="115" t="s">
        <v>197</v>
      </c>
      <c r="N10" s="26" t="str">
        <f>H15</f>
        <v/>
      </c>
      <c r="O10" s="115" t="s">
        <v>331</v>
      </c>
      <c r="P10" s="26" t="str">
        <f>H17</f>
        <v/>
      </c>
      <c r="Q10" s="36"/>
    </row>
    <row r="11" spans="1:20" ht="16.5" customHeight="1" thickTop="1" thickBot="1">
      <c r="A11" s="645"/>
      <c r="B11" s="648"/>
      <c r="C11" s="841"/>
      <c r="D11" s="20" t="s">
        <v>77</v>
      </c>
      <c r="F11" s="21" t="s">
        <v>196</v>
      </c>
      <c r="G11" s="33" t="s">
        <v>194</v>
      </c>
      <c r="H11" s="34" t="str">
        <f>IF($B$12="","",IF(H10="","",ROUNDDOWN(H10/$B$12,1)))</f>
        <v/>
      </c>
      <c r="I11" s="35" t="s">
        <v>71</v>
      </c>
      <c r="K11" s="36"/>
      <c r="L11" s="25" t="s">
        <v>78</v>
      </c>
      <c r="M11" s="115" t="s">
        <v>198</v>
      </c>
      <c r="N11" s="26" t="str">
        <f>H19</f>
        <v/>
      </c>
      <c r="O11" s="115" t="s">
        <v>199</v>
      </c>
      <c r="P11" s="26" t="str">
        <f>H21</f>
        <v/>
      </c>
      <c r="Q11" s="36"/>
    </row>
    <row r="12" spans="1:20" ht="16.5" customHeight="1" thickTop="1" thickBot="1">
      <c r="A12" s="645"/>
      <c r="B12" s="659" t="s">
        <v>511</v>
      </c>
      <c r="C12" s="842" t="s">
        <v>75</v>
      </c>
      <c r="D12" s="37" t="s">
        <v>216</v>
      </c>
      <c r="E12" s="20" t="s">
        <v>91</v>
      </c>
      <c r="F12" s="21" t="s">
        <v>204</v>
      </c>
      <c r="H12" s="38"/>
      <c r="I12" s="35" t="s">
        <v>75</v>
      </c>
      <c r="K12" s="36"/>
      <c r="L12" s="25" t="s">
        <v>79</v>
      </c>
      <c r="M12" s="115" t="s">
        <v>332</v>
      </c>
      <c r="N12" s="26" t="str">
        <f>H23</f>
        <v/>
      </c>
      <c r="O12" s="115" t="s">
        <v>200</v>
      </c>
      <c r="P12" s="26" t="str">
        <f>H25</f>
        <v/>
      </c>
      <c r="Q12" s="36"/>
      <c r="R12" s="36"/>
      <c r="S12" s="36"/>
      <c r="T12" s="36"/>
    </row>
    <row r="13" spans="1:20" ht="16.5" customHeight="1" thickTop="1" thickBot="1">
      <c r="A13" s="646"/>
      <c r="B13" s="660"/>
      <c r="C13" s="843"/>
      <c r="D13" s="39" t="s">
        <v>77</v>
      </c>
      <c r="E13" s="39"/>
      <c r="F13" s="40" t="s">
        <v>206</v>
      </c>
      <c r="G13" s="33" t="s">
        <v>195</v>
      </c>
      <c r="H13" s="34" t="str">
        <f>IF($B$12="","",IF(H12="","",ROUNDDOWN(H12/$B$12,1)))</f>
        <v/>
      </c>
      <c r="I13" s="41" t="s">
        <v>71</v>
      </c>
      <c r="K13" s="36"/>
      <c r="L13" s="25" t="s">
        <v>80</v>
      </c>
      <c r="M13" s="115" t="s">
        <v>333</v>
      </c>
      <c r="N13" s="26" t="str">
        <f>H27</f>
        <v/>
      </c>
      <c r="O13" s="115" t="s">
        <v>202</v>
      </c>
      <c r="P13" s="26" t="str">
        <f>H29</f>
        <v/>
      </c>
      <c r="Q13" s="36"/>
      <c r="R13" s="36"/>
      <c r="S13" s="36"/>
      <c r="T13" s="36"/>
    </row>
    <row r="14" spans="1:20" ht="16.5" customHeight="1" thickBot="1">
      <c r="A14" s="644" t="s">
        <v>99</v>
      </c>
      <c r="B14" s="647" t="s">
        <v>510</v>
      </c>
      <c r="C14" s="840"/>
      <c r="D14" s="27" t="s">
        <v>121</v>
      </c>
      <c r="E14" s="28" t="s">
        <v>91</v>
      </c>
      <c r="F14" s="29" t="s">
        <v>193</v>
      </c>
      <c r="G14" s="30"/>
      <c r="H14" s="31"/>
      <c r="I14" s="32" t="s">
        <v>75</v>
      </c>
      <c r="K14" s="36"/>
      <c r="L14" s="25" t="s">
        <v>81</v>
      </c>
      <c r="M14" s="115" t="s">
        <v>203</v>
      </c>
      <c r="N14" s="26" t="str">
        <f>H31</f>
        <v/>
      </c>
      <c r="O14" s="115" t="s">
        <v>334</v>
      </c>
      <c r="P14" s="26" t="str">
        <f>H33</f>
        <v/>
      </c>
      <c r="Q14" s="36"/>
      <c r="R14" s="36"/>
      <c r="S14" s="36"/>
      <c r="T14" s="36"/>
    </row>
    <row r="15" spans="1:20" ht="16.5" customHeight="1" thickTop="1" thickBot="1">
      <c r="A15" s="645"/>
      <c r="B15" s="648"/>
      <c r="C15" s="841"/>
      <c r="D15" s="20" t="s">
        <v>77</v>
      </c>
      <c r="F15" s="21" t="s">
        <v>196</v>
      </c>
      <c r="G15" s="33" t="s">
        <v>197</v>
      </c>
      <c r="H15" s="34" t="str">
        <f>IF($B$16="","",IF(H14="","",ROUNDDOWN(H14/$B$16,1)))</f>
        <v/>
      </c>
      <c r="I15" s="35" t="s">
        <v>71</v>
      </c>
      <c r="K15" s="36"/>
      <c r="L15" s="25" t="s">
        <v>82</v>
      </c>
      <c r="M15" s="115" t="s">
        <v>335</v>
      </c>
      <c r="N15" s="26" t="str">
        <f>H35</f>
        <v/>
      </c>
      <c r="O15" s="115" t="s">
        <v>205</v>
      </c>
      <c r="P15" s="26" t="str">
        <f>H37</f>
        <v/>
      </c>
      <c r="Q15" s="36"/>
      <c r="R15" s="36"/>
      <c r="S15" s="36"/>
      <c r="T15" s="36"/>
    </row>
    <row r="16" spans="1:20" ht="16.5" customHeight="1" thickTop="1" thickBot="1">
      <c r="A16" s="645"/>
      <c r="B16" s="659"/>
      <c r="C16" s="842" t="s">
        <v>75</v>
      </c>
      <c r="D16" s="37" t="s">
        <v>216</v>
      </c>
      <c r="E16" s="20" t="s">
        <v>91</v>
      </c>
      <c r="F16" s="21" t="s">
        <v>204</v>
      </c>
      <c r="H16" s="38"/>
      <c r="I16" s="35" t="s">
        <v>75</v>
      </c>
      <c r="K16" s="36"/>
      <c r="L16" s="25" t="s">
        <v>83</v>
      </c>
      <c r="M16" s="115" t="s">
        <v>336</v>
      </c>
      <c r="N16" s="26" t="str">
        <f>H39</f>
        <v/>
      </c>
      <c r="O16" s="115" t="s">
        <v>337</v>
      </c>
      <c r="P16" s="26" t="str">
        <f>H41</f>
        <v/>
      </c>
      <c r="Q16" s="36"/>
      <c r="R16" s="36"/>
      <c r="S16" s="36"/>
      <c r="T16" s="36"/>
    </row>
    <row r="17" spans="1:20" ht="16.5" customHeight="1" thickTop="1" thickBot="1">
      <c r="A17" s="646"/>
      <c r="B17" s="660"/>
      <c r="C17" s="843"/>
      <c r="D17" s="39" t="s">
        <v>77</v>
      </c>
      <c r="E17" s="39"/>
      <c r="F17" s="40" t="s">
        <v>206</v>
      </c>
      <c r="G17" s="33" t="s">
        <v>331</v>
      </c>
      <c r="H17" s="34" t="str">
        <f>IF($B$16="","",IF(H16="","",ROUNDDOWN(H16/$B$16,1)))</f>
        <v/>
      </c>
      <c r="I17" s="41" t="s">
        <v>71</v>
      </c>
      <c r="K17" s="36"/>
      <c r="L17" s="25" t="s">
        <v>84</v>
      </c>
      <c r="M17" s="115" t="s">
        <v>207</v>
      </c>
      <c r="N17" s="26" t="str">
        <f>H43</f>
        <v/>
      </c>
      <c r="O17" s="115" t="s">
        <v>208</v>
      </c>
      <c r="P17" s="26" t="str">
        <f>H45</f>
        <v/>
      </c>
      <c r="Q17" s="36"/>
      <c r="R17" s="36"/>
      <c r="S17" s="36"/>
      <c r="T17" s="36"/>
    </row>
    <row r="18" spans="1:20" ht="16.5" customHeight="1" thickBot="1">
      <c r="A18" s="644" t="s">
        <v>78</v>
      </c>
      <c r="B18" s="647" t="s">
        <v>510</v>
      </c>
      <c r="C18" s="840"/>
      <c r="D18" s="27" t="s">
        <v>121</v>
      </c>
      <c r="E18" s="28" t="s">
        <v>91</v>
      </c>
      <c r="F18" s="29" t="s">
        <v>193</v>
      </c>
      <c r="G18" s="30"/>
      <c r="H18" s="31"/>
      <c r="I18" s="32" t="s">
        <v>75</v>
      </c>
      <c r="K18" s="36"/>
      <c r="L18" s="42" t="s">
        <v>85</v>
      </c>
      <c r="M18" s="43" t="s">
        <v>338</v>
      </c>
      <c r="N18" s="44" t="str">
        <f>H47</f>
        <v/>
      </c>
      <c r="O18" s="43" t="s">
        <v>339</v>
      </c>
      <c r="P18" s="44" t="str">
        <f>H49</f>
        <v/>
      </c>
      <c r="Q18" s="36"/>
      <c r="R18" s="36"/>
      <c r="S18" s="36"/>
      <c r="T18" s="36"/>
    </row>
    <row r="19" spans="1:20" ht="16.5" customHeight="1" thickTop="1" thickBot="1">
      <c r="A19" s="645"/>
      <c r="B19" s="648"/>
      <c r="C19" s="841"/>
      <c r="D19" s="20" t="s">
        <v>77</v>
      </c>
      <c r="F19" s="21" t="s">
        <v>196</v>
      </c>
      <c r="G19" s="33" t="s">
        <v>198</v>
      </c>
      <c r="H19" s="34" t="str">
        <f>IF($B$20="","",IF(H18="","",ROUNDDOWN(H18/$B$20,1)))</f>
        <v/>
      </c>
      <c r="I19" s="35" t="s">
        <v>71</v>
      </c>
      <c r="K19" s="36"/>
      <c r="L19" s="45" t="s">
        <v>86</v>
      </c>
      <c r="M19" s="46" t="s">
        <v>340</v>
      </c>
      <c r="N19" s="47">
        <f>SUM(N8:N18)</f>
        <v>0</v>
      </c>
      <c r="O19" s="46" t="s">
        <v>209</v>
      </c>
      <c r="P19" s="47">
        <f>SUM(P8:P18)</f>
        <v>0</v>
      </c>
      <c r="Q19" s="36"/>
      <c r="R19" s="36"/>
      <c r="S19" s="36"/>
      <c r="T19" s="36"/>
    </row>
    <row r="20" spans="1:20" ht="16.5" customHeight="1" thickTop="1" thickBot="1">
      <c r="A20" s="645"/>
      <c r="B20" s="659" t="s">
        <v>511</v>
      </c>
      <c r="C20" s="842" t="s">
        <v>75</v>
      </c>
      <c r="D20" s="37" t="s">
        <v>216</v>
      </c>
      <c r="E20" s="20" t="s">
        <v>91</v>
      </c>
      <c r="F20" s="21" t="s">
        <v>204</v>
      </c>
      <c r="H20" s="38"/>
      <c r="I20" s="35" t="s">
        <v>75</v>
      </c>
      <c r="K20" s="36"/>
      <c r="L20" s="48"/>
      <c r="M20" s="48"/>
      <c r="N20" s="36"/>
      <c r="O20" s="48"/>
      <c r="P20" s="36"/>
      <c r="Q20" s="36"/>
      <c r="R20" s="36"/>
      <c r="S20" s="36"/>
      <c r="T20" s="36"/>
    </row>
    <row r="21" spans="1:20" ht="16.5" customHeight="1" thickTop="1" thickBot="1">
      <c r="A21" s="646"/>
      <c r="B21" s="660"/>
      <c r="C21" s="843"/>
      <c r="D21" s="39" t="s">
        <v>77</v>
      </c>
      <c r="E21" s="39"/>
      <c r="F21" s="40" t="s">
        <v>206</v>
      </c>
      <c r="G21" s="33" t="s">
        <v>199</v>
      </c>
      <c r="H21" s="34" t="str">
        <f>IF($B$20="","",IF(H20="","",ROUNDDOWN(H20/$B$20,1)))</f>
        <v/>
      </c>
      <c r="I21" s="41" t="s">
        <v>71</v>
      </c>
      <c r="K21" s="36"/>
      <c r="L21" s="15"/>
      <c r="M21" s="15"/>
      <c r="N21" s="49" t="s">
        <v>101</v>
      </c>
      <c r="O21" s="15"/>
      <c r="P21" s="49" t="s">
        <v>87</v>
      </c>
      <c r="Q21" s="15"/>
      <c r="R21" s="36"/>
      <c r="S21" s="36"/>
      <c r="T21" s="36"/>
    </row>
    <row r="22" spans="1:20" ht="16.5" customHeight="1" thickBot="1">
      <c r="A22" s="644" t="s">
        <v>79</v>
      </c>
      <c r="B22" s="647" t="s">
        <v>510</v>
      </c>
      <c r="C22" s="840"/>
      <c r="D22" s="27" t="s">
        <v>121</v>
      </c>
      <c r="E22" s="28" t="s">
        <v>91</v>
      </c>
      <c r="F22" s="29" t="s">
        <v>193</v>
      </c>
      <c r="G22" s="30"/>
      <c r="H22" s="31"/>
      <c r="I22" s="32" t="s">
        <v>75</v>
      </c>
      <c r="K22" s="36"/>
      <c r="L22" s="15"/>
      <c r="M22" s="15"/>
      <c r="N22" s="15" t="s">
        <v>341</v>
      </c>
      <c r="O22" s="15"/>
      <c r="P22" s="15" t="s">
        <v>210</v>
      </c>
      <c r="Q22" s="15"/>
      <c r="R22" s="36"/>
      <c r="S22" s="36"/>
      <c r="T22" s="36"/>
    </row>
    <row r="23" spans="1:20" ht="16.5" customHeight="1" thickTop="1" thickBot="1">
      <c r="A23" s="645"/>
      <c r="B23" s="648"/>
      <c r="C23" s="841"/>
      <c r="D23" s="20" t="s">
        <v>77</v>
      </c>
      <c r="F23" s="21" t="s">
        <v>196</v>
      </c>
      <c r="G23" s="33" t="s">
        <v>332</v>
      </c>
      <c r="H23" s="34" t="str">
        <f>IF($B$24="","",IF(H22="","",ROUNDDOWN(H22/$B$24,1)))</f>
        <v/>
      </c>
      <c r="I23" s="35" t="s">
        <v>71</v>
      </c>
      <c r="L23" s="50" t="s">
        <v>88</v>
      </c>
      <c r="M23" s="48"/>
      <c r="N23" s="51">
        <f>N19/11</f>
        <v>0</v>
      </c>
      <c r="O23" s="48"/>
      <c r="P23" s="51">
        <f>P19/11</f>
        <v>0</v>
      </c>
      <c r="Q23" s="15"/>
      <c r="R23" s="15"/>
      <c r="S23" s="15"/>
      <c r="T23" s="36"/>
    </row>
    <row r="24" spans="1:20" ht="16.5" customHeight="1" thickTop="1" thickBot="1">
      <c r="A24" s="645"/>
      <c r="B24" s="659" t="s">
        <v>511</v>
      </c>
      <c r="C24" s="842" t="s">
        <v>75</v>
      </c>
      <c r="D24" s="37" t="s">
        <v>216</v>
      </c>
      <c r="E24" s="20" t="s">
        <v>91</v>
      </c>
      <c r="F24" s="21" t="s">
        <v>204</v>
      </c>
      <c r="H24" s="38"/>
      <c r="I24" s="35" t="s">
        <v>75</v>
      </c>
      <c r="L24" s="20"/>
      <c r="M24" s="20"/>
      <c r="N24" s="15"/>
      <c r="O24" s="20"/>
      <c r="P24" s="15"/>
      <c r="Q24" s="15"/>
      <c r="R24" s="15"/>
      <c r="S24" s="15"/>
      <c r="T24" s="36"/>
    </row>
    <row r="25" spans="1:20" ht="16.5" customHeight="1" thickTop="1" thickBot="1">
      <c r="A25" s="646"/>
      <c r="B25" s="660"/>
      <c r="C25" s="843"/>
      <c r="D25" s="39" t="s">
        <v>77</v>
      </c>
      <c r="E25" s="39"/>
      <c r="F25" s="40" t="s">
        <v>206</v>
      </c>
      <c r="G25" s="33" t="s">
        <v>346</v>
      </c>
      <c r="H25" s="34" t="str">
        <f>IF($B$24="","",IF(H24="","",ROUNDDOWN(H24/$B$24,1)))</f>
        <v/>
      </c>
      <c r="I25" s="41" t="s">
        <v>71</v>
      </c>
      <c r="L25" s="48"/>
      <c r="M25" s="48"/>
      <c r="N25" s="36"/>
      <c r="O25" s="48"/>
      <c r="P25" s="36"/>
      <c r="Q25" s="36"/>
      <c r="R25" s="36"/>
      <c r="S25" s="36"/>
      <c r="T25" s="36"/>
    </row>
    <row r="26" spans="1:20" ht="16.5" customHeight="1" thickTop="1" thickBot="1">
      <c r="A26" s="644" t="s">
        <v>80</v>
      </c>
      <c r="B26" s="647" t="s">
        <v>510</v>
      </c>
      <c r="C26" s="840"/>
      <c r="D26" s="27" t="s">
        <v>121</v>
      </c>
      <c r="E26" s="28" t="s">
        <v>91</v>
      </c>
      <c r="F26" s="29" t="s">
        <v>193</v>
      </c>
      <c r="G26" s="30"/>
      <c r="H26" s="31"/>
      <c r="I26" s="32" t="s">
        <v>75</v>
      </c>
      <c r="K26" s="52" t="s">
        <v>342</v>
      </c>
      <c r="L26" s="53">
        <f>P23</f>
        <v>0</v>
      </c>
      <c r="M26" s="23"/>
      <c r="N26" s="23" t="s">
        <v>71</v>
      </c>
      <c r="O26" s="23"/>
      <c r="P26" s="23" t="s">
        <v>343</v>
      </c>
      <c r="Q26" s="14"/>
      <c r="T26" s="36"/>
    </row>
    <row r="27" spans="1:20" ht="16.5" customHeight="1" thickTop="1" thickBot="1">
      <c r="A27" s="645"/>
      <c r="B27" s="648"/>
      <c r="C27" s="841"/>
      <c r="D27" s="20" t="s">
        <v>77</v>
      </c>
      <c r="F27" s="21" t="s">
        <v>196</v>
      </c>
      <c r="G27" s="33" t="s">
        <v>348</v>
      </c>
      <c r="H27" s="34" t="str">
        <f>IF($B$28="","",IF(H26="","",ROUNDDOWN(H26/$B$28,1)))</f>
        <v/>
      </c>
      <c r="I27" s="35" t="s">
        <v>71</v>
      </c>
      <c r="K27" s="52"/>
      <c r="L27" s="54"/>
      <c r="M27" s="54"/>
      <c r="N27" s="52" t="s">
        <v>344</v>
      </c>
      <c r="O27" s="54"/>
      <c r="P27" s="51" t="e">
        <f>(L26/L28)*100</f>
        <v>#DIV/0!</v>
      </c>
      <c r="Q27" s="14" t="s">
        <v>345</v>
      </c>
      <c r="T27" s="36"/>
    </row>
    <row r="28" spans="1:20" ht="16.5" customHeight="1" thickTop="1" thickBot="1">
      <c r="A28" s="645"/>
      <c r="B28" s="659" t="s">
        <v>511</v>
      </c>
      <c r="C28" s="842" t="s">
        <v>75</v>
      </c>
      <c r="D28" s="37" t="s">
        <v>216</v>
      </c>
      <c r="E28" s="20" t="s">
        <v>91</v>
      </c>
      <c r="F28" s="21" t="s">
        <v>204</v>
      </c>
      <c r="H28" s="38"/>
      <c r="I28" s="35" t="s">
        <v>75</v>
      </c>
      <c r="K28" s="52" t="s">
        <v>347</v>
      </c>
      <c r="L28" s="55">
        <f>N23</f>
        <v>0</v>
      </c>
      <c r="M28" s="14"/>
      <c r="N28" s="15" t="s">
        <v>71</v>
      </c>
      <c r="O28" s="14"/>
      <c r="P28" s="15"/>
      <c r="Q28" s="15"/>
      <c r="T28" s="36"/>
    </row>
    <row r="29" spans="1:20" ht="16.5" customHeight="1" thickTop="1" thickBot="1">
      <c r="A29" s="646"/>
      <c r="B29" s="660"/>
      <c r="C29" s="843"/>
      <c r="D29" s="39" t="s">
        <v>77</v>
      </c>
      <c r="E29" s="39"/>
      <c r="F29" s="40" t="s">
        <v>206</v>
      </c>
      <c r="G29" s="33" t="s">
        <v>202</v>
      </c>
      <c r="H29" s="34" t="str">
        <f>IF($B$28="","",IF(H28="","",ROUNDDOWN(H28/$B$28,1)))</f>
        <v/>
      </c>
      <c r="I29" s="41" t="s">
        <v>71</v>
      </c>
      <c r="K29" s="36"/>
      <c r="L29" s="36"/>
      <c r="M29" s="36"/>
      <c r="N29" s="36"/>
      <c r="O29" s="36"/>
      <c r="Q29" s="36"/>
      <c r="S29" s="36"/>
      <c r="T29" s="36"/>
    </row>
    <row r="30" spans="1:20" ht="16.5" customHeight="1" thickBot="1">
      <c r="A30" s="644" t="s">
        <v>81</v>
      </c>
      <c r="B30" s="647" t="s">
        <v>510</v>
      </c>
      <c r="C30" s="840"/>
      <c r="D30" s="27" t="s">
        <v>121</v>
      </c>
      <c r="E30" s="28" t="s">
        <v>91</v>
      </c>
      <c r="F30" s="29" t="s">
        <v>193</v>
      </c>
      <c r="G30" s="30"/>
      <c r="H30" s="31"/>
      <c r="I30" s="32" t="s">
        <v>75</v>
      </c>
      <c r="L30" s="668" t="s">
        <v>102</v>
      </c>
      <c r="M30" s="668"/>
      <c r="N30" s="668"/>
      <c r="O30" s="668"/>
      <c r="P30" s="668"/>
      <c r="Q30" s="668"/>
      <c r="R30" s="36"/>
      <c r="S30" s="36"/>
      <c r="T30" s="36"/>
    </row>
    <row r="31" spans="1:20" ht="16.5" customHeight="1" thickTop="1" thickBot="1">
      <c r="A31" s="645"/>
      <c r="B31" s="648"/>
      <c r="C31" s="841"/>
      <c r="D31" s="20" t="s">
        <v>77</v>
      </c>
      <c r="F31" s="21" t="s">
        <v>196</v>
      </c>
      <c r="G31" s="33" t="s">
        <v>203</v>
      </c>
      <c r="H31" s="34" t="str">
        <f>IF($B$32="","",IF(H30="","",ROUNDDOWN(H30/$B$32,1)))</f>
        <v/>
      </c>
      <c r="I31" s="35" t="s">
        <v>71</v>
      </c>
      <c r="K31" s="36"/>
      <c r="L31" s="668"/>
      <c r="M31" s="668"/>
      <c r="N31" s="668"/>
      <c r="O31" s="668"/>
      <c r="P31" s="668"/>
      <c r="Q31" s="668"/>
      <c r="R31" s="36"/>
      <c r="S31" s="36"/>
      <c r="T31" s="36"/>
    </row>
    <row r="32" spans="1:20" ht="16.5" customHeight="1" thickTop="1" thickBot="1">
      <c r="A32" s="645"/>
      <c r="B32" s="659" t="s">
        <v>511</v>
      </c>
      <c r="C32" s="842" t="s">
        <v>75</v>
      </c>
      <c r="D32" s="37" t="s">
        <v>216</v>
      </c>
      <c r="E32" s="20" t="s">
        <v>91</v>
      </c>
      <c r="F32" s="21" t="s">
        <v>204</v>
      </c>
      <c r="H32" s="38"/>
      <c r="I32" s="35" t="s">
        <v>75</v>
      </c>
      <c r="K32" s="36"/>
      <c r="L32" s="56"/>
      <c r="M32" s="56"/>
      <c r="N32" s="56"/>
      <c r="O32" s="65"/>
      <c r="P32" s="57"/>
      <c r="Q32" s="57"/>
      <c r="R32" s="36"/>
      <c r="S32" s="36"/>
      <c r="T32" s="36"/>
    </row>
    <row r="33" spans="1:20" ht="16.5" customHeight="1" thickTop="1" thickBot="1">
      <c r="A33" s="646"/>
      <c r="B33" s="660"/>
      <c r="C33" s="843"/>
      <c r="D33" s="39" t="s">
        <v>77</v>
      </c>
      <c r="E33" s="39"/>
      <c r="F33" s="40" t="s">
        <v>206</v>
      </c>
      <c r="G33" s="33" t="s">
        <v>334</v>
      </c>
      <c r="H33" s="34" t="str">
        <f>IF($B$32="","",IF(H32="","",ROUNDDOWN(H32/$B$32,1)))</f>
        <v/>
      </c>
      <c r="I33" s="41" t="s">
        <v>71</v>
      </c>
      <c r="K33" s="36"/>
      <c r="L33" s="694" t="s">
        <v>112</v>
      </c>
      <c r="M33" s="694"/>
      <c r="N33" s="694"/>
      <c r="O33" s="694"/>
      <c r="P33" s="58" t="s">
        <v>114</v>
      </c>
      <c r="Q33" s="114" t="s">
        <v>351</v>
      </c>
      <c r="R33" s="36"/>
      <c r="S33" s="36"/>
      <c r="T33" s="36"/>
    </row>
    <row r="34" spans="1:20" ht="16.5" customHeight="1" thickBot="1">
      <c r="A34" s="644" t="s">
        <v>82</v>
      </c>
      <c r="B34" s="647" t="s">
        <v>510</v>
      </c>
      <c r="C34" s="840"/>
      <c r="D34" s="27" t="s">
        <v>121</v>
      </c>
      <c r="E34" s="28" t="s">
        <v>91</v>
      </c>
      <c r="F34" s="29" t="s">
        <v>193</v>
      </c>
      <c r="G34" s="30"/>
      <c r="H34" s="31"/>
      <c r="I34" s="32" t="s">
        <v>75</v>
      </c>
      <c r="K34" s="36"/>
      <c r="L34" s="694" t="s">
        <v>217</v>
      </c>
      <c r="M34" s="694"/>
      <c r="N34" s="694"/>
      <c r="O34" s="694"/>
      <c r="P34" s="58" t="s">
        <v>114</v>
      </c>
      <c r="Q34" s="114" t="s">
        <v>351</v>
      </c>
      <c r="R34" s="36"/>
      <c r="S34" s="36"/>
      <c r="T34" s="36"/>
    </row>
    <row r="35" spans="1:20" ht="16.5" customHeight="1" thickTop="1" thickBot="1">
      <c r="A35" s="645"/>
      <c r="B35" s="648"/>
      <c r="C35" s="841"/>
      <c r="D35" s="20" t="s">
        <v>77</v>
      </c>
      <c r="F35" s="21" t="s">
        <v>196</v>
      </c>
      <c r="G35" s="33" t="s">
        <v>335</v>
      </c>
      <c r="H35" s="34" t="str">
        <f>IF($B$36="","",IF(H34="","",ROUNDDOWN(H34/$B$36,1)))</f>
        <v/>
      </c>
      <c r="I35" s="35" t="s">
        <v>71</v>
      </c>
      <c r="K35" s="36"/>
      <c r="L35" s="630" t="s">
        <v>111</v>
      </c>
      <c r="M35" s="630"/>
      <c r="N35" s="630"/>
      <c r="O35" s="630"/>
      <c r="P35" s="58" t="s">
        <v>114</v>
      </c>
      <c r="Q35" s="114" t="s">
        <v>351</v>
      </c>
      <c r="R35" s="36"/>
      <c r="S35" s="36"/>
      <c r="T35" s="36"/>
    </row>
    <row r="36" spans="1:20" ht="16.5" customHeight="1" thickTop="1" thickBot="1">
      <c r="A36" s="645"/>
      <c r="B36" s="659" t="s">
        <v>511</v>
      </c>
      <c r="C36" s="842" t="s">
        <v>75</v>
      </c>
      <c r="D36" s="37" t="s">
        <v>216</v>
      </c>
      <c r="E36" s="20" t="s">
        <v>91</v>
      </c>
      <c r="F36" s="21" t="s">
        <v>204</v>
      </c>
      <c r="H36" s="38"/>
      <c r="I36" s="35" t="s">
        <v>75</v>
      </c>
      <c r="K36" s="36"/>
      <c r="L36" s="630" t="s">
        <v>103</v>
      </c>
      <c r="M36" s="630"/>
      <c r="N36" s="630"/>
      <c r="O36" s="630"/>
      <c r="P36" s="58" t="s">
        <v>114</v>
      </c>
      <c r="Q36" s="114" t="s">
        <v>351</v>
      </c>
      <c r="R36" s="36"/>
      <c r="S36" s="36"/>
      <c r="T36" s="36"/>
    </row>
    <row r="37" spans="1:20" ht="16.5" customHeight="1" thickTop="1" thickBot="1">
      <c r="A37" s="646"/>
      <c r="B37" s="660"/>
      <c r="C37" s="843"/>
      <c r="D37" s="39" t="s">
        <v>77</v>
      </c>
      <c r="E37" s="39"/>
      <c r="F37" s="40" t="s">
        <v>206</v>
      </c>
      <c r="G37" s="33" t="s">
        <v>205</v>
      </c>
      <c r="H37" s="34" t="str">
        <f>IF($B$36="","",IF(H36="","",ROUNDDOWN(H36/$B$36,1)))</f>
        <v/>
      </c>
      <c r="I37" s="41" t="s">
        <v>71</v>
      </c>
      <c r="K37" s="36"/>
      <c r="L37" s="630" t="s">
        <v>106</v>
      </c>
      <c r="M37" s="630"/>
      <c r="N37" s="630"/>
      <c r="O37" s="630"/>
      <c r="P37" s="58" t="s">
        <v>114</v>
      </c>
      <c r="Q37" s="114" t="s">
        <v>351</v>
      </c>
      <c r="R37" s="36"/>
      <c r="S37" s="36"/>
      <c r="T37" s="36"/>
    </row>
    <row r="38" spans="1:20" ht="16.5" customHeight="1" thickBot="1">
      <c r="A38" s="644" t="s">
        <v>83</v>
      </c>
      <c r="B38" s="647" t="s">
        <v>510</v>
      </c>
      <c r="C38" s="840"/>
      <c r="D38" s="27" t="s">
        <v>121</v>
      </c>
      <c r="E38" s="28" t="s">
        <v>91</v>
      </c>
      <c r="F38" s="29" t="s">
        <v>193</v>
      </c>
      <c r="G38" s="30"/>
      <c r="H38" s="31"/>
      <c r="I38" s="32" t="s">
        <v>75</v>
      </c>
      <c r="K38" s="36"/>
      <c r="L38" s="630" t="s">
        <v>107</v>
      </c>
      <c r="M38" s="630"/>
      <c r="N38" s="630"/>
      <c r="O38" s="630"/>
      <c r="P38" s="58" t="s">
        <v>114</v>
      </c>
      <c r="Q38" s="114" t="s">
        <v>351</v>
      </c>
      <c r="R38" s="36"/>
      <c r="S38" s="36"/>
      <c r="T38" s="36"/>
    </row>
    <row r="39" spans="1:20" ht="16.5" customHeight="1" thickTop="1" thickBot="1">
      <c r="A39" s="645"/>
      <c r="B39" s="648"/>
      <c r="C39" s="841"/>
      <c r="D39" s="20" t="s">
        <v>77</v>
      </c>
      <c r="F39" s="21" t="s">
        <v>196</v>
      </c>
      <c r="G39" s="33" t="s">
        <v>336</v>
      </c>
      <c r="H39" s="34" t="str">
        <f>IF($B$40="","",IF(H38="","",ROUNDDOWN(H38/$B$40,1)))</f>
        <v/>
      </c>
      <c r="I39" s="35" t="s">
        <v>71</v>
      </c>
      <c r="K39" s="36"/>
      <c r="L39" s="630" t="s">
        <v>109</v>
      </c>
      <c r="M39" s="630"/>
      <c r="N39" s="630"/>
      <c r="O39" s="630"/>
      <c r="P39" s="58" t="s">
        <v>114</v>
      </c>
      <c r="Q39" s="114" t="s">
        <v>351</v>
      </c>
      <c r="R39" s="36"/>
      <c r="S39" s="36"/>
      <c r="T39" s="36"/>
    </row>
    <row r="40" spans="1:20" ht="16.5" customHeight="1" thickTop="1" thickBot="1">
      <c r="A40" s="645"/>
      <c r="B40" s="659" t="s">
        <v>511</v>
      </c>
      <c r="C40" s="842" t="s">
        <v>75</v>
      </c>
      <c r="D40" s="37" t="s">
        <v>216</v>
      </c>
      <c r="E40" s="20" t="s">
        <v>91</v>
      </c>
      <c r="F40" s="21" t="s">
        <v>204</v>
      </c>
      <c r="H40" s="38"/>
      <c r="I40" s="35" t="s">
        <v>75</v>
      </c>
      <c r="K40" s="36"/>
      <c r="L40" s="630" t="s">
        <v>110</v>
      </c>
      <c r="M40" s="630"/>
      <c r="N40" s="630"/>
      <c r="O40" s="630"/>
      <c r="P40" s="58" t="s">
        <v>114</v>
      </c>
      <c r="Q40" s="114" t="s">
        <v>351</v>
      </c>
      <c r="R40" s="36"/>
      <c r="S40" s="36"/>
      <c r="T40" s="36"/>
    </row>
    <row r="41" spans="1:20" ht="16.5" customHeight="1" thickTop="1" thickBot="1">
      <c r="A41" s="646"/>
      <c r="B41" s="660"/>
      <c r="C41" s="843"/>
      <c r="D41" s="39" t="s">
        <v>77</v>
      </c>
      <c r="E41" s="39"/>
      <c r="F41" s="40" t="s">
        <v>206</v>
      </c>
      <c r="G41" s="33" t="s">
        <v>337</v>
      </c>
      <c r="H41" s="34" t="str">
        <f>IF($B$40="","",IF(H40="","",ROUNDDOWN(H40/$B$40,1)))</f>
        <v/>
      </c>
      <c r="I41" s="41" t="s">
        <v>71</v>
      </c>
      <c r="K41" s="36"/>
      <c r="L41" s="630"/>
      <c r="M41" s="630"/>
      <c r="N41" s="630"/>
      <c r="O41" s="630"/>
      <c r="P41" s="58"/>
      <c r="Q41" s="114"/>
      <c r="R41" s="36"/>
      <c r="S41" s="36"/>
      <c r="T41" s="36"/>
    </row>
    <row r="42" spans="1:20" ht="16.5" customHeight="1" thickBot="1">
      <c r="A42" s="644" t="s">
        <v>84</v>
      </c>
      <c r="B42" s="647" t="s">
        <v>510</v>
      </c>
      <c r="C42" s="840"/>
      <c r="D42" s="27" t="s">
        <v>121</v>
      </c>
      <c r="E42" s="28" t="s">
        <v>91</v>
      </c>
      <c r="F42" s="29" t="s">
        <v>193</v>
      </c>
      <c r="G42" s="30"/>
      <c r="H42" s="31"/>
      <c r="I42" s="32" t="s">
        <v>75</v>
      </c>
      <c r="K42" s="36"/>
      <c r="L42" s="227"/>
      <c r="P42" s="58"/>
      <c r="Q42" s="114"/>
      <c r="R42" s="36"/>
      <c r="S42" s="36"/>
      <c r="T42" s="36"/>
    </row>
    <row r="43" spans="1:20" ht="16.5" customHeight="1" thickTop="1" thickBot="1">
      <c r="A43" s="645"/>
      <c r="B43" s="648"/>
      <c r="C43" s="841"/>
      <c r="D43" s="20" t="s">
        <v>77</v>
      </c>
      <c r="F43" s="21" t="s">
        <v>196</v>
      </c>
      <c r="G43" s="33" t="s">
        <v>207</v>
      </c>
      <c r="H43" s="34" t="str">
        <f>IF($B$44="","",IF(H42="","",ROUNDDOWN(H42/$B$44,1)))</f>
        <v/>
      </c>
      <c r="I43" s="35" t="s">
        <v>71</v>
      </c>
      <c r="K43" s="36"/>
      <c r="Q43" s="36"/>
      <c r="R43" s="36"/>
      <c r="S43" s="36"/>
      <c r="T43" s="36"/>
    </row>
    <row r="44" spans="1:20" ht="16.5" customHeight="1" thickTop="1" thickBot="1">
      <c r="A44" s="645"/>
      <c r="B44" s="659" t="s">
        <v>511</v>
      </c>
      <c r="C44" s="842" t="s">
        <v>75</v>
      </c>
      <c r="D44" s="37" t="s">
        <v>216</v>
      </c>
      <c r="E44" s="20" t="s">
        <v>91</v>
      </c>
      <c r="F44" s="21" t="s">
        <v>204</v>
      </c>
      <c r="H44" s="38"/>
      <c r="I44" s="35" t="s">
        <v>75</v>
      </c>
      <c r="K44" s="36"/>
      <c r="L44" s="685" t="s">
        <v>119</v>
      </c>
      <c r="M44" s="686"/>
      <c r="N44" s="686"/>
      <c r="O44" s="686"/>
      <c r="P44" s="687"/>
      <c r="Q44" s="36"/>
      <c r="R44" s="36"/>
    </row>
    <row r="45" spans="1:20" ht="16.5" customHeight="1" thickTop="1" thickBot="1">
      <c r="A45" s="646"/>
      <c r="B45" s="660"/>
      <c r="C45" s="843"/>
      <c r="D45" s="39" t="s">
        <v>77</v>
      </c>
      <c r="E45" s="39"/>
      <c r="F45" s="40" t="s">
        <v>206</v>
      </c>
      <c r="G45" s="33" t="s">
        <v>208</v>
      </c>
      <c r="H45" s="34" t="str">
        <f>IF($B$44="","",IF(H44="","",ROUNDDOWN(H44/$B$44,1)))</f>
        <v/>
      </c>
      <c r="I45" s="41" t="s">
        <v>71</v>
      </c>
      <c r="K45" s="36"/>
      <c r="L45" s="688"/>
      <c r="M45" s="689"/>
      <c r="N45" s="689"/>
      <c r="O45" s="689"/>
      <c r="P45" s="690"/>
      <c r="Q45" s="36"/>
      <c r="R45" s="36"/>
    </row>
    <row r="46" spans="1:20" ht="16.5" customHeight="1" thickBot="1">
      <c r="A46" s="644" t="s">
        <v>85</v>
      </c>
      <c r="B46" s="647" t="s">
        <v>510</v>
      </c>
      <c r="C46" s="840"/>
      <c r="D46" s="27" t="s">
        <v>121</v>
      </c>
      <c r="E46" s="28" t="s">
        <v>91</v>
      </c>
      <c r="F46" s="29" t="s">
        <v>193</v>
      </c>
      <c r="G46" s="30"/>
      <c r="H46" s="31"/>
      <c r="I46" s="32" t="s">
        <v>75</v>
      </c>
      <c r="K46" s="36"/>
      <c r="L46" s="688"/>
      <c r="M46" s="689"/>
      <c r="N46" s="689"/>
      <c r="O46" s="689"/>
      <c r="P46" s="690"/>
      <c r="Q46" s="36"/>
      <c r="R46" s="36"/>
    </row>
    <row r="47" spans="1:20" ht="16.5" customHeight="1" thickTop="1" thickBot="1">
      <c r="A47" s="645"/>
      <c r="B47" s="648"/>
      <c r="C47" s="841"/>
      <c r="D47" s="20" t="s">
        <v>77</v>
      </c>
      <c r="F47" s="21" t="s">
        <v>196</v>
      </c>
      <c r="G47" s="33" t="s">
        <v>338</v>
      </c>
      <c r="H47" s="34" t="str">
        <f>IF($B$48="","",IF(H46="","",ROUNDDOWN(H46/$B$48,1)))</f>
        <v/>
      </c>
      <c r="I47" s="35" t="s">
        <v>71</v>
      </c>
      <c r="K47" s="36"/>
      <c r="L47" s="688"/>
      <c r="M47" s="689"/>
      <c r="N47" s="689"/>
      <c r="O47" s="689"/>
      <c r="P47" s="690"/>
      <c r="Q47" s="36"/>
      <c r="R47" s="36"/>
    </row>
    <row r="48" spans="1:20" ht="16.5" customHeight="1" thickTop="1" thickBot="1">
      <c r="A48" s="645"/>
      <c r="B48" s="659" t="s">
        <v>511</v>
      </c>
      <c r="C48" s="842" t="s">
        <v>75</v>
      </c>
      <c r="D48" s="37" t="s">
        <v>216</v>
      </c>
      <c r="E48" s="20" t="s">
        <v>91</v>
      </c>
      <c r="F48" s="21" t="s">
        <v>204</v>
      </c>
      <c r="H48" s="38"/>
      <c r="I48" s="35" t="s">
        <v>75</v>
      </c>
      <c r="K48" s="36"/>
      <c r="L48" s="688"/>
      <c r="M48" s="689"/>
      <c r="N48" s="689"/>
      <c r="O48" s="689"/>
      <c r="P48" s="690"/>
      <c r="Q48" s="36"/>
      <c r="R48" s="36"/>
    </row>
    <row r="49" spans="1:20" ht="16.5" customHeight="1" thickTop="1" thickBot="1">
      <c r="A49" s="646"/>
      <c r="B49" s="660"/>
      <c r="C49" s="843"/>
      <c r="D49" s="39" t="s">
        <v>77</v>
      </c>
      <c r="E49" s="39"/>
      <c r="F49" s="40" t="s">
        <v>206</v>
      </c>
      <c r="G49" s="60" t="s">
        <v>339</v>
      </c>
      <c r="H49" s="34" t="str">
        <f>IF($B$48="","",IF(H48="","",ROUNDDOWN(H48/$B$48,1)))</f>
        <v/>
      </c>
      <c r="I49" s="41" t="s">
        <v>71</v>
      </c>
      <c r="K49" s="36"/>
      <c r="L49" s="691"/>
      <c r="M49" s="692"/>
      <c r="N49" s="692"/>
      <c r="O49" s="692"/>
      <c r="P49" s="693"/>
      <c r="Q49" s="36"/>
      <c r="R49" s="36"/>
    </row>
    <row r="50" spans="1:20" ht="16.5" customHeight="1">
      <c r="K50" s="36"/>
      <c r="Q50" s="36"/>
      <c r="R50" s="36"/>
      <c r="S50" s="36"/>
      <c r="T50" s="36"/>
    </row>
    <row r="51" spans="1:20" ht="16.5" customHeight="1">
      <c r="Q51" s="36"/>
      <c r="R51" s="36"/>
      <c r="S51" s="36"/>
      <c r="T51" s="36"/>
    </row>
    <row r="52" spans="1:20" ht="16.5" customHeight="1">
      <c r="Q52" s="36"/>
      <c r="R52" s="36"/>
      <c r="S52" s="36"/>
      <c r="T52" s="36"/>
    </row>
    <row r="53" spans="1:20">
      <c r="Q53" s="36"/>
    </row>
  </sheetData>
  <mergeCells count="63">
    <mergeCell ref="A1:Q1"/>
    <mergeCell ref="A3:Q3"/>
    <mergeCell ref="A5:I5"/>
    <mergeCell ref="K5:Q5"/>
    <mergeCell ref="A6:A9"/>
    <mergeCell ref="B6:C7"/>
    <mergeCell ref="L6:L7"/>
    <mergeCell ref="M6:P6"/>
    <mergeCell ref="M7:N7"/>
    <mergeCell ref="O7:P7"/>
    <mergeCell ref="B8:B9"/>
    <mergeCell ref="C8:C9"/>
    <mergeCell ref="A10:A13"/>
    <mergeCell ref="B10:C11"/>
    <mergeCell ref="B12:B13"/>
    <mergeCell ref="C12:C13"/>
    <mergeCell ref="A14:A17"/>
    <mergeCell ref="B14:C15"/>
    <mergeCell ref="B16:B17"/>
    <mergeCell ref="C16:C17"/>
    <mergeCell ref="A18:A21"/>
    <mergeCell ref="B18:C19"/>
    <mergeCell ref="B20:B21"/>
    <mergeCell ref="C20:C21"/>
    <mergeCell ref="A22:A25"/>
    <mergeCell ref="B22:C23"/>
    <mergeCell ref="B24:B25"/>
    <mergeCell ref="C24:C25"/>
    <mergeCell ref="A26:A29"/>
    <mergeCell ref="B26:C27"/>
    <mergeCell ref="B28:B29"/>
    <mergeCell ref="C28:C29"/>
    <mergeCell ref="A30:A33"/>
    <mergeCell ref="B30:C31"/>
    <mergeCell ref="L30:Q31"/>
    <mergeCell ref="B32:B33"/>
    <mergeCell ref="C32:C33"/>
    <mergeCell ref="L33:O33"/>
    <mergeCell ref="A34:A37"/>
    <mergeCell ref="B34:C35"/>
    <mergeCell ref="L34:O34"/>
    <mergeCell ref="L35:O35"/>
    <mergeCell ref="B36:B37"/>
    <mergeCell ref="C36:C37"/>
    <mergeCell ref="L36:O36"/>
    <mergeCell ref="L37:O37"/>
    <mergeCell ref="A38:A41"/>
    <mergeCell ref="B38:C39"/>
    <mergeCell ref="L38:O38"/>
    <mergeCell ref="L39:O39"/>
    <mergeCell ref="B40:B41"/>
    <mergeCell ref="C40:C41"/>
    <mergeCell ref="L40:O40"/>
    <mergeCell ref="L41:O41"/>
    <mergeCell ref="A42:A45"/>
    <mergeCell ref="B42:C43"/>
    <mergeCell ref="B44:B45"/>
    <mergeCell ref="C44:C45"/>
    <mergeCell ref="L44:P49"/>
    <mergeCell ref="A46:A49"/>
    <mergeCell ref="B46:C47"/>
    <mergeCell ref="B48:B49"/>
    <mergeCell ref="C48:C49"/>
  </mergeCells>
  <phoneticPr fontId="4"/>
  <printOptions horizontalCentered="1"/>
  <pageMargins left="0.43" right="0.37" top="0.63" bottom="0.39370078740157483" header="0.42" footer="0.19685039370078741"/>
  <pageSetup paperSize="9" scale="78" orientation="portrait" r:id="rId1"/>
  <headerFooter alignWithMargins="0">
    <oddHeader>&amp;R&amp;A</oddHead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7ADDE-7B24-4D5F-AFA6-0B2C8C116735}">
  <sheetPr>
    <tabColor rgb="FFFF99FF"/>
    <pageSetUpPr fitToPage="1"/>
  </sheetPr>
  <dimension ref="A1:T53"/>
  <sheetViews>
    <sheetView view="pageBreakPreview" topLeftCell="A2" zoomScaleNormal="100" workbookViewId="0">
      <selection activeCell="B8" sqref="B8:B9"/>
    </sheetView>
  </sheetViews>
  <sheetFormatPr defaultRowHeight="11"/>
  <cols>
    <col min="1" max="1" width="9" style="61" bestFit="1" customWidth="1"/>
    <col min="2" max="3" width="9" style="61" customWidth="1"/>
    <col min="4" max="4" width="32.75" style="15" customWidth="1"/>
    <col min="5" max="5" width="3.625" style="20" customWidth="1"/>
    <col min="6" max="6" width="12.25" style="33" customWidth="1"/>
    <col min="7" max="7" width="4.375" style="33" customWidth="1"/>
    <col min="8" max="8" width="10.625" style="62" customWidth="1"/>
    <col min="9" max="9" width="5.625" style="22" customWidth="1"/>
    <col min="10" max="10" width="2.625" style="15" customWidth="1"/>
    <col min="11" max="11" width="6.625" style="15" customWidth="1"/>
    <col min="12" max="12" width="19.25" style="59" bestFit="1" customWidth="1"/>
    <col min="13" max="13" width="5.25" style="59" customWidth="1"/>
    <col min="14" max="14" width="11.75" style="23" customWidth="1"/>
    <col min="15" max="15" width="5.25" style="59" customWidth="1"/>
    <col min="16" max="16" width="11.75" style="23" customWidth="1"/>
    <col min="17" max="17" width="8" style="23" customWidth="1"/>
    <col min="18" max="19" width="12.375" style="14" customWidth="1"/>
    <col min="20" max="23" width="12.375" style="15" customWidth="1"/>
    <col min="24" max="258" width="9" style="15"/>
    <col min="259" max="259" width="9" style="15" bestFit="1" customWidth="1"/>
    <col min="260" max="260" width="32.75" style="15" customWidth="1"/>
    <col min="261" max="261" width="3.625" style="15" customWidth="1"/>
    <col min="262" max="262" width="12.25" style="15" customWidth="1"/>
    <col min="263" max="263" width="4.375" style="15" customWidth="1"/>
    <col min="264" max="264" width="10.625" style="15" customWidth="1"/>
    <col min="265" max="265" width="5.625" style="15" customWidth="1"/>
    <col min="266" max="266" width="2.625" style="15" customWidth="1"/>
    <col min="267" max="267" width="6.625" style="15" customWidth="1"/>
    <col min="268" max="268" width="19.25" style="15" bestFit="1" customWidth="1"/>
    <col min="269" max="269" width="5.25" style="15" customWidth="1"/>
    <col min="270" max="270" width="11.75" style="15" customWidth="1"/>
    <col min="271" max="271" width="5.25" style="15" customWidth="1"/>
    <col min="272" max="272" width="11.75" style="15" customWidth="1"/>
    <col min="273" max="273" width="8" style="15" customWidth="1"/>
    <col min="274" max="279" width="12.375" style="15" customWidth="1"/>
    <col min="280" max="514" width="9" style="15"/>
    <col min="515" max="515" width="9" style="15" bestFit="1" customWidth="1"/>
    <col min="516" max="516" width="32.75" style="15" customWidth="1"/>
    <col min="517" max="517" width="3.625" style="15" customWidth="1"/>
    <col min="518" max="518" width="12.25" style="15" customWidth="1"/>
    <col min="519" max="519" width="4.375" style="15" customWidth="1"/>
    <col min="520" max="520" width="10.625" style="15" customWidth="1"/>
    <col min="521" max="521" width="5.625" style="15" customWidth="1"/>
    <col min="522" max="522" width="2.625" style="15" customWidth="1"/>
    <col min="523" max="523" width="6.625" style="15" customWidth="1"/>
    <col min="524" max="524" width="19.25" style="15" bestFit="1" customWidth="1"/>
    <col min="525" max="525" width="5.25" style="15" customWidth="1"/>
    <col min="526" max="526" width="11.75" style="15" customWidth="1"/>
    <col min="527" max="527" width="5.25" style="15" customWidth="1"/>
    <col min="528" max="528" width="11.75" style="15" customWidth="1"/>
    <col min="529" max="529" width="8" style="15" customWidth="1"/>
    <col min="530" max="535" width="12.375" style="15" customWidth="1"/>
    <col min="536" max="770" width="9" style="15"/>
    <col min="771" max="771" width="9" style="15" bestFit="1" customWidth="1"/>
    <col min="772" max="772" width="32.75" style="15" customWidth="1"/>
    <col min="773" max="773" width="3.625" style="15" customWidth="1"/>
    <col min="774" max="774" width="12.25" style="15" customWidth="1"/>
    <col min="775" max="775" width="4.375" style="15" customWidth="1"/>
    <col min="776" max="776" width="10.625" style="15" customWidth="1"/>
    <col min="777" max="777" width="5.625" style="15" customWidth="1"/>
    <col min="778" max="778" width="2.625" style="15" customWidth="1"/>
    <col min="779" max="779" width="6.625" style="15" customWidth="1"/>
    <col min="780" max="780" width="19.25" style="15" bestFit="1" customWidth="1"/>
    <col min="781" max="781" width="5.25" style="15" customWidth="1"/>
    <col min="782" max="782" width="11.75" style="15" customWidth="1"/>
    <col min="783" max="783" width="5.25" style="15" customWidth="1"/>
    <col min="784" max="784" width="11.75" style="15" customWidth="1"/>
    <col min="785" max="785" width="8" style="15" customWidth="1"/>
    <col min="786" max="791" width="12.375" style="15" customWidth="1"/>
    <col min="792" max="1026" width="9" style="15"/>
    <col min="1027" max="1027" width="9" style="15" bestFit="1" customWidth="1"/>
    <col min="1028" max="1028" width="32.75" style="15" customWidth="1"/>
    <col min="1029" max="1029" width="3.625" style="15" customWidth="1"/>
    <col min="1030" max="1030" width="12.25" style="15" customWidth="1"/>
    <col min="1031" max="1031" width="4.375" style="15" customWidth="1"/>
    <col min="1032" max="1032" width="10.625" style="15" customWidth="1"/>
    <col min="1033" max="1033" width="5.625" style="15" customWidth="1"/>
    <col min="1034" max="1034" width="2.625" style="15" customWidth="1"/>
    <col min="1035" max="1035" width="6.625" style="15" customWidth="1"/>
    <col min="1036" max="1036" width="19.25" style="15" bestFit="1" customWidth="1"/>
    <col min="1037" max="1037" width="5.25" style="15" customWidth="1"/>
    <col min="1038" max="1038" width="11.75" style="15" customWidth="1"/>
    <col min="1039" max="1039" width="5.25" style="15" customWidth="1"/>
    <col min="1040" max="1040" width="11.75" style="15" customWidth="1"/>
    <col min="1041" max="1041" width="8" style="15" customWidth="1"/>
    <col min="1042" max="1047" width="12.375" style="15" customWidth="1"/>
    <col min="1048" max="1282" width="9" style="15"/>
    <col min="1283" max="1283" width="9" style="15" bestFit="1" customWidth="1"/>
    <col min="1284" max="1284" width="32.75" style="15" customWidth="1"/>
    <col min="1285" max="1285" width="3.625" style="15" customWidth="1"/>
    <col min="1286" max="1286" width="12.25" style="15" customWidth="1"/>
    <col min="1287" max="1287" width="4.375" style="15" customWidth="1"/>
    <col min="1288" max="1288" width="10.625" style="15" customWidth="1"/>
    <col min="1289" max="1289" width="5.625" style="15" customWidth="1"/>
    <col min="1290" max="1290" width="2.625" style="15" customWidth="1"/>
    <col min="1291" max="1291" width="6.625" style="15" customWidth="1"/>
    <col min="1292" max="1292" width="19.25" style="15" bestFit="1" customWidth="1"/>
    <col min="1293" max="1293" width="5.25" style="15" customWidth="1"/>
    <col min="1294" max="1294" width="11.75" style="15" customWidth="1"/>
    <col min="1295" max="1295" width="5.25" style="15" customWidth="1"/>
    <col min="1296" max="1296" width="11.75" style="15" customWidth="1"/>
    <col min="1297" max="1297" width="8" style="15" customWidth="1"/>
    <col min="1298" max="1303" width="12.375" style="15" customWidth="1"/>
    <col min="1304" max="1538" width="9" style="15"/>
    <col min="1539" max="1539" width="9" style="15" bestFit="1" customWidth="1"/>
    <col min="1540" max="1540" width="32.75" style="15" customWidth="1"/>
    <col min="1541" max="1541" width="3.625" style="15" customWidth="1"/>
    <col min="1542" max="1542" width="12.25" style="15" customWidth="1"/>
    <col min="1543" max="1543" width="4.375" style="15" customWidth="1"/>
    <col min="1544" max="1544" width="10.625" style="15" customWidth="1"/>
    <col min="1545" max="1545" width="5.625" style="15" customWidth="1"/>
    <col min="1546" max="1546" width="2.625" style="15" customWidth="1"/>
    <col min="1547" max="1547" width="6.625" style="15" customWidth="1"/>
    <col min="1548" max="1548" width="19.25" style="15" bestFit="1" customWidth="1"/>
    <col min="1549" max="1549" width="5.25" style="15" customWidth="1"/>
    <col min="1550" max="1550" width="11.75" style="15" customWidth="1"/>
    <col min="1551" max="1551" width="5.25" style="15" customWidth="1"/>
    <col min="1552" max="1552" width="11.75" style="15" customWidth="1"/>
    <col min="1553" max="1553" width="8" style="15" customWidth="1"/>
    <col min="1554" max="1559" width="12.375" style="15" customWidth="1"/>
    <col min="1560" max="1794" width="9" style="15"/>
    <col min="1795" max="1795" width="9" style="15" bestFit="1" customWidth="1"/>
    <col min="1796" max="1796" width="32.75" style="15" customWidth="1"/>
    <col min="1797" max="1797" width="3.625" style="15" customWidth="1"/>
    <col min="1798" max="1798" width="12.25" style="15" customWidth="1"/>
    <col min="1799" max="1799" width="4.375" style="15" customWidth="1"/>
    <col min="1800" max="1800" width="10.625" style="15" customWidth="1"/>
    <col min="1801" max="1801" width="5.625" style="15" customWidth="1"/>
    <col min="1802" max="1802" width="2.625" style="15" customWidth="1"/>
    <col min="1803" max="1803" width="6.625" style="15" customWidth="1"/>
    <col min="1804" max="1804" width="19.25" style="15" bestFit="1" customWidth="1"/>
    <col min="1805" max="1805" width="5.25" style="15" customWidth="1"/>
    <col min="1806" max="1806" width="11.75" style="15" customWidth="1"/>
    <col min="1807" max="1807" width="5.25" style="15" customWidth="1"/>
    <col min="1808" max="1808" width="11.75" style="15" customWidth="1"/>
    <col min="1809" max="1809" width="8" style="15" customWidth="1"/>
    <col min="1810" max="1815" width="12.375" style="15" customWidth="1"/>
    <col min="1816" max="2050" width="9" style="15"/>
    <col min="2051" max="2051" width="9" style="15" bestFit="1" customWidth="1"/>
    <col min="2052" max="2052" width="32.75" style="15" customWidth="1"/>
    <col min="2053" max="2053" width="3.625" style="15" customWidth="1"/>
    <col min="2054" max="2054" width="12.25" style="15" customWidth="1"/>
    <col min="2055" max="2055" width="4.375" style="15" customWidth="1"/>
    <col min="2056" max="2056" width="10.625" style="15" customWidth="1"/>
    <col min="2057" max="2057" width="5.625" style="15" customWidth="1"/>
    <col min="2058" max="2058" width="2.625" style="15" customWidth="1"/>
    <col min="2059" max="2059" width="6.625" style="15" customWidth="1"/>
    <col min="2060" max="2060" width="19.25" style="15" bestFit="1" customWidth="1"/>
    <col min="2061" max="2061" width="5.25" style="15" customWidth="1"/>
    <col min="2062" max="2062" width="11.75" style="15" customWidth="1"/>
    <col min="2063" max="2063" width="5.25" style="15" customWidth="1"/>
    <col min="2064" max="2064" width="11.75" style="15" customWidth="1"/>
    <col min="2065" max="2065" width="8" style="15" customWidth="1"/>
    <col min="2066" max="2071" width="12.375" style="15" customWidth="1"/>
    <col min="2072" max="2306" width="9" style="15"/>
    <col min="2307" max="2307" width="9" style="15" bestFit="1" customWidth="1"/>
    <col min="2308" max="2308" width="32.75" style="15" customWidth="1"/>
    <col min="2309" max="2309" width="3.625" style="15" customWidth="1"/>
    <col min="2310" max="2310" width="12.25" style="15" customWidth="1"/>
    <col min="2311" max="2311" width="4.375" style="15" customWidth="1"/>
    <col min="2312" max="2312" width="10.625" style="15" customWidth="1"/>
    <col min="2313" max="2313" width="5.625" style="15" customWidth="1"/>
    <col min="2314" max="2314" width="2.625" style="15" customWidth="1"/>
    <col min="2315" max="2315" width="6.625" style="15" customWidth="1"/>
    <col min="2316" max="2316" width="19.25" style="15" bestFit="1" customWidth="1"/>
    <col min="2317" max="2317" width="5.25" style="15" customWidth="1"/>
    <col min="2318" max="2318" width="11.75" style="15" customWidth="1"/>
    <col min="2319" max="2319" width="5.25" style="15" customWidth="1"/>
    <col min="2320" max="2320" width="11.75" style="15" customWidth="1"/>
    <col min="2321" max="2321" width="8" style="15" customWidth="1"/>
    <col min="2322" max="2327" width="12.375" style="15" customWidth="1"/>
    <col min="2328" max="2562" width="9" style="15"/>
    <col min="2563" max="2563" width="9" style="15" bestFit="1" customWidth="1"/>
    <col min="2564" max="2564" width="32.75" style="15" customWidth="1"/>
    <col min="2565" max="2565" width="3.625" style="15" customWidth="1"/>
    <col min="2566" max="2566" width="12.25" style="15" customWidth="1"/>
    <col min="2567" max="2567" width="4.375" style="15" customWidth="1"/>
    <col min="2568" max="2568" width="10.625" style="15" customWidth="1"/>
    <col min="2569" max="2569" width="5.625" style="15" customWidth="1"/>
    <col min="2570" max="2570" width="2.625" style="15" customWidth="1"/>
    <col min="2571" max="2571" width="6.625" style="15" customWidth="1"/>
    <col min="2572" max="2572" width="19.25" style="15" bestFit="1" customWidth="1"/>
    <col min="2573" max="2573" width="5.25" style="15" customWidth="1"/>
    <col min="2574" max="2574" width="11.75" style="15" customWidth="1"/>
    <col min="2575" max="2575" width="5.25" style="15" customWidth="1"/>
    <col min="2576" max="2576" width="11.75" style="15" customWidth="1"/>
    <col min="2577" max="2577" width="8" style="15" customWidth="1"/>
    <col min="2578" max="2583" width="12.375" style="15" customWidth="1"/>
    <col min="2584" max="2818" width="9" style="15"/>
    <col min="2819" max="2819" width="9" style="15" bestFit="1" customWidth="1"/>
    <col min="2820" max="2820" width="32.75" style="15" customWidth="1"/>
    <col min="2821" max="2821" width="3.625" style="15" customWidth="1"/>
    <col min="2822" max="2822" width="12.25" style="15" customWidth="1"/>
    <col min="2823" max="2823" width="4.375" style="15" customWidth="1"/>
    <col min="2824" max="2824" width="10.625" style="15" customWidth="1"/>
    <col min="2825" max="2825" width="5.625" style="15" customWidth="1"/>
    <col min="2826" max="2826" width="2.625" style="15" customWidth="1"/>
    <col min="2827" max="2827" width="6.625" style="15" customWidth="1"/>
    <col min="2828" max="2828" width="19.25" style="15" bestFit="1" customWidth="1"/>
    <col min="2829" max="2829" width="5.25" style="15" customWidth="1"/>
    <col min="2830" max="2830" width="11.75" style="15" customWidth="1"/>
    <col min="2831" max="2831" width="5.25" style="15" customWidth="1"/>
    <col min="2832" max="2832" width="11.75" style="15" customWidth="1"/>
    <col min="2833" max="2833" width="8" style="15" customWidth="1"/>
    <col min="2834" max="2839" width="12.375" style="15" customWidth="1"/>
    <col min="2840" max="3074" width="9" style="15"/>
    <col min="3075" max="3075" width="9" style="15" bestFit="1" customWidth="1"/>
    <col min="3076" max="3076" width="32.75" style="15" customWidth="1"/>
    <col min="3077" max="3077" width="3.625" style="15" customWidth="1"/>
    <col min="3078" max="3078" width="12.25" style="15" customWidth="1"/>
    <col min="3079" max="3079" width="4.375" style="15" customWidth="1"/>
    <col min="3080" max="3080" width="10.625" style="15" customWidth="1"/>
    <col min="3081" max="3081" width="5.625" style="15" customWidth="1"/>
    <col min="3082" max="3082" width="2.625" style="15" customWidth="1"/>
    <col min="3083" max="3083" width="6.625" style="15" customWidth="1"/>
    <col min="3084" max="3084" width="19.25" style="15" bestFit="1" customWidth="1"/>
    <col min="3085" max="3085" width="5.25" style="15" customWidth="1"/>
    <col min="3086" max="3086" width="11.75" style="15" customWidth="1"/>
    <col min="3087" max="3087" width="5.25" style="15" customWidth="1"/>
    <col min="3088" max="3088" width="11.75" style="15" customWidth="1"/>
    <col min="3089" max="3089" width="8" style="15" customWidth="1"/>
    <col min="3090" max="3095" width="12.375" style="15" customWidth="1"/>
    <col min="3096" max="3330" width="9" style="15"/>
    <col min="3331" max="3331" width="9" style="15" bestFit="1" customWidth="1"/>
    <col min="3332" max="3332" width="32.75" style="15" customWidth="1"/>
    <col min="3333" max="3333" width="3.625" style="15" customWidth="1"/>
    <col min="3334" max="3334" width="12.25" style="15" customWidth="1"/>
    <col min="3335" max="3335" width="4.375" style="15" customWidth="1"/>
    <col min="3336" max="3336" width="10.625" style="15" customWidth="1"/>
    <col min="3337" max="3337" width="5.625" style="15" customWidth="1"/>
    <col min="3338" max="3338" width="2.625" style="15" customWidth="1"/>
    <col min="3339" max="3339" width="6.625" style="15" customWidth="1"/>
    <col min="3340" max="3340" width="19.25" style="15" bestFit="1" customWidth="1"/>
    <col min="3341" max="3341" width="5.25" style="15" customWidth="1"/>
    <col min="3342" max="3342" width="11.75" style="15" customWidth="1"/>
    <col min="3343" max="3343" width="5.25" style="15" customWidth="1"/>
    <col min="3344" max="3344" width="11.75" style="15" customWidth="1"/>
    <col min="3345" max="3345" width="8" style="15" customWidth="1"/>
    <col min="3346" max="3351" width="12.375" style="15" customWidth="1"/>
    <col min="3352" max="3586" width="9" style="15"/>
    <col min="3587" max="3587" width="9" style="15" bestFit="1" customWidth="1"/>
    <col min="3588" max="3588" width="32.75" style="15" customWidth="1"/>
    <col min="3589" max="3589" width="3.625" style="15" customWidth="1"/>
    <col min="3590" max="3590" width="12.25" style="15" customWidth="1"/>
    <col min="3591" max="3591" width="4.375" style="15" customWidth="1"/>
    <col min="3592" max="3592" width="10.625" style="15" customWidth="1"/>
    <col min="3593" max="3593" width="5.625" style="15" customWidth="1"/>
    <col min="3594" max="3594" width="2.625" style="15" customWidth="1"/>
    <col min="3595" max="3595" width="6.625" style="15" customWidth="1"/>
    <col min="3596" max="3596" width="19.25" style="15" bestFit="1" customWidth="1"/>
    <col min="3597" max="3597" width="5.25" style="15" customWidth="1"/>
    <col min="3598" max="3598" width="11.75" style="15" customWidth="1"/>
    <col min="3599" max="3599" width="5.25" style="15" customWidth="1"/>
    <col min="3600" max="3600" width="11.75" style="15" customWidth="1"/>
    <col min="3601" max="3601" width="8" style="15" customWidth="1"/>
    <col min="3602" max="3607" width="12.375" style="15" customWidth="1"/>
    <col min="3608" max="3842" width="9" style="15"/>
    <col min="3843" max="3843" width="9" style="15" bestFit="1" customWidth="1"/>
    <col min="3844" max="3844" width="32.75" style="15" customWidth="1"/>
    <col min="3845" max="3845" width="3.625" style="15" customWidth="1"/>
    <col min="3846" max="3846" width="12.25" style="15" customWidth="1"/>
    <col min="3847" max="3847" width="4.375" style="15" customWidth="1"/>
    <col min="3848" max="3848" width="10.625" style="15" customWidth="1"/>
    <col min="3849" max="3849" width="5.625" style="15" customWidth="1"/>
    <col min="3850" max="3850" width="2.625" style="15" customWidth="1"/>
    <col min="3851" max="3851" width="6.625" style="15" customWidth="1"/>
    <col min="3852" max="3852" width="19.25" style="15" bestFit="1" customWidth="1"/>
    <col min="3853" max="3853" width="5.25" style="15" customWidth="1"/>
    <col min="3854" max="3854" width="11.75" style="15" customWidth="1"/>
    <col min="3855" max="3855" width="5.25" style="15" customWidth="1"/>
    <col min="3856" max="3856" width="11.75" style="15" customWidth="1"/>
    <col min="3857" max="3857" width="8" style="15" customWidth="1"/>
    <col min="3858" max="3863" width="12.375" style="15" customWidth="1"/>
    <col min="3864" max="4098" width="9" style="15"/>
    <col min="4099" max="4099" width="9" style="15" bestFit="1" customWidth="1"/>
    <col min="4100" max="4100" width="32.75" style="15" customWidth="1"/>
    <col min="4101" max="4101" width="3.625" style="15" customWidth="1"/>
    <col min="4102" max="4102" width="12.25" style="15" customWidth="1"/>
    <col min="4103" max="4103" width="4.375" style="15" customWidth="1"/>
    <col min="4104" max="4104" width="10.625" style="15" customWidth="1"/>
    <col min="4105" max="4105" width="5.625" style="15" customWidth="1"/>
    <col min="4106" max="4106" width="2.625" style="15" customWidth="1"/>
    <col min="4107" max="4107" width="6.625" style="15" customWidth="1"/>
    <col min="4108" max="4108" width="19.25" style="15" bestFit="1" customWidth="1"/>
    <col min="4109" max="4109" width="5.25" style="15" customWidth="1"/>
    <col min="4110" max="4110" width="11.75" style="15" customWidth="1"/>
    <col min="4111" max="4111" width="5.25" style="15" customWidth="1"/>
    <col min="4112" max="4112" width="11.75" style="15" customWidth="1"/>
    <col min="4113" max="4113" width="8" style="15" customWidth="1"/>
    <col min="4114" max="4119" width="12.375" style="15" customWidth="1"/>
    <col min="4120" max="4354" width="9" style="15"/>
    <col min="4355" max="4355" width="9" style="15" bestFit="1" customWidth="1"/>
    <col min="4356" max="4356" width="32.75" style="15" customWidth="1"/>
    <col min="4357" max="4357" width="3.625" style="15" customWidth="1"/>
    <col min="4358" max="4358" width="12.25" style="15" customWidth="1"/>
    <col min="4359" max="4359" width="4.375" style="15" customWidth="1"/>
    <col min="4360" max="4360" width="10.625" style="15" customWidth="1"/>
    <col min="4361" max="4361" width="5.625" style="15" customWidth="1"/>
    <col min="4362" max="4362" width="2.625" style="15" customWidth="1"/>
    <col min="4363" max="4363" width="6.625" style="15" customWidth="1"/>
    <col min="4364" max="4364" width="19.25" style="15" bestFit="1" customWidth="1"/>
    <col min="4365" max="4365" width="5.25" style="15" customWidth="1"/>
    <col min="4366" max="4366" width="11.75" style="15" customWidth="1"/>
    <col min="4367" max="4367" width="5.25" style="15" customWidth="1"/>
    <col min="4368" max="4368" width="11.75" style="15" customWidth="1"/>
    <col min="4369" max="4369" width="8" style="15" customWidth="1"/>
    <col min="4370" max="4375" width="12.375" style="15" customWidth="1"/>
    <col min="4376" max="4610" width="9" style="15"/>
    <col min="4611" max="4611" width="9" style="15" bestFit="1" customWidth="1"/>
    <col min="4612" max="4612" width="32.75" style="15" customWidth="1"/>
    <col min="4613" max="4613" width="3.625" style="15" customWidth="1"/>
    <col min="4614" max="4614" width="12.25" style="15" customWidth="1"/>
    <col min="4615" max="4615" width="4.375" style="15" customWidth="1"/>
    <col min="4616" max="4616" width="10.625" style="15" customWidth="1"/>
    <col min="4617" max="4617" width="5.625" style="15" customWidth="1"/>
    <col min="4618" max="4618" width="2.625" style="15" customWidth="1"/>
    <col min="4619" max="4619" width="6.625" style="15" customWidth="1"/>
    <col min="4620" max="4620" width="19.25" style="15" bestFit="1" customWidth="1"/>
    <col min="4621" max="4621" width="5.25" style="15" customWidth="1"/>
    <col min="4622" max="4622" width="11.75" style="15" customWidth="1"/>
    <col min="4623" max="4623" width="5.25" style="15" customWidth="1"/>
    <col min="4624" max="4624" width="11.75" style="15" customWidth="1"/>
    <col min="4625" max="4625" width="8" style="15" customWidth="1"/>
    <col min="4626" max="4631" width="12.375" style="15" customWidth="1"/>
    <col min="4632" max="4866" width="9" style="15"/>
    <col min="4867" max="4867" width="9" style="15" bestFit="1" customWidth="1"/>
    <col min="4868" max="4868" width="32.75" style="15" customWidth="1"/>
    <col min="4869" max="4869" width="3.625" style="15" customWidth="1"/>
    <col min="4870" max="4870" width="12.25" style="15" customWidth="1"/>
    <col min="4871" max="4871" width="4.375" style="15" customWidth="1"/>
    <col min="4872" max="4872" width="10.625" style="15" customWidth="1"/>
    <col min="4873" max="4873" width="5.625" style="15" customWidth="1"/>
    <col min="4874" max="4874" width="2.625" style="15" customWidth="1"/>
    <col min="4875" max="4875" width="6.625" style="15" customWidth="1"/>
    <col min="4876" max="4876" width="19.25" style="15" bestFit="1" customWidth="1"/>
    <col min="4877" max="4877" width="5.25" style="15" customWidth="1"/>
    <col min="4878" max="4878" width="11.75" style="15" customWidth="1"/>
    <col min="4879" max="4879" width="5.25" style="15" customWidth="1"/>
    <col min="4880" max="4880" width="11.75" style="15" customWidth="1"/>
    <col min="4881" max="4881" width="8" style="15" customWidth="1"/>
    <col min="4882" max="4887" width="12.375" style="15" customWidth="1"/>
    <col min="4888" max="5122" width="9" style="15"/>
    <col min="5123" max="5123" width="9" style="15" bestFit="1" customWidth="1"/>
    <col min="5124" max="5124" width="32.75" style="15" customWidth="1"/>
    <col min="5125" max="5125" width="3.625" style="15" customWidth="1"/>
    <col min="5126" max="5126" width="12.25" style="15" customWidth="1"/>
    <col min="5127" max="5127" width="4.375" style="15" customWidth="1"/>
    <col min="5128" max="5128" width="10.625" style="15" customWidth="1"/>
    <col min="5129" max="5129" width="5.625" style="15" customWidth="1"/>
    <col min="5130" max="5130" width="2.625" style="15" customWidth="1"/>
    <col min="5131" max="5131" width="6.625" style="15" customWidth="1"/>
    <col min="5132" max="5132" width="19.25" style="15" bestFit="1" customWidth="1"/>
    <col min="5133" max="5133" width="5.25" style="15" customWidth="1"/>
    <col min="5134" max="5134" width="11.75" style="15" customWidth="1"/>
    <col min="5135" max="5135" width="5.25" style="15" customWidth="1"/>
    <col min="5136" max="5136" width="11.75" style="15" customWidth="1"/>
    <col min="5137" max="5137" width="8" style="15" customWidth="1"/>
    <col min="5138" max="5143" width="12.375" style="15" customWidth="1"/>
    <col min="5144" max="5378" width="9" style="15"/>
    <col min="5379" max="5379" width="9" style="15" bestFit="1" customWidth="1"/>
    <col min="5380" max="5380" width="32.75" style="15" customWidth="1"/>
    <col min="5381" max="5381" width="3.625" style="15" customWidth="1"/>
    <col min="5382" max="5382" width="12.25" style="15" customWidth="1"/>
    <col min="5383" max="5383" width="4.375" style="15" customWidth="1"/>
    <col min="5384" max="5384" width="10.625" style="15" customWidth="1"/>
    <col min="5385" max="5385" width="5.625" style="15" customWidth="1"/>
    <col min="5386" max="5386" width="2.625" style="15" customWidth="1"/>
    <col min="5387" max="5387" width="6.625" style="15" customWidth="1"/>
    <col min="5388" max="5388" width="19.25" style="15" bestFit="1" customWidth="1"/>
    <col min="5389" max="5389" width="5.25" style="15" customWidth="1"/>
    <col min="5390" max="5390" width="11.75" style="15" customWidth="1"/>
    <col min="5391" max="5391" width="5.25" style="15" customWidth="1"/>
    <col min="5392" max="5392" width="11.75" style="15" customWidth="1"/>
    <col min="5393" max="5393" width="8" style="15" customWidth="1"/>
    <col min="5394" max="5399" width="12.375" style="15" customWidth="1"/>
    <col min="5400" max="5634" width="9" style="15"/>
    <col min="5635" max="5635" width="9" style="15" bestFit="1" customWidth="1"/>
    <col min="5636" max="5636" width="32.75" style="15" customWidth="1"/>
    <col min="5637" max="5637" width="3.625" style="15" customWidth="1"/>
    <col min="5638" max="5638" width="12.25" style="15" customWidth="1"/>
    <col min="5639" max="5639" width="4.375" style="15" customWidth="1"/>
    <col min="5640" max="5640" width="10.625" style="15" customWidth="1"/>
    <col min="5641" max="5641" width="5.625" style="15" customWidth="1"/>
    <col min="5642" max="5642" width="2.625" style="15" customWidth="1"/>
    <col min="5643" max="5643" width="6.625" style="15" customWidth="1"/>
    <col min="5644" max="5644" width="19.25" style="15" bestFit="1" customWidth="1"/>
    <col min="5645" max="5645" width="5.25" style="15" customWidth="1"/>
    <col min="5646" max="5646" width="11.75" style="15" customWidth="1"/>
    <col min="5647" max="5647" width="5.25" style="15" customWidth="1"/>
    <col min="5648" max="5648" width="11.75" style="15" customWidth="1"/>
    <col min="5649" max="5649" width="8" style="15" customWidth="1"/>
    <col min="5650" max="5655" width="12.375" style="15" customWidth="1"/>
    <col min="5656" max="5890" width="9" style="15"/>
    <col min="5891" max="5891" width="9" style="15" bestFit="1" customWidth="1"/>
    <col min="5892" max="5892" width="32.75" style="15" customWidth="1"/>
    <col min="5893" max="5893" width="3.625" style="15" customWidth="1"/>
    <col min="5894" max="5894" width="12.25" style="15" customWidth="1"/>
    <col min="5895" max="5895" width="4.375" style="15" customWidth="1"/>
    <col min="5896" max="5896" width="10.625" style="15" customWidth="1"/>
    <col min="5897" max="5897" width="5.625" style="15" customWidth="1"/>
    <col min="5898" max="5898" width="2.625" style="15" customWidth="1"/>
    <col min="5899" max="5899" width="6.625" style="15" customWidth="1"/>
    <col min="5900" max="5900" width="19.25" style="15" bestFit="1" customWidth="1"/>
    <col min="5901" max="5901" width="5.25" style="15" customWidth="1"/>
    <col min="5902" max="5902" width="11.75" style="15" customWidth="1"/>
    <col min="5903" max="5903" width="5.25" style="15" customWidth="1"/>
    <col min="5904" max="5904" width="11.75" style="15" customWidth="1"/>
    <col min="5905" max="5905" width="8" style="15" customWidth="1"/>
    <col min="5906" max="5911" width="12.375" style="15" customWidth="1"/>
    <col min="5912" max="6146" width="9" style="15"/>
    <col min="6147" max="6147" width="9" style="15" bestFit="1" customWidth="1"/>
    <col min="6148" max="6148" width="32.75" style="15" customWidth="1"/>
    <col min="6149" max="6149" width="3.625" style="15" customWidth="1"/>
    <col min="6150" max="6150" width="12.25" style="15" customWidth="1"/>
    <col min="6151" max="6151" width="4.375" style="15" customWidth="1"/>
    <col min="6152" max="6152" width="10.625" style="15" customWidth="1"/>
    <col min="6153" max="6153" width="5.625" style="15" customWidth="1"/>
    <col min="6154" max="6154" width="2.625" style="15" customWidth="1"/>
    <col min="6155" max="6155" width="6.625" style="15" customWidth="1"/>
    <col min="6156" max="6156" width="19.25" style="15" bestFit="1" customWidth="1"/>
    <col min="6157" max="6157" width="5.25" style="15" customWidth="1"/>
    <col min="6158" max="6158" width="11.75" style="15" customWidth="1"/>
    <col min="6159" max="6159" width="5.25" style="15" customWidth="1"/>
    <col min="6160" max="6160" width="11.75" style="15" customWidth="1"/>
    <col min="6161" max="6161" width="8" style="15" customWidth="1"/>
    <col min="6162" max="6167" width="12.375" style="15" customWidth="1"/>
    <col min="6168" max="6402" width="9" style="15"/>
    <col min="6403" max="6403" width="9" style="15" bestFit="1" customWidth="1"/>
    <col min="6404" max="6404" width="32.75" style="15" customWidth="1"/>
    <col min="6405" max="6405" width="3.625" style="15" customWidth="1"/>
    <col min="6406" max="6406" width="12.25" style="15" customWidth="1"/>
    <col min="6407" max="6407" width="4.375" style="15" customWidth="1"/>
    <col min="6408" max="6408" width="10.625" style="15" customWidth="1"/>
    <col min="6409" max="6409" width="5.625" style="15" customWidth="1"/>
    <col min="6410" max="6410" width="2.625" style="15" customWidth="1"/>
    <col min="6411" max="6411" width="6.625" style="15" customWidth="1"/>
    <col min="6412" max="6412" width="19.25" style="15" bestFit="1" customWidth="1"/>
    <col min="6413" max="6413" width="5.25" style="15" customWidth="1"/>
    <col min="6414" max="6414" width="11.75" style="15" customWidth="1"/>
    <col min="6415" max="6415" width="5.25" style="15" customWidth="1"/>
    <col min="6416" max="6416" width="11.75" style="15" customWidth="1"/>
    <col min="6417" max="6417" width="8" style="15" customWidth="1"/>
    <col min="6418" max="6423" width="12.375" style="15" customWidth="1"/>
    <col min="6424" max="6658" width="9" style="15"/>
    <col min="6659" max="6659" width="9" style="15" bestFit="1" customWidth="1"/>
    <col min="6660" max="6660" width="32.75" style="15" customWidth="1"/>
    <col min="6661" max="6661" width="3.625" style="15" customWidth="1"/>
    <col min="6662" max="6662" width="12.25" style="15" customWidth="1"/>
    <col min="6663" max="6663" width="4.375" style="15" customWidth="1"/>
    <col min="6664" max="6664" width="10.625" style="15" customWidth="1"/>
    <col min="6665" max="6665" width="5.625" style="15" customWidth="1"/>
    <col min="6666" max="6666" width="2.625" style="15" customWidth="1"/>
    <col min="6667" max="6667" width="6.625" style="15" customWidth="1"/>
    <col min="6668" max="6668" width="19.25" style="15" bestFit="1" customWidth="1"/>
    <col min="6669" max="6669" width="5.25" style="15" customWidth="1"/>
    <col min="6670" max="6670" width="11.75" style="15" customWidth="1"/>
    <col min="6671" max="6671" width="5.25" style="15" customWidth="1"/>
    <col min="6672" max="6672" width="11.75" style="15" customWidth="1"/>
    <col min="6673" max="6673" width="8" style="15" customWidth="1"/>
    <col min="6674" max="6679" width="12.375" style="15" customWidth="1"/>
    <col min="6680" max="6914" width="9" style="15"/>
    <col min="6915" max="6915" width="9" style="15" bestFit="1" customWidth="1"/>
    <col min="6916" max="6916" width="32.75" style="15" customWidth="1"/>
    <col min="6917" max="6917" width="3.625" style="15" customWidth="1"/>
    <col min="6918" max="6918" width="12.25" style="15" customWidth="1"/>
    <col min="6919" max="6919" width="4.375" style="15" customWidth="1"/>
    <col min="6920" max="6920" width="10.625" style="15" customWidth="1"/>
    <col min="6921" max="6921" width="5.625" style="15" customWidth="1"/>
    <col min="6922" max="6922" width="2.625" style="15" customWidth="1"/>
    <col min="6923" max="6923" width="6.625" style="15" customWidth="1"/>
    <col min="6924" max="6924" width="19.25" style="15" bestFit="1" customWidth="1"/>
    <col min="6925" max="6925" width="5.25" style="15" customWidth="1"/>
    <col min="6926" max="6926" width="11.75" style="15" customWidth="1"/>
    <col min="6927" max="6927" width="5.25" style="15" customWidth="1"/>
    <col min="6928" max="6928" width="11.75" style="15" customWidth="1"/>
    <col min="6929" max="6929" width="8" style="15" customWidth="1"/>
    <col min="6930" max="6935" width="12.375" style="15" customWidth="1"/>
    <col min="6936" max="7170" width="9" style="15"/>
    <col min="7171" max="7171" width="9" style="15" bestFit="1" customWidth="1"/>
    <col min="7172" max="7172" width="32.75" style="15" customWidth="1"/>
    <col min="7173" max="7173" width="3.625" style="15" customWidth="1"/>
    <col min="7174" max="7174" width="12.25" style="15" customWidth="1"/>
    <col min="7175" max="7175" width="4.375" style="15" customWidth="1"/>
    <col min="7176" max="7176" width="10.625" style="15" customWidth="1"/>
    <col min="7177" max="7177" width="5.625" style="15" customWidth="1"/>
    <col min="7178" max="7178" width="2.625" style="15" customWidth="1"/>
    <col min="7179" max="7179" width="6.625" style="15" customWidth="1"/>
    <col min="7180" max="7180" width="19.25" style="15" bestFit="1" customWidth="1"/>
    <col min="7181" max="7181" width="5.25" style="15" customWidth="1"/>
    <col min="7182" max="7182" width="11.75" style="15" customWidth="1"/>
    <col min="7183" max="7183" width="5.25" style="15" customWidth="1"/>
    <col min="7184" max="7184" width="11.75" style="15" customWidth="1"/>
    <col min="7185" max="7185" width="8" style="15" customWidth="1"/>
    <col min="7186" max="7191" width="12.375" style="15" customWidth="1"/>
    <col min="7192" max="7426" width="9" style="15"/>
    <col min="7427" max="7427" width="9" style="15" bestFit="1" customWidth="1"/>
    <col min="7428" max="7428" width="32.75" style="15" customWidth="1"/>
    <col min="7429" max="7429" width="3.625" style="15" customWidth="1"/>
    <col min="7430" max="7430" width="12.25" style="15" customWidth="1"/>
    <col min="7431" max="7431" width="4.375" style="15" customWidth="1"/>
    <col min="7432" max="7432" width="10.625" style="15" customWidth="1"/>
    <col min="7433" max="7433" width="5.625" style="15" customWidth="1"/>
    <col min="7434" max="7434" width="2.625" style="15" customWidth="1"/>
    <col min="7435" max="7435" width="6.625" style="15" customWidth="1"/>
    <col min="7436" max="7436" width="19.25" style="15" bestFit="1" customWidth="1"/>
    <col min="7437" max="7437" width="5.25" style="15" customWidth="1"/>
    <col min="7438" max="7438" width="11.75" style="15" customWidth="1"/>
    <col min="7439" max="7439" width="5.25" style="15" customWidth="1"/>
    <col min="7440" max="7440" width="11.75" style="15" customWidth="1"/>
    <col min="7441" max="7441" width="8" style="15" customWidth="1"/>
    <col min="7442" max="7447" width="12.375" style="15" customWidth="1"/>
    <col min="7448" max="7682" width="9" style="15"/>
    <col min="7683" max="7683" width="9" style="15" bestFit="1" customWidth="1"/>
    <col min="7684" max="7684" width="32.75" style="15" customWidth="1"/>
    <col min="7685" max="7685" width="3.625" style="15" customWidth="1"/>
    <col min="7686" max="7686" width="12.25" style="15" customWidth="1"/>
    <col min="7687" max="7687" width="4.375" style="15" customWidth="1"/>
    <col min="7688" max="7688" width="10.625" style="15" customWidth="1"/>
    <col min="7689" max="7689" width="5.625" style="15" customWidth="1"/>
    <col min="7690" max="7690" width="2.625" style="15" customWidth="1"/>
    <col min="7691" max="7691" width="6.625" style="15" customWidth="1"/>
    <col min="7692" max="7692" width="19.25" style="15" bestFit="1" customWidth="1"/>
    <col min="7693" max="7693" width="5.25" style="15" customWidth="1"/>
    <col min="7694" max="7694" width="11.75" style="15" customWidth="1"/>
    <col min="7695" max="7695" width="5.25" style="15" customWidth="1"/>
    <col min="7696" max="7696" width="11.75" style="15" customWidth="1"/>
    <col min="7697" max="7697" width="8" style="15" customWidth="1"/>
    <col min="7698" max="7703" width="12.375" style="15" customWidth="1"/>
    <col min="7704" max="7938" width="9" style="15"/>
    <col min="7939" max="7939" width="9" style="15" bestFit="1" customWidth="1"/>
    <col min="7940" max="7940" width="32.75" style="15" customWidth="1"/>
    <col min="7941" max="7941" width="3.625" style="15" customWidth="1"/>
    <col min="7942" max="7942" width="12.25" style="15" customWidth="1"/>
    <col min="7943" max="7943" width="4.375" style="15" customWidth="1"/>
    <col min="7944" max="7944" width="10.625" style="15" customWidth="1"/>
    <col min="7945" max="7945" width="5.625" style="15" customWidth="1"/>
    <col min="7946" max="7946" width="2.625" style="15" customWidth="1"/>
    <col min="7947" max="7947" width="6.625" style="15" customWidth="1"/>
    <col min="7948" max="7948" width="19.25" style="15" bestFit="1" customWidth="1"/>
    <col min="7949" max="7949" width="5.25" style="15" customWidth="1"/>
    <col min="7950" max="7950" width="11.75" style="15" customWidth="1"/>
    <col min="7951" max="7951" width="5.25" style="15" customWidth="1"/>
    <col min="7952" max="7952" width="11.75" style="15" customWidth="1"/>
    <col min="7953" max="7953" width="8" style="15" customWidth="1"/>
    <col min="7954" max="7959" width="12.375" style="15" customWidth="1"/>
    <col min="7960" max="8194" width="9" style="15"/>
    <col min="8195" max="8195" width="9" style="15" bestFit="1" customWidth="1"/>
    <col min="8196" max="8196" width="32.75" style="15" customWidth="1"/>
    <col min="8197" max="8197" width="3.625" style="15" customWidth="1"/>
    <col min="8198" max="8198" width="12.25" style="15" customWidth="1"/>
    <col min="8199" max="8199" width="4.375" style="15" customWidth="1"/>
    <col min="8200" max="8200" width="10.625" style="15" customWidth="1"/>
    <col min="8201" max="8201" width="5.625" style="15" customWidth="1"/>
    <col min="8202" max="8202" width="2.625" style="15" customWidth="1"/>
    <col min="8203" max="8203" width="6.625" style="15" customWidth="1"/>
    <col min="8204" max="8204" width="19.25" style="15" bestFit="1" customWidth="1"/>
    <col min="8205" max="8205" width="5.25" style="15" customWidth="1"/>
    <col min="8206" max="8206" width="11.75" style="15" customWidth="1"/>
    <col min="8207" max="8207" width="5.25" style="15" customWidth="1"/>
    <col min="8208" max="8208" width="11.75" style="15" customWidth="1"/>
    <col min="8209" max="8209" width="8" style="15" customWidth="1"/>
    <col min="8210" max="8215" width="12.375" style="15" customWidth="1"/>
    <col min="8216" max="8450" width="9" style="15"/>
    <col min="8451" max="8451" width="9" style="15" bestFit="1" customWidth="1"/>
    <col min="8452" max="8452" width="32.75" style="15" customWidth="1"/>
    <col min="8453" max="8453" width="3.625" style="15" customWidth="1"/>
    <col min="8454" max="8454" width="12.25" style="15" customWidth="1"/>
    <col min="8455" max="8455" width="4.375" style="15" customWidth="1"/>
    <col min="8456" max="8456" width="10.625" style="15" customWidth="1"/>
    <col min="8457" max="8457" width="5.625" style="15" customWidth="1"/>
    <col min="8458" max="8458" width="2.625" style="15" customWidth="1"/>
    <col min="8459" max="8459" width="6.625" style="15" customWidth="1"/>
    <col min="8460" max="8460" width="19.25" style="15" bestFit="1" customWidth="1"/>
    <col min="8461" max="8461" width="5.25" style="15" customWidth="1"/>
    <col min="8462" max="8462" width="11.75" style="15" customWidth="1"/>
    <col min="8463" max="8463" width="5.25" style="15" customWidth="1"/>
    <col min="8464" max="8464" width="11.75" style="15" customWidth="1"/>
    <col min="8465" max="8465" width="8" style="15" customWidth="1"/>
    <col min="8466" max="8471" width="12.375" style="15" customWidth="1"/>
    <col min="8472" max="8706" width="9" style="15"/>
    <col min="8707" max="8707" width="9" style="15" bestFit="1" customWidth="1"/>
    <col min="8708" max="8708" width="32.75" style="15" customWidth="1"/>
    <col min="8709" max="8709" width="3.625" style="15" customWidth="1"/>
    <col min="8710" max="8710" width="12.25" style="15" customWidth="1"/>
    <col min="8711" max="8711" width="4.375" style="15" customWidth="1"/>
    <col min="8712" max="8712" width="10.625" style="15" customWidth="1"/>
    <col min="8713" max="8713" width="5.625" style="15" customWidth="1"/>
    <col min="8714" max="8714" width="2.625" style="15" customWidth="1"/>
    <col min="8715" max="8715" width="6.625" style="15" customWidth="1"/>
    <col min="8716" max="8716" width="19.25" style="15" bestFit="1" customWidth="1"/>
    <col min="8717" max="8717" width="5.25" style="15" customWidth="1"/>
    <col min="8718" max="8718" width="11.75" style="15" customWidth="1"/>
    <col min="8719" max="8719" width="5.25" style="15" customWidth="1"/>
    <col min="8720" max="8720" width="11.75" style="15" customWidth="1"/>
    <col min="8721" max="8721" width="8" style="15" customWidth="1"/>
    <col min="8722" max="8727" width="12.375" style="15" customWidth="1"/>
    <col min="8728" max="8962" width="9" style="15"/>
    <col min="8963" max="8963" width="9" style="15" bestFit="1" customWidth="1"/>
    <col min="8964" max="8964" width="32.75" style="15" customWidth="1"/>
    <col min="8965" max="8965" width="3.625" style="15" customWidth="1"/>
    <col min="8966" max="8966" width="12.25" style="15" customWidth="1"/>
    <col min="8967" max="8967" width="4.375" style="15" customWidth="1"/>
    <col min="8968" max="8968" width="10.625" style="15" customWidth="1"/>
    <col min="8969" max="8969" width="5.625" style="15" customWidth="1"/>
    <col min="8970" max="8970" width="2.625" style="15" customWidth="1"/>
    <col min="8971" max="8971" width="6.625" style="15" customWidth="1"/>
    <col min="8972" max="8972" width="19.25" style="15" bestFit="1" customWidth="1"/>
    <col min="8973" max="8973" width="5.25" style="15" customWidth="1"/>
    <col min="8974" max="8974" width="11.75" style="15" customWidth="1"/>
    <col min="8975" max="8975" width="5.25" style="15" customWidth="1"/>
    <col min="8976" max="8976" width="11.75" style="15" customWidth="1"/>
    <col min="8977" max="8977" width="8" style="15" customWidth="1"/>
    <col min="8978" max="8983" width="12.375" style="15" customWidth="1"/>
    <col min="8984" max="9218" width="9" style="15"/>
    <col min="9219" max="9219" width="9" style="15" bestFit="1" customWidth="1"/>
    <col min="9220" max="9220" width="32.75" style="15" customWidth="1"/>
    <col min="9221" max="9221" width="3.625" style="15" customWidth="1"/>
    <col min="9222" max="9222" width="12.25" style="15" customWidth="1"/>
    <col min="9223" max="9223" width="4.375" style="15" customWidth="1"/>
    <col min="9224" max="9224" width="10.625" style="15" customWidth="1"/>
    <col min="9225" max="9225" width="5.625" style="15" customWidth="1"/>
    <col min="9226" max="9226" width="2.625" style="15" customWidth="1"/>
    <col min="9227" max="9227" width="6.625" style="15" customWidth="1"/>
    <col min="9228" max="9228" width="19.25" style="15" bestFit="1" customWidth="1"/>
    <col min="9229" max="9229" width="5.25" style="15" customWidth="1"/>
    <col min="9230" max="9230" width="11.75" style="15" customWidth="1"/>
    <col min="9231" max="9231" width="5.25" style="15" customWidth="1"/>
    <col min="9232" max="9232" width="11.75" style="15" customWidth="1"/>
    <col min="9233" max="9233" width="8" style="15" customWidth="1"/>
    <col min="9234" max="9239" width="12.375" style="15" customWidth="1"/>
    <col min="9240" max="9474" width="9" style="15"/>
    <col min="9475" max="9475" width="9" style="15" bestFit="1" customWidth="1"/>
    <col min="9476" max="9476" width="32.75" style="15" customWidth="1"/>
    <col min="9477" max="9477" width="3.625" style="15" customWidth="1"/>
    <col min="9478" max="9478" width="12.25" style="15" customWidth="1"/>
    <col min="9479" max="9479" width="4.375" style="15" customWidth="1"/>
    <col min="9480" max="9480" width="10.625" style="15" customWidth="1"/>
    <col min="9481" max="9481" width="5.625" style="15" customWidth="1"/>
    <col min="9482" max="9482" width="2.625" style="15" customWidth="1"/>
    <col min="9483" max="9483" width="6.625" style="15" customWidth="1"/>
    <col min="9484" max="9484" width="19.25" style="15" bestFit="1" customWidth="1"/>
    <col min="9485" max="9485" width="5.25" style="15" customWidth="1"/>
    <col min="9486" max="9486" width="11.75" style="15" customWidth="1"/>
    <col min="9487" max="9487" width="5.25" style="15" customWidth="1"/>
    <col min="9488" max="9488" width="11.75" style="15" customWidth="1"/>
    <col min="9489" max="9489" width="8" style="15" customWidth="1"/>
    <col min="9490" max="9495" width="12.375" style="15" customWidth="1"/>
    <col min="9496" max="9730" width="9" style="15"/>
    <col min="9731" max="9731" width="9" style="15" bestFit="1" customWidth="1"/>
    <col min="9732" max="9732" width="32.75" style="15" customWidth="1"/>
    <col min="9733" max="9733" width="3.625" style="15" customWidth="1"/>
    <col min="9734" max="9734" width="12.25" style="15" customWidth="1"/>
    <col min="9735" max="9735" width="4.375" style="15" customWidth="1"/>
    <col min="9736" max="9736" width="10.625" style="15" customWidth="1"/>
    <col min="9737" max="9737" width="5.625" style="15" customWidth="1"/>
    <col min="9738" max="9738" width="2.625" style="15" customWidth="1"/>
    <col min="9739" max="9739" width="6.625" style="15" customWidth="1"/>
    <col min="9740" max="9740" width="19.25" style="15" bestFit="1" customWidth="1"/>
    <col min="9741" max="9741" width="5.25" style="15" customWidth="1"/>
    <col min="9742" max="9742" width="11.75" style="15" customWidth="1"/>
    <col min="9743" max="9743" width="5.25" style="15" customWidth="1"/>
    <col min="9744" max="9744" width="11.75" style="15" customWidth="1"/>
    <col min="9745" max="9745" width="8" style="15" customWidth="1"/>
    <col min="9746" max="9751" width="12.375" style="15" customWidth="1"/>
    <col min="9752" max="9986" width="9" style="15"/>
    <col min="9987" max="9987" width="9" style="15" bestFit="1" customWidth="1"/>
    <col min="9988" max="9988" width="32.75" style="15" customWidth="1"/>
    <col min="9989" max="9989" width="3.625" style="15" customWidth="1"/>
    <col min="9990" max="9990" width="12.25" style="15" customWidth="1"/>
    <col min="9991" max="9991" width="4.375" style="15" customWidth="1"/>
    <col min="9992" max="9992" width="10.625" style="15" customWidth="1"/>
    <col min="9993" max="9993" width="5.625" style="15" customWidth="1"/>
    <col min="9994" max="9994" width="2.625" style="15" customWidth="1"/>
    <col min="9995" max="9995" width="6.625" style="15" customWidth="1"/>
    <col min="9996" max="9996" width="19.25" style="15" bestFit="1" customWidth="1"/>
    <col min="9997" max="9997" width="5.25" style="15" customWidth="1"/>
    <col min="9998" max="9998" width="11.75" style="15" customWidth="1"/>
    <col min="9999" max="9999" width="5.25" style="15" customWidth="1"/>
    <col min="10000" max="10000" width="11.75" style="15" customWidth="1"/>
    <col min="10001" max="10001" width="8" style="15" customWidth="1"/>
    <col min="10002" max="10007" width="12.375" style="15" customWidth="1"/>
    <col min="10008" max="10242" width="9" style="15"/>
    <col min="10243" max="10243" width="9" style="15" bestFit="1" customWidth="1"/>
    <col min="10244" max="10244" width="32.75" style="15" customWidth="1"/>
    <col min="10245" max="10245" width="3.625" style="15" customWidth="1"/>
    <col min="10246" max="10246" width="12.25" style="15" customWidth="1"/>
    <col min="10247" max="10247" width="4.375" style="15" customWidth="1"/>
    <col min="10248" max="10248" width="10.625" style="15" customWidth="1"/>
    <col min="10249" max="10249" width="5.625" style="15" customWidth="1"/>
    <col min="10250" max="10250" width="2.625" style="15" customWidth="1"/>
    <col min="10251" max="10251" width="6.625" style="15" customWidth="1"/>
    <col min="10252" max="10252" width="19.25" style="15" bestFit="1" customWidth="1"/>
    <col min="10253" max="10253" width="5.25" style="15" customWidth="1"/>
    <col min="10254" max="10254" width="11.75" style="15" customWidth="1"/>
    <col min="10255" max="10255" width="5.25" style="15" customWidth="1"/>
    <col min="10256" max="10256" width="11.75" style="15" customWidth="1"/>
    <col min="10257" max="10257" width="8" style="15" customWidth="1"/>
    <col min="10258" max="10263" width="12.375" style="15" customWidth="1"/>
    <col min="10264" max="10498" width="9" style="15"/>
    <col min="10499" max="10499" width="9" style="15" bestFit="1" customWidth="1"/>
    <col min="10500" max="10500" width="32.75" style="15" customWidth="1"/>
    <col min="10501" max="10501" width="3.625" style="15" customWidth="1"/>
    <col min="10502" max="10502" width="12.25" style="15" customWidth="1"/>
    <col min="10503" max="10503" width="4.375" style="15" customWidth="1"/>
    <col min="10504" max="10504" width="10.625" style="15" customWidth="1"/>
    <col min="10505" max="10505" width="5.625" style="15" customWidth="1"/>
    <col min="10506" max="10506" width="2.625" style="15" customWidth="1"/>
    <col min="10507" max="10507" width="6.625" style="15" customWidth="1"/>
    <col min="10508" max="10508" width="19.25" style="15" bestFit="1" customWidth="1"/>
    <col min="10509" max="10509" width="5.25" style="15" customWidth="1"/>
    <col min="10510" max="10510" width="11.75" style="15" customWidth="1"/>
    <col min="10511" max="10511" width="5.25" style="15" customWidth="1"/>
    <col min="10512" max="10512" width="11.75" style="15" customWidth="1"/>
    <col min="10513" max="10513" width="8" style="15" customWidth="1"/>
    <col min="10514" max="10519" width="12.375" style="15" customWidth="1"/>
    <col min="10520" max="10754" width="9" style="15"/>
    <col min="10755" max="10755" width="9" style="15" bestFit="1" customWidth="1"/>
    <col min="10756" max="10756" width="32.75" style="15" customWidth="1"/>
    <col min="10757" max="10757" width="3.625" style="15" customWidth="1"/>
    <col min="10758" max="10758" width="12.25" style="15" customWidth="1"/>
    <col min="10759" max="10759" width="4.375" style="15" customWidth="1"/>
    <col min="10760" max="10760" width="10.625" style="15" customWidth="1"/>
    <col min="10761" max="10761" width="5.625" style="15" customWidth="1"/>
    <col min="10762" max="10762" width="2.625" style="15" customWidth="1"/>
    <col min="10763" max="10763" width="6.625" style="15" customWidth="1"/>
    <col min="10764" max="10764" width="19.25" style="15" bestFit="1" customWidth="1"/>
    <col min="10765" max="10765" width="5.25" style="15" customWidth="1"/>
    <col min="10766" max="10766" width="11.75" style="15" customWidth="1"/>
    <col min="10767" max="10767" width="5.25" style="15" customWidth="1"/>
    <col min="10768" max="10768" width="11.75" style="15" customWidth="1"/>
    <col min="10769" max="10769" width="8" style="15" customWidth="1"/>
    <col min="10770" max="10775" width="12.375" style="15" customWidth="1"/>
    <col min="10776" max="11010" width="9" style="15"/>
    <col min="11011" max="11011" width="9" style="15" bestFit="1" customWidth="1"/>
    <col min="11012" max="11012" width="32.75" style="15" customWidth="1"/>
    <col min="11013" max="11013" width="3.625" style="15" customWidth="1"/>
    <col min="11014" max="11014" width="12.25" style="15" customWidth="1"/>
    <col min="11015" max="11015" width="4.375" style="15" customWidth="1"/>
    <col min="11016" max="11016" width="10.625" style="15" customWidth="1"/>
    <col min="11017" max="11017" width="5.625" style="15" customWidth="1"/>
    <col min="11018" max="11018" width="2.625" style="15" customWidth="1"/>
    <col min="11019" max="11019" width="6.625" style="15" customWidth="1"/>
    <col min="11020" max="11020" width="19.25" style="15" bestFit="1" customWidth="1"/>
    <col min="11021" max="11021" width="5.25" style="15" customWidth="1"/>
    <col min="11022" max="11022" width="11.75" style="15" customWidth="1"/>
    <col min="11023" max="11023" width="5.25" style="15" customWidth="1"/>
    <col min="11024" max="11024" width="11.75" style="15" customWidth="1"/>
    <col min="11025" max="11025" width="8" style="15" customWidth="1"/>
    <col min="11026" max="11031" width="12.375" style="15" customWidth="1"/>
    <col min="11032" max="11266" width="9" style="15"/>
    <col min="11267" max="11267" width="9" style="15" bestFit="1" customWidth="1"/>
    <col min="11268" max="11268" width="32.75" style="15" customWidth="1"/>
    <col min="11269" max="11269" width="3.625" style="15" customWidth="1"/>
    <col min="11270" max="11270" width="12.25" style="15" customWidth="1"/>
    <col min="11271" max="11271" width="4.375" style="15" customWidth="1"/>
    <col min="11272" max="11272" width="10.625" style="15" customWidth="1"/>
    <col min="11273" max="11273" width="5.625" style="15" customWidth="1"/>
    <col min="11274" max="11274" width="2.625" style="15" customWidth="1"/>
    <col min="11275" max="11275" width="6.625" style="15" customWidth="1"/>
    <col min="11276" max="11276" width="19.25" style="15" bestFit="1" customWidth="1"/>
    <col min="11277" max="11277" width="5.25" style="15" customWidth="1"/>
    <col min="11278" max="11278" width="11.75" style="15" customWidth="1"/>
    <col min="11279" max="11279" width="5.25" style="15" customWidth="1"/>
    <col min="11280" max="11280" width="11.75" style="15" customWidth="1"/>
    <col min="11281" max="11281" width="8" style="15" customWidth="1"/>
    <col min="11282" max="11287" width="12.375" style="15" customWidth="1"/>
    <col min="11288" max="11522" width="9" style="15"/>
    <col min="11523" max="11523" width="9" style="15" bestFit="1" customWidth="1"/>
    <col min="11524" max="11524" width="32.75" style="15" customWidth="1"/>
    <col min="11525" max="11525" width="3.625" style="15" customWidth="1"/>
    <col min="11526" max="11526" width="12.25" style="15" customWidth="1"/>
    <col min="11527" max="11527" width="4.375" style="15" customWidth="1"/>
    <col min="11528" max="11528" width="10.625" style="15" customWidth="1"/>
    <col min="11529" max="11529" width="5.625" style="15" customWidth="1"/>
    <col min="11530" max="11530" width="2.625" style="15" customWidth="1"/>
    <col min="11531" max="11531" width="6.625" style="15" customWidth="1"/>
    <col min="11532" max="11532" width="19.25" style="15" bestFit="1" customWidth="1"/>
    <col min="11533" max="11533" width="5.25" style="15" customWidth="1"/>
    <col min="11534" max="11534" width="11.75" style="15" customWidth="1"/>
    <col min="11535" max="11535" width="5.25" style="15" customWidth="1"/>
    <col min="11536" max="11536" width="11.75" style="15" customWidth="1"/>
    <col min="11537" max="11537" width="8" style="15" customWidth="1"/>
    <col min="11538" max="11543" width="12.375" style="15" customWidth="1"/>
    <col min="11544" max="11778" width="9" style="15"/>
    <col min="11779" max="11779" width="9" style="15" bestFit="1" customWidth="1"/>
    <col min="11780" max="11780" width="32.75" style="15" customWidth="1"/>
    <col min="11781" max="11781" width="3.625" style="15" customWidth="1"/>
    <col min="11782" max="11782" width="12.25" style="15" customWidth="1"/>
    <col min="11783" max="11783" width="4.375" style="15" customWidth="1"/>
    <col min="11784" max="11784" width="10.625" style="15" customWidth="1"/>
    <col min="11785" max="11785" width="5.625" style="15" customWidth="1"/>
    <col min="11786" max="11786" width="2.625" style="15" customWidth="1"/>
    <col min="11787" max="11787" width="6.625" style="15" customWidth="1"/>
    <col min="11788" max="11788" width="19.25" style="15" bestFit="1" customWidth="1"/>
    <col min="11789" max="11789" width="5.25" style="15" customWidth="1"/>
    <col min="11790" max="11790" width="11.75" style="15" customWidth="1"/>
    <col min="11791" max="11791" width="5.25" style="15" customWidth="1"/>
    <col min="11792" max="11792" width="11.75" style="15" customWidth="1"/>
    <col min="11793" max="11793" width="8" style="15" customWidth="1"/>
    <col min="11794" max="11799" width="12.375" style="15" customWidth="1"/>
    <col min="11800" max="12034" width="9" style="15"/>
    <col min="12035" max="12035" width="9" style="15" bestFit="1" customWidth="1"/>
    <col min="12036" max="12036" width="32.75" style="15" customWidth="1"/>
    <col min="12037" max="12037" width="3.625" style="15" customWidth="1"/>
    <col min="12038" max="12038" width="12.25" style="15" customWidth="1"/>
    <col min="12039" max="12039" width="4.375" style="15" customWidth="1"/>
    <col min="12040" max="12040" width="10.625" style="15" customWidth="1"/>
    <col min="12041" max="12041" width="5.625" style="15" customWidth="1"/>
    <col min="12042" max="12042" width="2.625" style="15" customWidth="1"/>
    <col min="12043" max="12043" width="6.625" style="15" customWidth="1"/>
    <col min="12044" max="12044" width="19.25" style="15" bestFit="1" customWidth="1"/>
    <col min="12045" max="12045" width="5.25" style="15" customWidth="1"/>
    <col min="12046" max="12046" width="11.75" style="15" customWidth="1"/>
    <col min="12047" max="12047" width="5.25" style="15" customWidth="1"/>
    <col min="12048" max="12048" width="11.75" style="15" customWidth="1"/>
    <col min="12049" max="12049" width="8" style="15" customWidth="1"/>
    <col min="12050" max="12055" width="12.375" style="15" customWidth="1"/>
    <col min="12056" max="12290" width="9" style="15"/>
    <col min="12291" max="12291" width="9" style="15" bestFit="1" customWidth="1"/>
    <col min="12292" max="12292" width="32.75" style="15" customWidth="1"/>
    <col min="12293" max="12293" width="3.625" style="15" customWidth="1"/>
    <col min="12294" max="12294" width="12.25" style="15" customWidth="1"/>
    <col min="12295" max="12295" width="4.375" style="15" customWidth="1"/>
    <col min="12296" max="12296" width="10.625" style="15" customWidth="1"/>
    <col min="12297" max="12297" width="5.625" style="15" customWidth="1"/>
    <col min="12298" max="12298" width="2.625" style="15" customWidth="1"/>
    <col min="12299" max="12299" width="6.625" style="15" customWidth="1"/>
    <col min="12300" max="12300" width="19.25" style="15" bestFit="1" customWidth="1"/>
    <col min="12301" max="12301" width="5.25" style="15" customWidth="1"/>
    <col min="12302" max="12302" width="11.75" style="15" customWidth="1"/>
    <col min="12303" max="12303" width="5.25" style="15" customWidth="1"/>
    <col min="12304" max="12304" width="11.75" style="15" customWidth="1"/>
    <col min="12305" max="12305" width="8" style="15" customWidth="1"/>
    <col min="12306" max="12311" width="12.375" style="15" customWidth="1"/>
    <col min="12312" max="12546" width="9" style="15"/>
    <col min="12547" max="12547" width="9" style="15" bestFit="1" customWidth="1"/>
    <col min="12548" max="12548" width="32.75" style="15" customWidth="1"/>
    <col min="12549" max="12549" width="3.625" style="15" customWidth="1"/>
    <col min="12550" max="12550" width="12.25" style="15" customWidth="1"/>
    <col min="12551" max="12551" width="4.375" style="15" customWidth="1"/>
    <col min="12552" max="12552" width="10.625" style="15" customWidth="1"/>
    <col min="12553" max="12553" width="5.625" style="15" customWidth="1"/>
    <col min="12554" max="12554" width="2.625" style="15" customWidth="1"/>
    <col min="12555" max="12555" width="6.625" style="15" customWidth="1"/>
    <col min="12556" max="12556" width="19.25" style="15" bestFit="1" customWidth="1"/>
    <col min="12557" max="12557" width="5.25" style="15" customWidth="1"/>
    <col min="12558" max="12558" width="11.75" style="15" customWidth="1"/>
    <col min="12559" max="12559" width="5.25" style="15" customWidth="1"/>
    <col min="12560" max="12560" width="11.75" style="15" customWidth="1"/>
    <col min="12561" max="12561" width="8" style="15" customWidth="1"/>
    <col min="12562" max="12567" width="12.375" style="15" customWidth="1"/>
    <col min="12568" max="12802" width="9" style="15"/>
    <col min="12803" max="12803" width="9" style="15" bestFit="1" customWidth="1"/>
    <col min="12804" max="12804" width="32.75" style="15" customWidth="1"/>
    <col min="12805" max="12805" width="3.625" style="15" customWidth="1"/>
    <col min="12806" max="12806" width="12.25" style="15" customWidth="1"/>
    <col min="12807" max="12807" width="4.375" style="15" customWidth="1"/>
    <col min="12808" max="12808" width="10.625" style="15" customWidth="1"/>
    <col min="12809" max="12809" width="5.625" style="15" customWidth="1"/>
    <col min="12810" max="12810" width="2.625" style="15" customWidth="1"/>
    <col min="12811" max="12811" width="6.625" style="15" customWidth="1"/>
    <col min="12812" max="12812" width="19.25" style="15" bestFit="1" customWidth="1"/>
    <col min="12813" max="12813" width="5.25" style="15" customWidth="1"/>
    <col min="12814" max="12814" width="11.75" style="15" customWidth="1"/>
    <col min="12815" max="12815" width="5.25" style="15" customWidth="1"/>
    <col min="12816" max="12816" width="11.75" style="15" customWidth="1"/>
    <col min="12817" max="12817" width="8" style="15" customWidth="1"/>
    <col min="12818" max="12823" width="12.375" style="15" customWidth="1"/>
    <col min="12824" max="13058" width="9" style="15"/>
    <col min="13059" max="13059" width="9" style="15" bestFit="1" customWidth="1"/>
    <col min="13060" max="13060" width="32.75" style="15" customWidth="1"/>
    <col min="13061" max="13061" width="3.625" style="15" customWidth="1"/>
    <col min="13062" max="13062" width="12.25" style="15" customWidth="1"/>
    <col min="13063" max="13063" width="4.375" style="15" customWidth="1"/>
    <col min="13064" max="13064" width="10.625" style="15" customWidth="1"/>
    <col min="13065" max="13065" width="5.625" style="15" customWidth="1"/>
    <col min="13066" max="13066" width="2.625" style="15" customWidth="1"/>
    <col min="13067" max="13067" width="6.625" style="15" customWidth="1"/>
    <col min="13068" max="13068" width="19.25" style="15" bestFit="1" customWidth="1"/>
    <col min="13069" max="13069" width="5.25" style="15" customWidth="1"/>
    <col min="13070" max="13070" width="11.75" style="15" customWidth="1"/>
    <col min="13071" max="13071" width="5.25" style="15" customWidth="1"/>
    <col min="13072" max="13072" width="11.75" style="15" customWidth="1"/>
    <col min="13073" max="13073" width="8" style="15" customWidth="1"/>
    <col min="13074" max="13079" width="12.375" style="15" customWidth="1"/>
    <col min="13080" max="13314" width="9" style="15"/>
    <col min="13315" max="13315" width="9" style="15" bestFit="1" customWidth="1"/>
    <col min="13316" max="13316" width="32.75" style="15" customWidth="1"/>
    <col min="13317" max="13317" width="3.625" style="15" customWidth="1"/>
    <col min="13318" max="13318" width="12.25" style="15" customWidth="1"/>
    <col min="13319" max="13319" width="4.375" style="15" customWidth="1"/>
    <col min="13320" max="13320" width="10.625" style="15" customWidth="1"/>
    <col min="13321" max="13321" width="5.625" style="15" customWidth="1"/>
    <col min="13322" max="13322" width="2.625" style="15" customWidth="1"/>
    <col min="13323" max="13323" width="6.625" style="15" customWidth="1"/>
    <col min="13324" max="13324" width="19.25" style="15" bestFit="1" customWidth="1"/>
    <col min="13325" max="13325" width="5.25" style="15" customWidth="1"/>
    <col min="13326" max="13326" width="11.75" style="15" customWidth="1"/>
    <col min="13327" max="13327" width="5.25" style="15" customWidth="1"/>
    <col min="13328" max="13328" width="11.75" style="15" customWidth="1"/>
    <col min="13329" max="13329" width="8" style="15" customWidth="1"/>
    <col min="13330" max="13335" width="12.375" style="15" customWidth="1"/>
    <col min="13336" max="13570" width="9" style="15"/>
    <col min="13571" max="13571" width="9" style="15" bestFit="1" customWidth="1"/>
    <col min="13572" max="13572" width="32.75" style="15" customWidth="1"/>
    <col min="13573" max="13573" width="3.625" style="15" customWidth="1"/>
    <col min="13574" max="13574" width="12.25" style="15" customWidth="1"/>
    <col min="13575" max="13575" width="4.375" style="15" customWidth="1"/>
    <col min="13576" max="13576" width="10.625" style="15" customWidth="1"/>
    <col min="13577" max="13577" width="5.625" style="15" customWidth="1"/>
    <col min="13578" max="13578" width="2.625" style="15" customWidth="1"/>
    <col min="13579" max="13579" width="6.625" style="15" customWidth="1"/>
    <col min="13580" max="13580" width="19.25" style="15" bestFit="1" customWidth="1"/>
    <col min="13581" max="13581" width="5.25" style="15" customWidth="1"/>
    <col min="13582" max="13582" width="11.75" style="15" customWidth="1"/>
    <col min="13583" max="13583" width="5.25" style="15" customWidth="1"/>
    <col min="13584" max="13584" width="11.75" style="15" customWidth="1"/>
    <col min="13585" max="13585" width="8" style="15" customWidth="1"/>
    <col min="13586" max="13591" width="12.375" style="15" customWidth="1"/>
    <col min="13592" max="13826" width="9" style="15"/>
    <col min="13827" max="13827" width="9" style="15" bestFit="1" customWidth="1"/>
    <col min="13828" max="13828" width="32.75" style="15" customWidth="1"/>
    <col min="13829" max="13829" width="3.625" style="15" customWidth="1"/>
    <col min="13830" max="13830" width="12.25" style="15" customWidth="1"/>
    <col min="13831" max="13831" width="4.375" style="15" customWidth="1"/>
    <col min="13832" max="13832" width="10.625" style="15" customWidth="1"/>
    <col min="13833" max="13833" width="5.625" style="15" customWidth="1"/>
    <col min="13834" max="13834" width="2.625" style="15" customWidth="1"/>
    <col min="13835" max="13835" width="6.625" style="15" customWidth="1"/>
    <col min="13836" max="13836" width="19.25" style="15" bestFit="1" customWidth="1"/>
    <col min="13837" max="13837" width="5.25" style="15" customWidth="1"/>
    <col min="13838" max="13838" width="11.75" style="15" customWidth="1"/>
    <col min="13839" max="13839" width="5.25" style="15" customWidth="1"/>
    <col min="13840" max="13840" width="11.75" style="15" customWidth="1"/>
    <col min="13841" max="13841" width="8" style="15" customWidth="1"/>
    <col min="13842" max="13847" width="12.375" style="15" customWidth="1"/>
    <col min="13848" max="14082" width="9" style="15"/>
    <col min="14083" max="14083" width="9" style="15" bestFit="1" customWidth="1"/>
    <col min="14084" max="14084" width="32.75" style="15" customWidth="1"/>
    <col min="14085" max="14085" width="3.625" style="15" customWidth="1"/>
    <col min="14086" max="14086" width="12.25" style="15" customWidth="1"/>
    <col min="14087" max="14087" width="4.375" style="15" customWidth="1"/>
    <col min="14088" max="14088" width="10.625" style="15" customWidth="1"/>
    <col min="14089" max="14089" width="5.625" style="15" customWidth="1"/>
    <col min="14090" max="14090" width="2.625" style="15" customWidth="1"/>
    <col min="14091" max="14091" width="6.625" style="15" customWidth="1"/>
    <col min="14092" max="14092" width="19.25" style="15" bestFit="1" customWidth="1"/>
    <col min="14093" max="14093" width="5.25" style="15" customWidth="1"/>
    <col min="14094" max="14094" width="11.75" style="15" customWidth="1"/>
    <col min="14095" max="14095" width="5.25" style="15" customWidth="1"/>
    <col min="14096" max="14096" width="11.75" style="15" customWidth="1"/>
    <col min="14097" max="14097" width="8" style="15" customWidth="1"/>
    <col min="14098" max="14103" width="12.375" style="15" customWidth="1"/>
    <col min="14104" max="14338" width="9" style="15"/>
    <col min="14339" max="14339" width="9" style="15" bestFit="1" customWidth="1"/>
    <col min="14340" max="14340" width="32.75" style="15" customWidth="1"/>
    <col min="14341" max="14341" width="3.625" style="15" customWidth="1"/>
    <col min="14342" max="14342" width="12.25" style="15" customWidth="1"/>
    <col min="14343" max="14343" width="4.375" style="15" customWidth="1"/>
    <col min="14344" max="14344" width="10.625" style="15" customWidth="1"/>
    <col min="14345" max="14345" width="5.625" style="15" customWidth="1"/>
    <col min="14346" max="14346" width="2.625" style="15" customWidth="1"/>
    <col min="14347" max="14347" width="6.625" style="15" customWidth="1"/>
    <col min="14348" max="14348" width="19.25" style="15" bestFit="1" customWidth="1"/>
    <col min="14349" max="14349" width="5.25" style="15" customWidth="1"/>
    <col min="14350" max="14350" width="11.75" style="15" customWidth="1"/>
    <col min="14351" max="14351" width="5.25" style="15" customWidth="1"/>
    <col min="14352" max="14352" width="11.75" style="15" customWidth="1"/>
    <col min="14353" max="14353" width="8" style="15" customWidth="1"/>
    <col min="14354" max="14359" width="12.375" style="15" customWidth="1"/>
    <col min="14360" max="14594" width="9" style="15"/>
    <col min="14595" max="14595" width="9" style="15" bestFit="1" customWidth="1"/>
    <col min="14596" max="14596" width="32.75" style="15" customWidth="1"/>
    <col min="14597" max="14597" width="3.625" style="15" customWidth="1"/>
    <col min="14598" max="14598" width="12.25" style="15" customWidth="1"/>
    <col min="14599" max="14599" width="4.375" style="15" customWidth="1"/>
    <col min="14600" max="14600" width="10.625" style="15" customWidth="1"/>
    <col min="14601" max="14601" width="5.625" style="15" customWidth="1"/>
    <col min="14602" max="14602" width="2.625" style="15" customWidth="1"/>
    <col min="14603" max="14603" width="6.625" style="15" customWidth="1"/>
    <col min="14604" max="14604" width="19.25" style="15" bestFit="1" customWidth="1"/>
    <col min="14605" max="14605" width="5.25" style="15" customWidth="1"/>
    <col min="14606" max="14606" width="11.75" style="15" customWidth="1"/>
    <col min="14607" max="14607" width="5.25" style="15" customWidth="1"/>
    <col min="14608" max="14608" width="11.75" style="15" customWidth="1"/>
    <col min="14609" max="14609" width="8" style="15" customWidth="1"/>
    <col min="14610" max="14615" width="12.375" style="15" customWidth="1"/>
    <col min="14616" max="14850" width="9" style="15"/>
    <col min="14851" max="14851" width="9" style="15" bestFit="1" customWidth="1"/>
    <col min="14852" max="14852" width="32.75" style="15" customWidth="1"/>
    <col min="14853" max="14853" width="3.625" style="15" customWidth="1"/>
    <col min="14854" max="14854" width="12.25" style="15" customWidth="1"/>
    <col min="14855" max="14855" width="4.375" style="15" customWidth="1"/>
    <col min="14856" max="14856" width="10.625" style="15" customWidth="1"/>
    <col min="14857" max="14857" width="5.625" style="15" customWidth="1"/>
    <col min="14858" max="14858" width="2.625" style="15" customWidth="1"/>
    <col min="14859" max="14859" width="6.625" style="15" customWidth="1"/>
    <col min="14860" max="14860" width="19.25" style="15" bestFit="1" customWidth="1"/>
    <col min="14861" max="14861" width="5.25" style="15" customWidth="1"/>
    <col min="14862" max="14862" width="11.75" style="15" customWidth="1"/>
    <col min="14863" max="14863" width="5.25" style="15" customWidth="1"/>
    <col min="14864" max="14864" width="11.75" style="15" customWidth="1"/>
    <col min="14865" max="14865" width="8" style="15" customWidth="1"/>
    <col min="14866" max="14871" width="12.375" style="15" customWidth="1"/>
    <col min="14872" max="15106" width="9" style="15"/>
    <col min="15107" max="15107" width="9" style="15" bestFit="1" customWidth="1"/>
    <col min="15108" max="15108" width="32.75" style="15" customWidth="1"/>
    <col min="15109" max="15109" width="3.625" style="15" customWidth="1"/>
    <col min="15110" max="15110" width="12.25" style="15" customWidth="1"/>
    <col min="15111" max="15111" width="4.375" style="15" customWidth="1"/>
    <col min="15112" max="15112" width="10.625" style="15" customWidth="1"/>
    <col min="15113" max="15113" width="5.625" style="15" customWidth="1"/>
    <col min="15114" max="15114" width="2.625" style="15" customWidth="1"/>
    <col min="15115" max="15115" width="6.625" style="15" customWidth="1"/>
    <col min="15116" max="15116" width="19.25" style="15" bestFit="1" customWidth="1"/>
    <col min="15117" max="15117" width="5.25" style="15" customWidth="1"/>
    <col min="15118" max="15118" width="11.75" style="15" customWidth="1"/>
    <col min="15119" max="15119" width="5.25" style="15" customWidth="1"/>
    <col min="15120" max="15120" width="11.75" style="15" customWidth="1"/>
    <col min="15121" max="15121" width="8" style="15" customWidth="1"/>
    <col min="15122" max="15127" width="12.375" style="15" customWidth="1"/>
    <col min="15128" max="15362" width="9" style="15"/>
    <col min="15363" max="15363" width="9" style="15" bestFit="1" customWidth="1"/>
    <col min="15364" max="15364" width="32.75" style="15" customWidth="1"/>
    <col min="15365" max="15365" width="3.625" style="15" customWidth="1"/>
    <col min="15366" max="15366" width="12.25" style="15" customWidth="1"/>
    <col min="15367" max="15367" width="4.375" style="15" customWidth="1"/>
    <col min="15368" max="15368" width="10.625" style="15" customWidth="1"/>
    <col min="15369" max="15369" width="5.625" style="15" customWidth="1"/>
    <col min="15370" max="15370" width="2.625" style="15" customWidth="1"/>
    <col min="15371" max="15371" width="6.625" style="15" customWidth="1"/>
    <col min="15372" max="15372" width="19.25" style="15" bestFit="1" customWidth="1"/>
    <col min="15373" max="15373" width="5.25" style="15" customWidth="1"/>
    <col min="15374" max="15374" width="11.75" style="15" customWidth="1"/>
    <col min="15375" max="15375" width="5.25" style="15" customWidth="1"/>
    <col min="15376" max="15376" width="11.75" style="15" customWidth="1"/>
    <col min="15377" max="15377" width="8" style="15" customWidth="1"/>
    <col min="15378" max="15383" width="12.375" style="15" customWidth="1"/>
    <col min="15384" max="15618" width="9" style="15"/>
    <col min="15619" max="15619" width="9" style="15" bestFit="1" customWidth="1"/>
    <col min="15620" max="15620" width="32.75" style="15" customWidth="1"/>
    <col min="15621" max="15621" width="3.625" style="15" customWidth="1"/>
    <col min="15622" max="15622" width="12.25" style="15" customWidth="1"/>
    <col min="15623" max="15623" width="4.375" style="15" customWidth="1"/>
    <col min="15624" max="15624" width="10.625" style="15" customWidth="1"/>
    <col min="15625" max="15625" width="5.625" style="15" customWidth="1"/>
    <col min="15626" max="15626" width="2.625" style="15" customWidth="1"/>
    <col min="15627" max="15627" width="6.625" style="15" customWidth="1"/>
    <col min="15628" max="15628" width="19.25" style="15" bestFit="1" customWidth="1"/>
    <col min="15629" max="15629" width="5.25" style="15" customWidth="1"/>
    <col min="15630" max="15630" width="11.75" style="15" customWidth="1"/>
    <col min="15631" max="15631" width="5.25" style="15" customWidth="1"/>
    <col min="15632" max="15632" width="11.75" style="15" customWidth="1"/>
    <col min="15633" max="15633" width="8" style="15" customWidth="1"/>
    <col min="15634" max="15639" width="12.375" style="15" customWidth="1"/>
    <col min="15640" max="15874" width="9" style="15"/>
    <col min="15875" max="15875" width="9" style="15" bestFit="1" customWidth="1"/>
    <col min="15876" max="15876" width="32.75" style="15" customWidth="1"/>
    <col min="15877" max="15877" width="3.625" style="15" customWidth="1"/>
    <col min="15878" max="15878" width="12.25" style="15" customWidth="1"/>
    <col min="15879" max="15879" width="4.375" style="15" customWidth="1"/>
    <col min="15880" max="15880" width="10.625" style="15" customWidth="1"/>
    <col min="15881" max="15881" width="5.625" style="15" customWidth="1"/>
    <col min="15882" max="15882" width="2.625" style="15" customWidth="1"/>
    <col min="15883" max="15883" width="6.625" style="15" customWidth="1"/>
    <col min="15884" max="15884" width="19.25" style="15" bestFit="1" customWidth="1"/>
    <col min="15885" max="15885" width="5.25" style="15" customWidth="1"/>
    <col min="15886" max="15886" width="11.75" style="15" customWidth="1"/>
    <col min="15887" max="15887" width="5.25" style="15" customWidth="1"/>
    <col min="15888" max="15888" width="11.75" style="15" customWidth="1"/>
    <col min="15889" max="15889" width="8" style="15" customWidth="1"/>
    <col min="15890" max="15895" width="12.375" style="15" customWidth="1"/>
    <col min="15896" max="16130" width="9" style="15"/>
    <col min="16131" max="16131" width="9" style="15" bestFit="1" customWidth="1"/>
    <col min="16132" max="16132" width="32.75" style="15" customWidth="1"/>
    <col min="16133" max="16133" width="3.625" style="15" customWidth="1"/>
    <col min="16134" max="16134" width="12.25" style="15" customWidth="1"/>
    <col min="16135" max="16135" width="4.375" style="15" customWidth="1"/>
    <col min="16136" max="16136" width="10.625" style="15" customWidth="1"/>
    <col min="16137" max="16137" width="5.625" style="15" customWidth="1"/>
    <col min="16138" max="16138" width="2.625" style="15" customWidth="1"/>
    <col min="16139" max="16139" width="6.625" style="15" customWidth="1"/>
    <col min="16140" max="16140" width="19.25" style="15" bestFit="1" customWidth="1"/>
    <col min="16141" max="16141" width="5.25" style="15" customWidth="1"/>
    <col min="16142" max="16142" width="11.75" style="15" customWidth="1"/>
    <col min="16143" max="16143" width="5.25" style="15" customWidth="1"/>
    <col min="16144" max="16144" width="11.75" style="15" customWidth="1"/>
    <col min="16145" max="16145" width="8" style="15" customWidth="1"/>
    <col min="16146" max="16151" width="12.375" style="15" customWidth="1"/>
    <col min="16152" max="16384" width="9" style="15"/>
  </cols>
  <sheetData>
    <row r="1" spans="1:20" ht="24" customHeight="1">
      <c r="A1" s="698" t="s">
        <v>354</v>
      </c>
      <c r="B1" s="698"/>
      <c r="C1" s="698"/>
      <c r="D1" s="698"/>
      <c r="E1" s="698"/>
      <c r="F1" s="698"/>
      <c r="G1" s="698"/>
      <c r="H1" s="698"/>
      <c r="I1" s="698"/>
      <c r="J1" s="698"/>
      <c r="K1" s="698"/>
      <c r="L1" s="698"/>
      <c r="M1" s="698"/>
      <c r="N1" s="698"/>
      <c r="O1" s="698"/>
      <c r="P1" s="698"/>
      <c r="Q1" s="698"/>
    </row>
    <row r="2" spans="1:20" ht="13.5" customHeight="1">
      <c r="A2" s="16"/>
      <c r="B2" s="16"/>
      <c r="C2" s="16"/>
      <c r="D2" s="16"/>
      <c r="E2" s="16"/>
      <c r="F2" s="16"/>
      <c r="G2" s="16"/>
      <c r="H2" s="16"/>
      <c r="I2" s="16"/>
      <c r="J2" s="16"/>
      <c r="K2" s="16"/>
      <c r="L2" s="16"/>
      <c r="M2" s="16"/>
      <c r="N2" s="16"/>
      <c r="O2" s="16"/>
      <c r="P2" s="16"/>
      <c r="Q2" s="16"/>
    </row>
    <row r="3" spans="1:20" ht="88.5" customHeight="1">
      <c r="A3" s="674" t="s">
        <v>515</v>
      </c>
      <c r="B3" s="674"/>
      <c r="C3" s="674"/>
      <c r="D3" s="674"/>
      <c r="E3" s="674"/>
      <c r="F3" s="674"/>
      <c r="G3" s="674"/>
      <c r="H3" s="674"/>
      <c r="I3" s="674"/>
      <c r="J3" s="674"/>
      <c r="K3" s="674"/>
      <c r="L3" s="674"/>
      <c r="M3" s="674"/>
      <c r="N3" s="674"/>
      <c r="O3" s="674"/>
      <c r="P3" s="674"/>
      <c r="Q3" s="674"/>
      <c r="R3" s="17"/>
      <c r="S3" s="17"/>
      <c r="T3" s="17"/>
    </row>
    <row r="4" spans="1:20" ht="13.5" customHeight="1">
      <c r="A4" s="226"/>
      <c r="B4" s="226"/>
      <c r="C4" s="226"/>
      <c r="D4" s="226"/>
      <c r="E4" s="226"/>
      <c r="F4" s="226"/>
      <c r="G4" s="226"/>
      <c r="H4" s="226"/>
      <c r="I4" s="226"/>
      <c r="J4" s="226"/>
      <c r="K4" s="226"/>
      <c r="L4" s="226"/>
      <c r="M4" s="226"/>
      <c r="N4" s="226"/>
      <c r="O4" s="226"/>
      <c r="P4" s="226"/>
      <c r="Q4" s="226"/>
      <c r="R4" s="17"/>
      <c r="S4" s="17"/>
      <c r="T4" s="17"/>
    </row>
    <row r="5" spans="1:20" ht="27.75" customHeight="1" thickBot="1">
      <c r="A5" s="675" t="s">
        <v>516</v>
      </c>
      <c r="B5" s="675"/>
      <c r="C5" s="675"/>
      <c r="D5" s="675"/>
      <c r="E5" s="675"/>
      <c r="F5" s="675"/>
      <c r="G5" s="675"/>
      <c r="H5" s="675"/>
      <c r="I5" s="675"/>
      <c r="J5" s="18"/>
      <c r="K5" s="676" t="s">
        <v>514</v>
      </c>
      <c r="L5" s="676"/>
      <c r="M5" s="676"/>
      <c r="N5" s="676"/>
      <c r="O5" s="676"/>
      <c r="P5" s="676"/>
      <c r="Q5" s="676"/>
      <c r="R5" s="19"/>
      <c r="S5" s="19"/>
    </row>
    <row r="6" spans="1:20" ht="16.5" customHeight="1" thickBot="1">
      <c r="A6" s="644" t="s">
        <v>97</v>
      </c>
      <c r="B6" s="647" t="s">
        <v>510</v>
      </c>
      <c r="C6" s="840"/>
      <c r="D6" s="27" t="s">
        <v>201</v>
      </c>
      <c r="E6" s="28" t="s">
        <v>91</v>
      </c>
      <c r="F6" s="29" t="s">
        <v>193</v>
      </c>
      <c r="G6" s="30"/>
      <c r="H6" s="31"/>
      <c r="I6" s="32" t="s">
        <v>75</v>
      </c>
      <c r="K6" s="20"/>
      <c r="L6" s="677"/>
      <c r="M6" s="679" t="s">
        <v>76</v>
      </c>
      <c r="N6" s="680"/>
      <c r="O6" s="680"/>
      <c r="P6" s="681"/>
    </row>
    <row r="7" spans="1:20" ht="15.75" customHeight="1" thickTop="1" thickBot="1">
      <c r="A7" s="645"/>
      <c r="B7" s="648"/>
      <c r="C7" s="841"/>
      <c r="D7" s="20" t="s">
        <v>77</v>
      </c>
      <c r="F7" s="21" t="s">
        <v>196</v>
      </c>
      <c r="G7" s="33" t="s">
        <v>190</v>
      </c>
      <c r="H7" s="34" t="str">
        <f>IF($B$8="","",IF(H6="","",ROUNDDOWN(H6/$B$8,1)))</f>
        <v/>
      </c>
      <c r="I7" s="35" t="s">
        <v>71</v>
      </c>
      <c r="K7" s="24"/>
      <c r="L7" s="678"/>
      <c r="M7" s="699" t="s">
        <v>355</v>
      </c>
      <c r="N7" s="700"/>
      <c r="O7" s="701" t="s">
        <v>356</v>
      </c>
      <c r="P7" s="702"/>
      <c r="T7" s="14"/>
    </row>
    <row r="8" spans="1:20" ht="16.5" customHeight="1" thickTop="1" thickBot="1">
      <c r="A8" s="645"/>
      <c r="B8" s="659" t="s">
        <v>511</v>
      </c>
      <c r="C8" s="842" t="s">
        <v>75</v>
      </c>
      <c r="D8" s="249" t="s">
        <v>357</v>
      </c>
      <c r="E8" s="20" t="s">
        <v>91</v>
      </c>
      <c r="F8" s="21" t="s">
        <v>204</v>
      </c>
      <c r="H8" s="38"/>
      <c r="I8" s="35" t="s">
        <v>75</v>
      </c>
      <c r="L8" s="25" t="s">
        <v>97</v>
      </c>
      <c r="M8" s="115" t="s">
        <v>190</v>
      </c>
      <c r="N8" s="26" t="str">
        <f>H7</f>
        <v/>
      </c>
      <c r="O8" s="115" t="s">
        <v>191</v>
      </c>
      <c r="P8" s="26" t="str">
        <f>H9</f>
        <v/>
      </c>
      <c r="S8" s="64"/>
    </row>
    <row r="9" spans="1:20" ht="16.5" customHeight="1" thickTop="1" thickBot="1">
      <c r="A9" s="646"/>
      <c r="B9" s="660"/>
      <c r="C9" s="843"/>
      <c r="D9" s="39" t="s">
        <v>77</v>
      </c>
      <c r="E9" s="39"/>
      <c r="F9" s="40" t="s">
        <v>206</v>
      </c>
      <c r="G9" s="33" t="s">
        <v>191</v>
      </c>
      <c r="H9" s="34" t="str">
        <f>IF($B$8="","",IF(H8="","",ROUNDDOWN(H8/$B$8,1)))</f>
        <v/>
      </c>
      <c r="I9" s="41" t="s">
        <v>71</v>
      </c>
      <c r="L9" s="25" t="s">
        <v>98</v>
      </c>
      <c r="M9" s="115" t="s">
        <v>194</v>
      </c>
      <c r="N9" s="26" t="str">
        <f>H11</f>
        <v/>
      </c>
      <c r="O9" s="115" t="s">
        <v>195</v>
      </c>
      <c r="P9" s="26" t="str">
        <f>H13</f>
        <v/>
      </c>
      <c r="S9" s="64"/>
    </row>
    <row r="10" spans="1:20" ht="16.5" customHeight="1" thickBot="1">
      <c r="A10" s="644" t="s">
        <v>98</v>
      </c>
      <c r="B10" s="647" t="s">
        <v>510</v>
      </c>
      <c r="C10" s="840"/>
      <c r="D10" s="27" t="s">
        <v>201</v>
      </c>
      <c r="E10" s="28" t="s">
        <v>91</v>
      </c>
      <c r="F10" s="29" t="s">
        <v>193</v>
      </c>
      <c r="G10" s="30"/>
      <c r="H10" s="31"/>
      <c r="I10" s="32" t="s">
        <v>75</v>
      </c>
      <c r="K10" s="36"/>
      <c r="L10" s="25" t="s">
        <v>99</v>
      </c>
      <c r="M10" s="115" t="s">
        <v>197</v>
      </c>
      <c r="N10" s="26" t="str">
        <f>H15</f>
        <v/>
      </c>
      <c r="O10" s="115" t="s">
        <v>331</v>
      </c>
      <c r="P10" s="26" t="str">
        <f>H17</f>
        <v/>
      </c>
      <c r="Q10" s="36"/>
    </row>
    <row r="11" spans="1:20" ht="16.5" customHeight="1" thickTop="1" thickBot="1">
      <c r="A11" s="645"/>
      <c r="B11" s="648"/>
      <c r="C11" s="841"/>
      <c r="D11" s="20" t="s">
        <v>77</v>
      </c>
      <c r="F11" s="21" t="s">
        <v>196</v>
      </c>
      <c r="G11" s="33" t="s">
        <v>194</v>
      </c>
      <c r="H11" s="34" t="str">
        <f>IF($B$12="","",IF(H10="","",ROUNDDOWN(H10/$B$12,1)))</f>
        <v/>
      </c>
      <c r="I11" s="35" t="s">
        <v>71</v>
      </c>
      <c r="K11" s="36"/>
      <c r="L11" s="25" t="s">
        <v>78</v>
      </c>
      <c r="M11" s="115" t="s">
        <v>198</v>
      </c>
      <c r="N11" s="26" t="str">
        <f>H19</f>
        <v/>
      </c>
      <c r="O11" s="115" t="s">
        <v>199</v>
      </c>
      <c r="P11" s="26" t="str">
        <f>H21</f>
        <v/>
      </c>
      <c r="Q11" s="36"/>
    </row>
    <row r="12" spans="1:20" ht="16.5" customHeight="1" thickTop="1" thickBot="1">
      <c r="A12" s="645"/>
      <c r="B12" s="659" t="s">
        <v>511</v>
      </c>
      <c r="C12" s="842" t="s">
        <v>75</v>
      </c>
      <c r="D12" s="249" t="s">
        <v>357</v>
      </c>
      <c r="E12" s="20" t="s">
        <v>91</v>
      </c>
      <c r="F12" s="21" t="s">
        <v>204</v>
      </c>
      <c r="H12" s="38"/>
      <c r="I12" s="35" t="s">
        <v>75</v>
      </c>
      <c r="K12" s="36"/>
      <c r="L12" s="25" t="s">
        <v>79</v>
      </c>
      <c r="M12" s="115" t="s">
        <v>332</v>
      </c>
      <c r="N12" s="26" t="str">
        <f>H23</f>
        <v/>
      </c>
      <c r="O12" s="115" t="s">
        <v>200</v>
      </c>
      <c r="P12" s="26" t="str">
        <f>H25</f>
        <v/>
      </c>
      <c r="Q12" s="36"/>
      <c r="R12" s="36"/>
      <c r="S12" s="36"/>
      <c r="T12" s="36"/>
    </row>
    <row r="13" spans="1:20" ht="16.5" customHeight="1" thickTop="1" thickBot="1">
      <c r="A13" s="646"/>
      <c r="B13" s="660"/>
      <c r="C13" s="843"/>
      <c r="D13" s="39" t="s">
        <v>77</v>
      </c>
      <c r="E13" s="39"/>
      <c r="F13" s="40" t="s">
        <v>206</v>
      </c>
      <c r="G13" s="33" t="s">
        <v>195</v>
      </c>
      <c r="H13" s="34" t="str">
        <f>IF($B$12="","",IF(H12="","",ROUNDDOWN(H12/$B$12,1)))</f>
        <v/>
      </c>
      <c r="I13" s="41" t="s">
        <v>71</v>
      </c>
      <c r="K13" s="36"/>
      <c r="L13" s="25" t="s">
        <v>80</v>
      </c>
      <c r="M13" s="115" t="s">
        <v>333</v>
      </c>
      <c r="N13" s="26" t="str">
        <f>H27</f>
        <v/>
      </c>
      <c r="O13" s="115" t="s">
        <v>202</v>
      </c>
      <c r="P13" s="26" t="str">
        <f>H29</f>
        <v/>
      </c>
      <c r="Q13" s="36"/>
      <c r="R13" s="36"/>
      <c r="S13" s="36"/>
      <c r="T13" s="36"/>
    </row>
    <row r="14" spans="1:20" ht="16.5" customHeight="1" thickBot="1">
      <c r="A14" s="644" t="s">
        <v>99</v>
      </c>
      <c r="B14" s="647" t="s">
        <v>510</v>
      </c>
      <c r="C14" s="840"/>
      <c r="D14" s="27" t="s">
        <v>201</v>
      </c>
      <c r="E14" s="28" t="s">
        <v>91</v>
      </c>
      <c r="F14" s="29" t="s">
        <v>193</v>
      </c>
      <c r="G14" s="30"/>
      <c r="H14" s="31"/>
      <c r="I14" s="32" t="s">
        <v>75</v>
      </c>
      <c r="K14" s="36"/>
      <c r="L14" s="25" t="s">
        <v>81</v>
      </c>
      <c r="M14" s="115" t="s">
        <v>203</v>
      </c>
      <c r="N14" s="26" t="str">
        <f>H31</f>
        <v/>
      </c>
      <c r="O14" s="115" t="s">
        <v>334</v>
      </c>
      <c r="P14" s="26" t="str">
        <f>H33</f>
        <v/>
      </c>
      <c r="Q14" s="36"/>
      <c r="R14" s="36"/>
      <c r="S14" s="36"/>
      <c r="T14" s="36"/>
    </row>
    <row r="15" spans="1:20" ht="16.5" customHeight="1" thickTop="1" thickBot="1">
      <c r="A15" s="645"/>
      <c r="B15" s="648"/>
      <c r="C15" s="841"/>
      <c r="D15" s="20" t="s">
        <v>77</v>
      </c>
      <c r="F15" s="21" t="s">
        <v>196</v>
      </c>
      <c r="G15" s="33" t="s">
        <v>197</v>
      </c>
      <c r="H15" s="34" t="str">
        <f>IF($B$16="","",IF(H14="","",ROUNDDOWN(H14/$B$16,1)))</f>
        <v/>
      </c>
      <c r="I15" s="35" t="s">
        <v>71</v>
      </c>
      <c r="K15" s="36"/>
      <c r="L15" s="25" t="s">
        <v>82</v>
      </c>
      <c r="M15" s="115" t="s">
        <v>335</v>
      </c>
      <c r="N15" s="26" t="str">
        <f>H35</f>
        <v/>
      </c>
      <c r="O15" s="115" t="s">
        <v>205</v>
      </c>
      <c r="P15" s="26" t="str">
        <f>H37</f>
        <v/>
      </c>
      <c r="Q15" s="36"/>
      <c r="R15" s="36"/>
      <c r="S15" s="36"/>
      <c r="T15" s="36"/>
    </row>
    <row r="16" spans="1:20" ht="16.5" customHeight="1" thickTop="1" thickBot="1">
      <c r="A16" s="645"/>
      <c r="B16" s="659" t="s">
        <v>511</v>
      </c>
      <c r="C16" s="842" t="s">
        <v>75</v>
      </c>
      <c r="D16" s="249" t="s">
        <v>357</v>
      </c>
      <c r="E16" s="20" t="s">
        <v>91</v>
      </c>
      <c r="F16" s="21" t="s">
        <v>204</v>
      </c>
      <c r="H16" s="38"/>
      <c r="I16" s="35" t="s">
        <v>75</v>
      </c>
      <c r="K16" s="36"/>
      <c r="L16" s="25" t="s">
        <v>83</v>
      </c>
      <c r="M16" s="115" t="s">
        <v>336</v>
      </c>
      <c r="N16" s="26" t="str">
        <f>H39</f>
        <v/>
      </c>
      <c r="O16" s="115" t="s">
        <v>337</v>
      </c>
      <c r="P16" s="26" t="str">
        <f>H41</f>
        <v/>
      </c>
      <c r="Q16" s="36"/>
      <c r="R16" s="36"/>
      <c r="S16" s="36"/>
      <c r="T16" s="36"/>
    </row>
    <row r="17" spans="1:20" ht="16.5" customHeight="1" thickTop="1" thickBot="1">
      <c r="A17" s="646"/>
      <c r="B17" s="660"/>
      <c r="C17" s="843"/>
      <c r="D17" s="39" t="s">
        <v>77</v>
      </c>
      <c r="E17" s="39"/>
      <c r="F17" s="40" t="s">
        <v>206</v>
      </c>
      <c r="G17" s="33" t="s">
        <v>331</v>
      </c>
      <c r="H17" s="34" t="str">
        <f>IF($B$16="","",IF(H16="","",ROUNDDOWN(H16/$B$16,1)))</f>
        <v/>
      </c>
      <c r="I17" s="41" t="s">
        <v>71</v>
      </c>
      <c r="K17" s="36"/>
      <c r="L17" s="25" t="s">
        <v>84</v>
      </c>
      <c r="M17" s="115" t="s">
        <v>207</v>
      </c>
      <c r="N17" s="26" t="str">
        <f>H43</f>
        <v/>
      </c>
      <c r="O17" s="115" t="s">
        <v>208</v>
      </c>
      <c r="P17" s="26" t="str">
        <f>H45</f>
        <v/>
      </c>
      <c r="Q17" s="36"/>
      <c r="R17" s="36"/>
      <c r="S17" s="36"/>
      <c r="T17" s="36"/>
    </row>
    <row r="18" spans="1:20" ht="16.5" customHeight="1" thickBot="1">
      <c r="A18" s="644" t="s">
        <v>78</v>
      </c>
      <c r="B18" s="647" t="s">
        <v>510</v>
      </c>
      <c r="C18" s="840"/>
      <c r="D18" s="27" t="s">
        <v>201</v>
      </c>
      <c r="E18" s="28" t="s">
        <v>91</v>
      </c>
      <c r="F18" s="29" t="s">
        <v>193</v>
      </c>
      <c r="G18" s="30"/>
      <c r="H18" s="31"/>
      <c r="I18" s="32" t="s">
        <v>75</v>
      </c>
      <c r="K18" s="36"/>
      <c r="L18" s="42" t="s">
        <v>85</v>
      </c>
      <c r="M18" s="43" t="s">
        <v>338</v>
      </c>
      <c r="N18" s="44" t="str">
        <f>H47</f>
        <v/>
      </c>
      <c r="O18" s="43" t="s">
        <v>339</v>
      </c>
      <c r="P18" s="44" t="str">
        <f>H49</f>
        <v/>
      </c>
      <c r="Q18" s="36"/>
      <c r="R18" s="36"/>
      <c r="S18" s="36"/>
      <c r="T18" s="36"/>
    </row>
    <row r="19" spans="1:20" ht="16.5" customHeight="1" thickTop="1" thickBot="1">
      <c r="A19" s="645"/>
      <c r="B19" s="648"/>
      <c r="C19" s="841"/>
      <c r="D19" s="20" t="s">
        <v>77</v>
      </c>
      <c r="F19" s="21" t="s">
        <v>196</v>
      </c>
      <c r="G19" s="33" t="s">
        <v>198</v>
      </c>
      <c r="H19" s="34" t="str">
        <f>IF($B$20="","",IF(H18="","",ROUNDDOWN(H18/$B$20,1)))</f>
        <v/>
      </c>
      <c r="I19" s="35" t="s">
        <v>71</v>
      </c>
      <c r="K19" s="36"/>
      <c r="L19" s="45" t="s">
        <v>86</v>
      </c>
      <c r="M19" s="46" t="s">
        <v>340</v>
      </c>
      <c r="N19" s="47">
        <f>SUM(N8:N18)</f>
        <v>0</v>
      </c>
      <c r="O19" s="46" t="s">
        <v>209</v>
      </c>
      <c r="P19" s="47">
        <f>SUM(P8:P18)</f>
        <v>0</v>
      </c>
      <c r="Q19" s="36"/>
      <c r="R19" s="36"/>
      <c r="S19" s="36"/>
      <c r="T19" s="36"/>
    </row>
    <row r="20" spans="1:20" ht="16.5" customHeight="1" thickTop="1" thickBot="1">
      <c r="A20" s="645"/>
      <c r="B20" s="659" t="s">
        <v>511</v>
      </c>
      <c r="C20" s="842" t="s">
        <v>75</v>
      </c>
      <c r="D20" s="249" t="s">
        <v>357</v>
      </c>
      <c r="E20" s="20" t="s">
        <v>91</v>
      </c>
      <c r="F20" s="21" t="s">
        <v>204</v>
      </c>
      <c r="H20" s="38"/>
      <c r="I20" s="35" t="s">
        <v>75</v>
      </c>
      <c r="K20" s="36"/>
      <c r="L20" s="48"/>
      <c r="M20" s="48"/>
      <c r="N20" s="36"/>
      <c r="O20" s="48"/>
      <c r="P20" s="36"/>
      <c r="Q20" s="36"/>
      <c r="R20" s="36"/>
      <c r="S20" s="36"/>
      <c r="T20" s="36"/>
    </row>
    <row r="21" spans="1:20" ht="16.5" customHeight="1" thickTop="1" thickBot="1">
      <c r="A21" s="646"/>
      <c r="B21" s="660"/>
      <c r="C21" s="843"/>
      <c r="D21" s="39" t="s">
        <v>77</v>
      </c>
      <c r="E21" s="39"/>
      <c r="F21" s="40" t="s">
        <v>206</v>
      </c>
      <c r="G21" s="33" t="s">
        <v>199</v>
      </c>
      <c r="H21" s="34" t="str">
        <f>IF($B$20="","",IF(H20="","",ROUNDDOWN(H20/$B$20,1)))</f>
        <v/>
      </c>
      <c r="I21" s="41" t="s">
        <v>71</v>
      </c>
      <c r="K21" s="36"/>
      <c r="L21" s="15"/>
      <c r="M21" s="15"/>
      <c r="N21" s="49" t="s">
        <v>101</v>
      </c>
      <c r="O21" s="15"/>
      <c r="P21" s="49" t="s">
        <v>87</v>
      </c>
      <c r="Q21" s="15"/>
      <c r="R21" s="36"/>
      <c r="S21" s="36"/>
      <c r="T21" s="36"/>
    </row>
    <row r="22" spans="1:20" ht="16.5" customHeight="1" thickBot="1">
      <c r="A22" s="644" t="s">
        <v>79</v>
      </c>
      <c r="B22" s="647" t="s">
        <v>510</v>
      </c>
      <c r="C22" s="840"/>
      <c r="D22" s="27" t="s">
        <v>201</v>
      </c>
      <c r="E22" s="28" t="s">
        <v>91</v>
      </c>
      <c r="F22" s="29" t="s">
        <v>193</v>
      </c>
      <c r="G22" s="30"/>
      <c r="H22" s="31"/>
      <c r="I22" s="32" t="s">
        <v>75</v>
      </c>
      <c r="K22" s="36"/>
      <c r="L22" s="15"/>
      <c r="M22" s="15"/>
      <c r="N22" s="15" t="s">
        <v>341</v>
      </c>
      <c r="O22" s="15"/>
      <c r="P22" s="15" t="s">
        <v>210</v>
      </c>
      <c r="Q22" s="15"/>
      <c r="R22" s="36"/>
      <c r="S22" s="36"/>
      <c r="T22" s="36"/>
    </row>
    <row r="23" spans="1:20" ht="16.5" customHeight="1" thickTop="1" thickBot="1">
      <c r="A23" s="645"/>
      <c r="B23" s="648"/>
      <c r="C23" s="841"/>
      <c r="D23" s="20" t="s">
        <v>77</v>
      </c>
      <c r="F23" s="21" t="s">
        <v>196</v>
      </c>
      <c r="G23" s="33" t="s">
        <v>332</v>
      </c>
      <c r="H23" s="34" t="str">
        <f>IF($B$24="","",IF(H22="","",ROUNDDOWN(H22/$B$24,1)))</f>
        <v/>
      </c>
      <c r="I23" s="35" t="s">
        <v>71</v>
      </c>
      <c r="L23" s="50" t="s">
        <v>88</v>
      </c>
      <c r="M23" s="48"/>
      <c r="N23" s="51">
        <f>N19/11</f>
        <v>0</v>
      </c>
      <c r="O23" s="48"/>
      <c r="P23" s="51">
        <f>P19/11</f>
        <v>0</v>
      </c>
      <c r="Q23" s="15"/>
      <c r="R23" s="15"/>
      <c r="S23" s="15"/>
      <c r="T23" s="36"/>
    </row>
    <row r="24" spans="1:20" ht="16.5" customHeight="1" thickTop="1" thickBot="1">
      <c r="A24" s="645"/>
      <c r="B24" s="659" t="s">
        <v>511</v>
      </c>
      <c r="C24" s="842" t="s">
        <v>75</v>
      </c>
      <c r="D24" s="249" t="s">
        <v>357</v>
      </c>
      <c r="E24" s="20" t="s">
        <v>91</v>
      </c>
      <c r="F24" s="21" t="s">
        <v>204</v>
      </c>
      <c r="H24" s="38"/>
      <c r="I24" s="35" t="s">
        <v>75</v>
      </c>
      <c r="L24" s="20"/>
      <c r="M24" s="20"/>
      <c r="N24" s="15"/>
      <c r="O24" s="20"/>
      <c r="P24" s="15"/>
      <c r="Q24" s="15"/>
      <c r="R24" s="15"/>
      <c r="S24" s="15"/>
      <c r="T24" s="36"/>
    </row>
    <row r="25" spans="1:20" ht="16.5" customHeight="1" thickTop="1" thickBot="1">
      <c r="A25" s="646"/>
      <c r="B25" s="660"/>
      <c r="C25" s="843"/>
      <c r="D25" s="39" t="s">
        <v>77</v>
      </c>
      <c r="E25" s="39"/>
      <c r="F25" s="40" t="s">
        <v>206</v>
      </c>
      <c r="G25" s="33" t="s">
        <v>346</v>
      </c>
      <c r="H25" s="34" t="str">
        <f>IF($B$24="","",IF(H24="","",ROUNDDOWN(H24/$B$24,1)))</f>
        <v/>
      </c>
      <c r="I25" s="41" t="s">
        <v>71</v>
      </c>
      <c r="L25" s="48"/>
      <c r="M25" s="48"/>
      <c r="N25" s="36"/>
      <c r="O25" s="48"/>
      <c r="P25" s="36"/>
      <c r="Q25" s="36"/>
      <c r="R25" s="36"/>
      <c r="S25" s="36"/>
      <c r="T25" s="36"/>
    </row>
    <row r="26" spans="1:20" ht="16.5" customHeight="1" thickTop="1" thickBot="1">
      <c r="A26" s="644" t="s">
        <v>80</v>
      </c>
      <c r="B26" s="647" t="s">
        <v>510</v>
      </c>
      <c r="C26" s="840"/>
      <c r="D26" s="27" t="s">
        <v>201</v>
      </c>
      <c r="E26" s="28" t="s">
        <v>91</v>
      </c>
      <c r="F26" s="29" t="s">
        <v>193</v>
      </c>
      <c r="G26" s="30"/>
      <c r="H26" s="31"/>
      <c r="I26" s="32" t="s">
        <v>75</v>
      </c>
      <c r="K26" s="52" t="s">
        <v>342</v>
      </c>
      <c r="L26" s="53">
        <f>P23</f>
        <v>0</v>
      </c>
      <c r="M26" s="23"/>
      <c r="N26" s="23" t="s">
        <v>71</v>
      </c>
      <c r="O26" s="23"/>
      <c r="P26" s="23" t="s">
        <v>343</v>
      </c>
      <c r="Q26" s="14"/>
      <c r="T26" s="36"/>
    </row>
    <row r="27" spans="1:20" ht="16.5" customHeight="1" thickTop="1" thickBot="1">
      <c r="A27" s="645"/>
      <c r="B27" s="648"/>
      <c r="C27" s="841"/>
      <c r="D27" s="20" t="s">
        <v>77</v>
      </c>
      <c r="F27" s="21" t="s">
        <v>196</v>
      </c>
      <c r="G27" s="33" t="s">
        <v>348</v>
      </c>
      <c r="H27" s="34" t="str">
        <f>IF($B$28="","",IF(H26="","",ROUNDDOWN(H26/$B$28,1)))</f>
        <v/>
      </c>
      <c r="I27" s="35" t="s">
        <v>71</v>
      </c>
      <c r="K27" s="52"/>
      <c r="L27" s="54"/>
      <c r="M27" s="54"/>
      <c r="N27" s="52" t="s">
        <v>344</v>
      </c>
      <c r="O27" s="54"/>
      <c r="P27" s="51" t="e">
        <f>(L26/L28)*100</f>
        <v>#DIV/0!</v>
      </c>
      <c r="Q27" s="14" t="s">
        <v>345</v>
      </c>
      <c r="T27" s="36"/>
    </row>
    <row r="28" spans="1:20" ht="16.5" customHeight="1" thickTop="1" thickBot="1">
      <c r="A28" s="645"/>
      <c r="B28" s="659" t="s">
        <v>511</v>
      </c>
      <c r="C28" s="842" t="s">
        <v>75</v>
      </c>
      <c r="D28" s="249" t="s">
        <v>357</v>
      </c>
      <c r="E28" s="20" t="s">
        <v>91</v>
      </c>
      <c r="F28" s="21" t="s">
        <v>204</v>
      </c>
      <c r="H28" s="38"/>
      <c r="I28" s="35" t="s">
        <v>75</v>
      </c>
      <c r="K28" s="52" t="s">
        <v>347</v>
      </c>
      <c r="L28" s="55">
        <f>N23</f>
        <v>0</v>
      </c>
      <c r="M28" s="14"/>
      <c r="N28" s="15" t="s">
        <v>71</v>
      </c>
      <c r="O28" s="14"/>
      <c r="P28" s="15"/>
      <c r="Q28" s="15"/>
      <c r="T28" s="36"/>
    </row>
    <row r="29" spans="1:20" ht="16.5" customHeight="1" thickTop="1" thickBot="1">
      <c r="A29" s="646"/>
      <c r="B29" s="660"/>
      <c r="C29" s="843"/>
      <c r="D29" s="39" t="s">
        <v>77</v>
      </c>
      <c r="E29" s="39"/>
      <c r="F29" s="40" t="s">
        <v>206</v>
      </c>
      <c r="G29" s="33" t="s">
        <v>202</v>
      </c>
      <c r="H29" s="34" t="str">
        <f>IF($B$28="","",IF(H28="","",ROUNDDOWN(H28/$B$28,1)))</f>
        <v/>
      </c>
      <c r="I29" s="41" t="s">
        <v>71</v>
      </c>
      <c r="K29" s="36"/>
      <c r="L29" s="36"/>
      <c r="M29" s="36"/>
      <c r="N29" s="36"/>
      <c r="O29" s="36"/>
      <c r="Q29" s="36"/>
      <c r="S29" s="36"/>
      <c r="T29" s="36"/>
    </row>
    <row r="30" spans="1:20" ht="16.5" customHeight="1" thickBot="1">
      <c r="A30" s="644" t="s">
        <v>81</v>
      </c>
      <c r="B30" s="647" t="s">
        <v>510</v>
      </c>
      <c r="C30" s="840"/>
      <c r="D30" s="27" t="s">
        <v>201</v>
      </c>
      <c r="E30" s="28" t="s">
        <v>91</v>
      </c>
      <c r="F30" s="29" t="s">
        <v>193</v>
      </c>
      <c r="G30" s="30"/>
      <c r="H30" s="31"/>
      <c r="I30" s="32" t="s">
        <v>75</v>
      </c>
      <c r="L30" s="668" t="s">
        <v>102</v>
      </c>
      <c r="M30" s="668"/>
      <c r="N30" s="668"/>
      <c r="O30" s="668"/>
      <c r="P30" s="668"/>
      <c r="Q30" s="668"/>
      <c r="R30" s="36"/>
      <c r="S30" s="36"/>
      <c r="T30" s="36"/>
    </row>
    <row r="31" spans="1:20" ht="16.5" customHeight="1" thickTop="1" thickBot="1">
      <c r="A31" s="645"/>
      <c r="B31" s="648"/>
      <c r="C31" s="841"/>
      <c r="D31" s="20" t="s">
        <v>77</v>
      </c>
      <c r="F31" s="21" t="s">
        <v>196</v>
      </c>
      <c r="G31" s="33" t="s">
        <v>203</v>
      </c>
      <c r="H31" s="34" t="str">
        <f>IF($B$32="","",IF(H30="","",ROUNDDOWN(H30/$B$32,1)))</f>
        <v/>
      </c>
      <c r="I31" s="35" t="s">
        <v>71</v>
      </c>
      <c r="K31" s="36"/>
      <c r="L31" s="668"/>
      <c r="M31" s="668"/>
      <c r="N31" s="668"/>
      <c r="O31" s="668"/>
      <c r="P31" s="668"/>
      <c r="Q31" s="668"/>
      <c r="R31" s="36"/>
      <c r="S31" s="36"/>
      <c r="T31" s="36"/>
    </row>
    <row r="32" spans="1:20" ht="16.5" customHeight="1" thickTop="1" thickBot="1">
      <c r="A32" s="645"/>
      <c r="B32" s="659" t="s">
        <v>511</v>
      </c>
      <c r="C32" s="842" t="s">
        <v>75</v>
      </c>
      <c r="D32" s="249" t="s">
        <v>357</v>
      </c>
      <c r="E32" s="20" t="s">
        <v>91</v>
      </c>
      <c r="F32" s="21" t="s">
        <v>204</v>
      </c>
      <c r="H32" s="38"/>
      <c r="I32" s="35" t="s">
        <v>75</v>
      </c>
      <c r="K32" s="36"/>
      <c r="L32" s="56"/>
      <c r="M32" s="56"/>
      <c r="N32" s="56"/>
      <c r="O32" s="65"/>
      <c r="P32" s="57"/>
      <c r="Q32" s="57"/>
      <c r="R32" s="36"/>
      <c r="S32" s="36"/>
      <c r="T32" s="36"/>
    </row>
    <row r="33" spans="1:20" ht="16.5" customHeight="1" thickTop="1" thickBot="1">
      <c r="A33" s="646"/>
      <c r="B33" s="660"/>
      <c r="C33" s="843"/>
      <c r="D33" s="39" t="s">
        <v>77</v>
      </c>
      <c r="E33" s="39"/>
      <c r="F33" s="40" t="s">
        <v>206</v>
      </c>
      <c r="G33" s="33" t="s">
        <v>334</v>
      </c>
      <c r="H33" s="34" t="str">
        <f>IF($B$32="","",IF(H32="","",ROUNDDOWN(H32/$B$32,1)))</f>
        <v/>
      </c>
      <c r="I33" s="41" t="s">
        <v>71</v>
      </c>
      <c r="K33" s="36"/>
      <c r="L33" s="694" t="s">
        <v>112</v>
      </c>
      <c r="M33" s="694"/>
      <c r="N33" s="694"/>
      <c r="O33" s="694"/>
      <c r="P33" s="58" t="s">
        <v>358</v>
      </c>
      <c r="Q33" s="114" t="s">
        <v>349</v>
      </c>
      <c r="R33" s="36"/>
      <c r="S33" s="36"/>
      <c r="T33" s="36"/>
    </row>
    <row r="34" spans="1:20" ht="16.5" customHeight="1" thickBot="1">
      <c r="A34" s="644" t="s">
        <v>82</v>
      </c>
      <c r="B34" s="647" t="s">
        <v>510</v>
      </c>
      <c r="C34" s="840"/>
      <c r="D34" s="27" t="s">
        <v>201</v>
      </c>
      <c r="E34" s="28" t="s">
        <v>91</v>
      </c>
      <c r="F34" s="29" t="s">
        <v>193</v>
      </c>
      <c r="G34" s="30"/>
      <c r="H34" s="31"/>
      <c r="I34" s="32" t="s">
        <v>75</v>
      </c>
      <c r="K34" s="36"/>
      <c r="L34" s="694" t="s">
        <v>217</v>
      </c>
      <c r="M34" s="694"/>
      <c r="N34" s="694"/>
      <c r="O34" s="694"/>
      <c r="P34" s="58" t="s">
        <v>358</v>
      </c>
      <c r="Q34" s="114" t="s">
        <v>349</v>
      </c>
      <c r="R34" s="36"/>
      <c r="S34" s="36"/>
      <c r="T34" s="36"/>
    </row>
    <row r="35" spans="1:20" ht="16.5" customHeight="1" thickTop="1" thickBot="1">
      <c r="A35" s="645"/>
      <c r="B35" s="648"/>
      <c r="C35" s="841"/>
      <c r="D35" s="20" t="s">
        <v>77</v>
      </c>
      <c r="F35" s="21" t="s">
        <v>196</v>
      </c>
      <c r="G35" s="33" t="s">
        <v>335</v>
      </c>
      <c r="H35" s="34" t="str">
        <f>IF($B$36="","",IF(H34="","",ROUNDDOWN(H34/$B$36,1)))</f>
        <v/>
      </c>
      <c r="I35" s="35" t="s">
        <v>71</v>
      </c>
      <c r="K35" s="36"/>
      <c r="L35" s="630" t="s">
        <v>111</v>
      </c>
      <c r="M35" s="630"/>
      <c r="N35" s="630"/>
      <c r="O35" s="630"/>
      <c r="P35" s="58" t="s">
        <v>358</v>
      </c>
      <c r="Q35" s="114" t="s">
        <v>349</v>
      </c>
      <c r="R35" s="36"/>
      <c r="S35" s="36"/>
      <c r="T35" s="36"/>
    </row>
    <row r="36" spans="1:20" ht="16.5" customHeight="1" thickTop="1" thickBot="1">
      <c r="A36" s="645"/>
      <c r="B36" s="659" t="s">
        <v>511</v>
      </c>
      <c r="C36" s="842" t="s">
        <v>75</v>
      </c>
      <c r="D36" s="249" t="s">
        <v>357</v>
      </c>
      <c r="E36" s="20" t="s">
        <v>91</v>
      </c>
      <c r="F36" s="21" t="s">
        <v>204</v>
      </c>
      <c r="H36" s="38"/>
      <c r="I36" s="35" t="s">
        <v>75</v>
      </c>
      <c r="K36" s="36"/>
      <c r="L36" s="630" t="s">
        <v>103</v>
      </c>
      <c r="M36" s="630"/>
      <c r="N36" s="630"/>
      <c r="O36" s="630"/>
      <c r="P36" s="58" t="s">
        <v>358</v>
      </c>
      <c r="Q36" s="114" t="s">
        <v>349</v>
      </c>
      <c r="R36" s="36"/>
      <c r="S36" s="36"/>
      <c r="T36" s="36"/>
    </row>
    <row r="37" spans="1:20" ht="16.5" customHeight="1" thickTop="1" thickBot="1">
      <c r="A37" s="646"/>
      <c r="B37" s="660"/>
      <c r="C37" s="843"/>
      <c r="D37" s="39" t="s">
        <v>77</v>
      </c>
      <c r="E37" s="39"/>
      <c r="F37" s="40" t="s">
        <v>206</v>
      </c>
      <c r="G37" s="33" t="s">
        <v>205</v>
      </c>
      <c r="H37" s="34" t="str">
        <f>IF($B$36="","",IF(H36="","",ROUNDDOWN(H36/$B$36,1)))</f>
        <v/>
      </c>
      <c r="I37" s="41" t="s">
        <v>71</v>
      </c>
      <c r="K37" s="36"/>
      <c r="L37" s="630" t="s">
        <v>106</v>
      </c>
      <c r="M37" s="630"/>
      <c r="N37" s="630"/>
      <c r="O37" s="630"/>
      <c r="P37" s="58" t="s">
        <v>358</v>
      </c>
      <c r="Q37" s="114" t="s">
        <v>349</v>
      </c>
      <c r="R37" s="36"/>
      <c r="S37" s="36"/>
      <c r="T37" s="36"/>
    </row>
    <row r="38" spans="1:20" ht="16.5" customHeight="1" thickBot="1">
      <c r="A38" s="644" t="s">
        <v>83</v>
      </c>
      <c r="B38" s="647" t="s">
        <v>510</v>
      </c>
      <c r="C38" s="840"/>
      <c r="D38" s="27" t="s">
        <v>201</v>
      </c>
      <c r="E38" s="28" t="s">
        <v>91</v>
      </c>
      <c r="F38" s="29" t="s">
        <v>193</v>
      </c>
      <c r="G38" s="30"/>
      <c r="H38" s="31"/>
      <c r="I38" s="32" t="s">
        <v>75</v>
      </c>
      <c r="K38" s="36"/>
      <c r="L38" s="630" t="s">
        <v>107</v>
      </c>
      <c r="M38" s="630"/>
      <c r="N38" s="630"/>
      <c r="O38" s="630"/>
      <c r="P38" s="58" t="s">
        <v>358</v>
      </c>
      <c r="Q38" s="114" t="s">
        <v>349</v>
      </c>
      <c r="R38" s="36"/>
      <c r="S38" s="36"/>
      <c r="T38" s="36"/>
    </row>
    <row r="39" spans="1:20" ht="16.5" customHeight="1" thickTop="1" thickBot="1">
      <c r="A39" s="645"/>
      <c r="B39" s="648"/>
      <c r="C39" s="841"/>
      <c r="D39" s="20" t="s">
        <v>77</v>
      </c>
      <c r="F39" s="21" t="s">
        <v>196</v>
      </c>
      <c r="G39" s="33" t="s">
        <v>336</v>
      </c>
      <c r="H39" s="34" t="str">
        <f>IF($B$40="","",IF(H38="","",ROUNDDOWN(H38/$B$40,1)))</f>
        <v/>
      </c>
      <c r="I39" s="35" t="s">
        <v>71</v>
      </c>
      <c r="K39" s="36"/>
      <c r="L39" s="630" t="s">
        <v>109</v>
      </c>
      <c r="M39" s="630"/>
      <c r="N39" s="630"/>
      <c r="O39" s="630"/>
      <c r="P39" s="58" t="s">
        <v>359</v>
      </c>
      <c r="Q39" s="114" t="s">
        <v>349</v>
      </c>
      <c r="R39" s="36"/>
      <c r="S39" s="36"/>
      <c r="T39" s="36"/>
    </row>
    <row r="40" spans="1:20" ht="16.5" customHeight="1" thickTop="1" thickBot="1">
      <c r="A40" s="645"/>
      <c r="B40" s="659" t="s">
        <v>511</v>
      </c>
      <c r="C40" s="842" t="s">
        <v>75</v>
      </c>
      <c r="D40" s="249" t="s">
        <v>357</v>
      </c>
      <c r="E40" s="20" t="s">
        <v>91</v>
      </c>
      <c r="F40" s="21" t="s">
        <v>204</v>
      </c>
      <c r="H40" s="38"/>
      <c r="I40" s="35" t="s">
        <v>75</v>
      </c>
      <c r="K40" s="36"/>
      <c r="L40" s="630" t="s">
        <v>110</v>
      </c>
      <c r="M40" s="630"/>
      <c r="N40" s="630"/>
      <c r="O40" s="630"/>
      <c r="P40" s="58" t="s">
        <v>358</v>
      </c>
      <c r="Q40" s="114" t="s">
        <v>349</v>
      </c>
      <c r="R40" s="36"/>
      <c r="S40" s="36"/>
      <c r="T40" s="36"/>
    </row>
    <row r="41" spans="1:20" ht="16.5" customHeight="1" thickTop="1" thickBot="1">
      <c r="A41" s="646"/>
      <c r="B41" s="660"/>
      <c r="C41" s="843"/>
      <c r="D41" s="39" t="s">
        <v>77</v>
      </c>
      <c r="E41" s="39"/>
      <c r="F41" s="40" t="s">
        <v>206</v>
      </c>
      <c r="G41" s="33" t="s">
        <v>337</v>
      </c>
      <c r="H41" s="34" t="str">
        <f>IF($B$40="","",IF(H40="","",ROUNDDOWN(H40/$B$40,1)))</f>
        <v/>
      </c>
      <c r="I41" s="41" t="s">
        <v>71</v>
      </c>
      <c r="K41" s="36"/>
      <c r="L41" s="630"/>
      <c r="M41" s="630"/>
      <c r="N41" s="630"/>
      <c r="O41" s="630"/>
      <c r="P41" s="58"/>
      <c r="Q41" s="114"/>
      <c r="R41" s="36"/>
      <c r="S41" s="36"/>
      <c r="T41" s="36"/>
    </row>
    <row r="42" spans="1:20" ht="16.5" customHeight="1" thickBot="1">
      <c r="A42" s="644" t="s">
        <v>84</v>
      </c>
      <c r="B42" s="647" t="s">
        <v>510</v>
      </c>
      <c r="C42" s="840"/>
      <c r="D42" s="27" t="s">
        <v>201</v>
      </c>
      <c r="E42" s="28" t="s">
        <v>91</v>
      </c>
      <c r="F42" s="29" t="s">
        <v>193</v>
      </c>
      <c r="G42" s="30"/>
      <c r="H42" s="31"/>
      <c r="I42" s="32" t="s">
        <v>75</v>
      </c>
      <c r="K42" s="36"/>
      <c r="L42" s="227"/>
      <c r="P42" s="58"/>
      <c r="Q42" s="114"/>
      <c r="R42" s="36"/>
      <c r="S42" s="36"/>
      <c r="T42" s="36"/>
    </row>
    <row r="43" spans="1:20" ht="16.5" customHeight="1" thickTop="1" thickBot="1">
      <c r="A43" s="645"/>
      <c r="B43" s="648"/>
      <c r="C43" s="841"/>
      <c r="D43" s="20" t="s">
        <v>77</v>
      </c>
      <c r="F43" s="21" t="s">
        <v>196</v>
      </c>
      <c r="G43" s="33" t="s">
        <v>207</v>
      </c>
      <c r="H43" s="34" t="str">
        <f>IF($B$44="","",IF(H42="","",ROUNDDOWN(H42/$B$44,1)))</f>
        <v/>
      </c>
      <c r="I43" s="35" t="s">
        <v>71</v>
      </c>
      <c r="K43" s="36"/>
      <c r="Q43" s="36"/>
      <c r="R43" s="36"/>
      <c r="S43" s="36"/>
      <c r="T43" s="36"/>
    </row>
    <row r="44" spans="1:20" ht="16.5" customHeight="1" thickTop="1" thickBot="1">
      <c r="A44" s="645"/>
      <c r="B44" s="659" t="s">
        <v>511</v>
      </c>
      <c r="C44" s="842" t="s">
        <v>75</v>
      </c>
      <c r="D44" s="249" t="s">
        <v>357</v>
      </c>
      <c r="E44" s="20" t="s">
        <v>91</v>
      </c>
      <c r="F44" s="21" t="s">
        <v>204</v>
      </c>
      <c r="H44" s="38"/>
      <c r="I44" s="35" t="s">
        <v>75</v>
      </c>
      <c r="K44" s="36"/>
      <c r="L44" s="685" t="s">
        <v>119</v>
      </c>
      <c r="M44" s="686"/>
      <c r="N44" s="686"/>
      <c r="O44" s="686"/>
      <c r="P44" s="687"/>
      <c r="Q44" s="36"/>
      <c r="R44" s="36"/>
    </row>
    <row r="45" spans="1:20" ht="16.5" customHeight="1" thickTop="1" thickBot="1">
      <c r="A45" s="646"/>
      <c r="B45" s="660"/>
      <c r="C45" s="843"/>
      <c r="D45" s="39" t="s">
        <v>77</v>
      </c>
      <c r="E45" s="39"/>
      <c r="F45" s="40" t="s">
        <v>206</v>
      </c>
      <c r="G45" s="33" t="s">
        <v>208</v>
      </c>
      <c r="H45" s="34" t="str">
        <f>IF($B$44="","",IF(H44="","",ROUNDDOWN(H44/$B$44,1)))</f>
        <v/>
      </c>
      <c r="I45" s="41" t="s">
        <v>71</v>
      </c>
      <c r="K45" s="36"/>
      <c r="L45" s="688"/>
      <c r="M45" s="689"/>
      <c r="N45" s="689"/>
      <c r="O45" s="689"/>
      <c r="P45" s="690"/>
      <c r="Q45" s="36"/>
      <c r="R45" s="36"/>
    </row>
    <row r="46" spans="1:20" ht="16.5" customHeight="1" thickBot="1">
      <c r="A46" s="644" t="s">
        <v>85</v>
      </c>
      <c r="B46" s="647" t="s">
        <v>510</v>
      </c>
      <c r="C46" s="840"/>
      <c r="D46" s="27" t="s">
        <v>201</v>
      </c>
      <c r="E46" s="28" t="s">
        <v>91</v>
      </c>
      <c r="F46" s="29" t="s">
        <v>193</v>
      </c>
      <c r="G46" s="30"/>
      <c r="H46" s="31"/>
      <c r="I46" s="32" t="s">
        <v>75</v>
      </c>
      <c r="K46" s="36"/>
      <c r="L46" s="688"/>
      <c r="M46" s="689"/>
      <c r="N46" s="689"/>
      <c r="O46" s="689"/>
      <c r="P46" s="690"/>
      <c r="Q46" s="36"/>
      <c r="R46" s="36"/>
    </row>
    <row r="47" spans="1:20" ht="16.5" customHeight="1" thickTop="1" thickBot="1">
      <c r="A47" s="645"/>
      <c r="B47" s="648"/>
      <c r="C47" s="841"/>
      <c r="D47" s="20" t="s">
        <v>77</v>
      </c>
      <c r="F47" s="21" t="s">
        <v>196</v>
      </c>
      <c r="G47" s="33" t="s">
        <v>338</v>
      </c>
      <c r="H47" s="34" t="str">
        <f>IF($B$48="","",IF(H46="","",ROUNDDOWN(H46/$B$48,1)))</f>
        <v/>
      </c>
      <c r="I47" s="35" t="s">
        <v>71</v>
      </c>
      <c r="K47" s="36"/>
      <c r="L47" s="688"/>
      <c r="M47" s="689"/>
      <c r="N47" s="689"/>
      <c r="O47" s="689"/>
      <c r="P47" s="690"/>
      <c r="Q47" s="36"/>
      <c r="R47" s="36"/>
    </row>
    <row r="48" spans="1:20" ht="16.5" customHeight="1" thickTop="1" thickBot="1">
      <c r="A48" s="645"/>
      <c r="B48" s="659" t="s">
        <v>511</v>
      </c>
      <c r="C48" s="842" t="s">
        <v>75</v>
      </c>
      <c r="D48" s="249" t="s">
        <v>357</v>
      </c>
      <c r="E48" s="20" t="s">
        <v>91</v>
      </c>
      <c r="F48" s="21" t="s">
        <v>204</v>
      </c>
      <c r="H48" s="38"/>
      <c r="I48" s="35" t="s">
        <v>75</v>
      </c>
      <c r="K48" s="36"/>
      <c r="L48" s="688"/>
      <c r="M48" s="689"/>
      <c r="N48" s="689"/>
      <c r="O48" s="689"/>
      <c r="P48" s="690"/>
      <c r="Q48" s="36"/>
      <c r="R48" s="36"/>
    </row>
    <row r="49" spans="1:20" ht="16.5" customHeight="1" thickTop="1" thickBot="1">
      <c r="A49" s="646"/>
      <c r="B49" s="660"/>
      <c r="C49" s="843"/>
      <c r="D49" s="39" t="s">
        <v>77</v>
      </c>
      <c r="E49" s="39"/>
      <c r="F49" s="40" t="s">
        <v>206</v>
      </c>
      <c r="G49" s="60" t="s">
        <v>339</v>
      </c>
      <c r="H49" s="34" t="str">
        <f>IF($B$48="","",IF(H48="","",ROUNDDOWN(H48/$B$48,1)))</f>
        <v/>
      </c>
      <c r="I49" s="41" t="s">
        <v>71</v>
      </c>
      <c r="K49" s="36"/>
      <c r="L49" s="691"/>
      <c r="M49" s="692"/>
      <c r="N49" s="692"/>
      <c r="O49" s="692"/>
      <c r="P49" s="693"/>
      <c r="Q49" s="36"/>
      <c r="R49" s="36"/>
    </row>
    <row r="50" spans="1:20" ht="16.5" customHeight="1">
      <c r="K50" s="36"/>
      <c r="Q50" s="36"/>
      <c r="R50" s="36"/>
      <c r="S50" s="36"/>
      <c r="T50" s="36"/>
    </row>
    <row r="51" spans="1:20" ht="16.5" customHeight="1">
      <c r="Q51" s="36"/>
      <c r="R51" s="36"/>
      <c r="S51" s="36"/>
      <c r="T51" s="36"/>
    </row>
    <row r="52" spans="1:20" ht="16.5" customHeight="1">
      <c r="Q52" s="36"/>
      <c r="R52" s="36"/>
      <c r="S52" s="36"/>
      <c r="T52" s="36"/>
    </row>
    <row r="53" spans="1:20">
      <c r="Q53" s="36"/>
    </row>
  </sheetData>
  <mergeCells count="63">
    <mergeCell ref="A1:Q1"/>
    <mergeCell ref="A3:Q3"/>
    <mergeCell ref="A5:I5"/>
    <mergeCell ref="K5:Q5"/>
    <mergeCell ref="A6:A9"/>
    <mergeCell ref="B6:C7"/>
    <mergeCell ref="L6:L7"/>
    <mergeCell ref="M6:P6"/>
    <mergeCell ref="M7:N7"/>
    <mergeCell ref="O7:P7"/>
    <mergeCell ref="B8:B9"/>
    <mergeCell ref="C8:C9"/>
    <mergeCell ref="A10:A13"/>
    <mergeCell ref="B10:C11"/>
    <mergeCell ref="B12:B13"/>
    <mergeCell ref="C12:C13"/>
    <mergeCell ref="A14:A17"/>
    <mergeCell ref="B14:C15"/>
    <mergeCell ref="B16:B17"/>
    <mergeCell ref="C16:C17"/>
    <mergeCell ref="A18:A21"/>
    <mergeCell ref="B18:C19"/>
    <mergeCell ref="B20:B21"/>
    <mergeCell ref="C20:C21"/>
    <mergeCell ref="A22:A25"/>
    <mergeCell ref="B22:C23"/>
    <mergeCell ref="B24:B25"/>
    <mergeCell ref="C24:C25"/>
    <mergeCell ref="A26:A29"/>
    <mergeCell ref="B26:C27"/>
    <mergeCell ref="B28:B29"/>
    <mergeCell ref="C28:C29"/>
    <mergeCell ref="A30:A33"/>
    <mergeCell ref="B30:C31"/>
    <mergeCell ref="L30:Q31"/>
    <mergeCell ref="B32:B33"/>
    <mergeCell ref="C32:C33"/>
    <mergeCell ref="L33:O33"/>
    <mergeCell ref="A34:A37"/>
    <mergeCell ref="B34:C35"/>
    <mergeCell ref="L34:O34"/>
    <mergeCell ref="L35:O35"/>
    <mergeCell ref="B36:B37"/>
    <mergeCell ref="C36:C37"/>
    <mergeCell ref="L36:O36"/>
    <mergeCell ref="L37:O37"/>
    <mergeCell ref="A38:A41"/>
    <mergeCell ref="B38:C39"/>
    <mergeCell ref="L38:O38"/>
    <mergeCell ref="L39:O39"/>
    <mergeCell ref="B40:B41"/>
    <mergeCell ref="C40:C41"/>
    <mergeCell ref="L40:O40"/>
    <mergeCell ref="L41:O41"/>
    <mergeCell ref="A42:A45"/>
    <mergeCell ref="B42:C43"/>
    <mergeCell ref="B44:B45"/>
    <mergeCell ref="C44:C45"/>
    <mergeCell ref="L44:P49"/>
    <mergeCell ref="A46:A49"/>
    <mergeCell ref="B46:C47"/>
    <mergeCell ref="B48:B49"/>
    <mergeCell ref="C48:C49"/>
  </mergeCells>
  <phoneticPr fontId="4"/>
  <printOptions horizontalCentered="1"/>
  <pageMargins left="0.43" right="0.37" top="0.63" bottom="0.39370078740157483" header="0.42" footer="0.19685039370078741"/>
  <pageSetup paperSize="9" scale="78" orientation="portrait" r:id="rId1"/>
  <headerFooter alignWithMargins="0">
    <oddHeader>&amp;R&amp;A</oddHeader>
  </headerFooter>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99FF"/>
    <pageSetUpPr fitToPage="1"/>
  </sheetPr>
  <dimension ref="A1:AK152"/>
  <sheetViews>
    <sheetView view="pageBreakPreview" zoomScale="70" zoomScaleNormal="100" zoomScaleSheetLayoutView="70" workbookViewId="0">
      <selection activeCell="Y15" sqref="Y15"/>
    </sheetView>
  </sheetViews>
  <sheetFormatPr defaultColWidth="9.375" defaultRowHeight="19.5"/>
  <cols>
    <col min="1" max="34" width="5" style="124" customWidth="1"/>
    <col min="35" max="35" width="55.625" style="124" bestFit="1" customWidth="1"/>
    <col min="36" max="36" width="17.625" style="124" customWidth="1"/>
    <col min="37" max="37" width="19.625" style="124" customWidth="1"/>
    <col min="38" max="16384" width="9.375" style="124"/>
  </cols>
  <sheetData>
    <row r="1" spans="1:37" ht="22">
      <c r="A1" s="228" t="s">
        <v>361</v>
      </c>
      <c r="B1" s="229"/>
      <c r="C1" s="229"/>
      <c r="D1" s="229"/>
      <c r="E1" s="229" t="s">
        <v>218</v>
      </c>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row>
    <row r="2" spans="1:37" ht="22" customHeight="1">
      <c r="AI2" s="124" t="s">
        <v>219</v>
      </c>
      <c r="AJ2" s="125" t="str">
        <f>IF(G11="","",VLOOKUP(G11,AI3:AJ7,2,FALSE))</f>
        <v/>
      </c>
    </row>
    <row r="3" spans="1:37" ht="26.25" customHeight="1">
      <c r="B3" s="709" t="s">
        <v>220</v>
      </c>
      <c r="C3" s="710"/>
      <c r="D3" s="710"/>
      <c r="E3" s="710"/>
      <c r="F3" s="710"/>
      <c r="G3" s="710"/>
      <c r="H3" s="710"/>
      <c r="I3" s="710"/>
      <c r="J3" s="710"/>
      <c r="K3" s="710"/>
      <c r="L3" s="710"/>
      <c r="M3" s="710"/>
      <c r="N3" s="710"/>
      <c r="O3" s="710"/>
      <c r="P3" s="710"/>
      <c r="Q3" s="710"/>
      <c r="R3" s="710"/>
      <c r="S3" s="710"/>
      <c r="T3" s="710"/>
      <c r="U3" s="710"/>
      <c r="V3" s="710"/>
      <c r="W3" s="710"/>
      <c r="X3" s="710"/>
      <c r="Y3" s="710"/>
      <c r="Z3" s="710"/>
      <c r="AA3" s="710"/>
      <c r="AB3" s="710"/>
      <c r="AC3" s="710"/>
      <c r="AD3" s="710"/>
      <c r="AE3" s="710"/>
      <c r="AF3" s="711"/>
      <c r="AI3" s="124" t="s">
        <v>221</v>
      </c>
      <c r="AJ3" s="126">
        <v>1</v>
      </c>
    </row>
    <row r="4" spans="1:37" ht="26.25" customHeight="1">
      <c r="B4" s="712"/>
      <c r="C4" s="713"/>
      <c r="D4" s="713"/>
      <c r="E4" s="713"/>
      <c r="F4" s="713"/>
      <c r="G4" s="713"/>
      <c r="H4" s="713"/>
      <c r="I4" s="713"/>
      <c r="J4" s="713"/>
      <c r="K4" s="713"/>
      <c r="L4" s="713"/>
      <c r="M4" s="713"/>
      <c r="N4" s="713"/>
      <c r="O4" s="713"/>
      <c r="P4" s="713"/>
      <c r="Q4" s="713"/>
      <c r="R4" s="713"/>
      <c r="S4" s="713"/>
      <c r="T4" s="713"/>
      <c r="U4" s="713"/>
      <c r="V4" s="713"/>
      <c r="W4" s="713"/>
      <c r="X4" s="713"/>
      <c r="Y4" s="713"/>
      <c r="Z4" s="713"/>
      <c r="AA4" s="713"/>
      <c r="AB4" s="713"/>
      <c r="AC4" s="713"/>
      <c r="AD4" s="713"/>
      <c r="AE4" s="713"/>
      <c r="AF4" s="714"/>
      <c r="AI4" s="124" t="s">
        <v>222</v>
      </c>
      <c r="AJ4" s="126">
        <v>2</v>
      </c>
    </row>
    <row r="5" spans="1:37" ht="26.25" customHeight="1">
      <c r="B5" s="715"/>
      <c r="C5" s="713"/>
      <c r="D5" s="713"/>
      <c r="E5" s="713"/>
      <c r="F5" s="713"/>
      <c r="G5" s="713"/>
      <c r="H5" s="713"/>
      <c r="I5" s="713"/>
      <c r="J5" s="713"/>
      <c r="K5" s="713"/>
      <c r="L5" s="713"/>
      <c r="M5" s="713"/>
      <c r="N5" s="713"/>
      <c r="O5" s="713"/>
      <c r="P5" s="713"/>
      <c r="Q5" s="713"/>
      <c r="R5" s="713"/>
      <c r="S5" s="713"/>
      <c r="T5" s="713"/>
      <c r="U5" s="713"/>
      <c r="V5" s="713"/>
      <c r="W5" s="713"/>
      <c r="X5" s="713"/>
      <c r="Y5" s="713"/>
      <c r="Z5" s="713"/>
      <c r="AA5" s="713"/>
      <c r="AB5" s="713"/>
      <c r="AC5" s="713"/>
      <c r="AD5" s="713"/>
      <c r="AE5" s="713"/>
      <c r="AF5" s="714"/>
      <c r="AI5" s="124" t="s">
        <v>223</v>
      </c>
      <c r="AJ5" s="126">
        <v>3</v>
      </c>
    </row>
    <row r="6" spans="1:37" ht="41.5" customHeight="1">
      <c r="B6" s="716"/>
      <c r="C6" s="717"/>
      <c r="D6" s="717"/>
      <c r="E6" s="717"/>
      <c r="F6" s="717"/>
      <c r="G6" s="717"/>
      <c r="H6" s="717"/>
      <c r="I6" s="717"/>
      <c r="J6" s="717"/>
      <c r="K6" s="717"/>
      <c r="L6" s="717"/>
      <c r="M6" s="717"/>
      <c r="N6" s="717"/>
      <c r="O6" s="717"/>
      <c r="P6" s="717"/>
      <c r="Q6" s="717"/>
      <c r="R6" s="717"/>
      <c r="S6" s="717"/>
      <c r="T6" s="717"/>
      <c r="U6" s="717"/>
      <c r="V6" s="717"/>
      <c r="W6" s="717"/>
      <c r="X6" s="717"/>
      <c r="Y6" s="717"/>
      <c r="Z6" s="717"/>
      <c r="AA6" s="717"/>
      <c r="AB6" s="717"/>
      <c r="AC6" s="717"/>
      <c r="AD6" s="717"/>
      <c r="AE6" s="717"/>
      <c r="AF6" s="718"/>
      <c r="AI6" s="124" t="s">
        <v>224</v>
      </c>
      <c r="AJ6" s="126">
        <v>4</v>
      </c>
    </row>
    <row r="7" spans="1:37" ht="22" customHeight="1">
      <c r="AI7" s="124" t="s">
        <v>225</v>
      </c>
      <c r="AJ7" s="126">
        <v>5</v>
      </c>
    </row>
    <row r="8" spans="1:37" ht="22" customHeight="1">
      <c r="B8" s="127" t="s">
        <v>226</v>
      </c>
      <c r="AI8" s="128" t="s">
        <v>227</v>
      </c>
      <c r="AJ8" s="129" t="str">
        <f>IF(AND(COUNTIF(V11,"*")=1,OR(AJ2=1,AJ2=2,)),VLOOKUP(V11,AI9:AJ11,2,FALSE),"")</f>
        <v/>
      </c>
    </row>
    <row r="9" spans="1:37" ht="22" customHeight="1">
      <c r="B9" s="719" t="s">
        <v>228</v>
      </c>
      <c r="C9" s="719"/>
      <c r="D9" s="719"/>
      <c r="E9" s="719"/>
      <c r="F9" s="719"/>
      <c r="G9" s="720"/>
      <c r="H9" s="720"/>
      <c r="I9" s="720"/>
      <c r="J9" s="720"/>
      <c r="K9" s="719" t="s">
        <v>229</v>
      </c>
      <c r="L9" s="719"/>
      <c r="M9" s="719"/>
      <c r="N9" s="719"/>
      <c r="O9" s="721"/>
      <c r="P9" s="721"/>
      <c r="Q9" s="721"/>
      <c r="R9" s="721"/>
      <c r="S9" s="721"/>
      <c r="T9" s="721"/>
      <c r="U9" s="721"/>
      <c r="V9" s="721"/>
      <c r="W9" s="721"/>
      <c r="X9" s="721"/>
      <c r="Y9" s="722"/>
      <c r="Z9" s="722"/>
      <c r="AA9" s="722"/>
      <c r="AB9" s="722"/>
      <c r="AI9" s="128" t="s">
        <v>230</v>
      </c>
      <c r="AJ9" s="126">
        <v>6</v>
      </c>
    </row>
    <row r="10" spans="1:37" ht="22" customHeight="1">
      <c r="B10" s="703" t="s">
        <v>231</v>
      </c>
      <c r="C10" s="704"/>
      <c r="D10" s="704"/>
      <c r="E10" s="704"/>
      <c r="F10" s="705"/>
      <c r="G10" s="706"/>
      <c r="H10" s="707"/>
      <c r="I10" s="707"/>
      <c r="J10" s="708"/>
      <c r="K10" s="703" t="s">
        <v>232</v>
      </c>
      <c r="L10" s="704"/>
      <c r="M10" s="704"/>
      <c r="N10" s="705"/>
      <c r="O10" s="706"/>
      <c r="P10" s="707"/>
      <c r="Q10" s="707"/>
      <c r="R10" s="707"/>
      <c r="S10" s="707"/>
      <c r="T10" s="708"/>
      <c r="U10" s="703" t="s">
        <v>233</v>
      </c>
      <c r="V10" s="704"/>
      <c r="W10" s="704"/>
      <c r="X10" s="705"/>
      <c r="Y10" s="706"/>
      <c r="Z10" s="707"/>
      <c r="AA10" s="707"/>
      <c r="AB10" s="707"/>
      <c r="AC10" s="707"/>
      <c r="AD10" s="707"/>
      <c r="AE10" s="707"/>
      <c r="AF10" s="708"/>
      <c r="AI10" s="128" t="s">
        <v>234</v>
      </c>
      <c r="AJ10" s="126">
        <v>7</v>
      </c>
    </row>
    <row r="11" spans="1:37" ht="22" customHeight="1">
      <c r="B11" s="719" t="s">
        <v>235</v>
      </c>
      <c r="C11" s="719"/>
      <c r="D11" s="719"/>
      <c r="E11" s="719"/>
      <c r="F11" s="719"/>
      <c r="G11" s="736"/>
      <c r="H11" s="737"/>
      <c r="I11" s="737"/>
      <c r="J11" s="737"/>
      <c r="K11" s="737"/>
      <c r="L11" s="737"/>
      <c r="M11" s="737"/>
      <c r="N11" s="737"/>
      <c r="O11" s="737"/>
      <c r="P11" s="737"/>
      <c r="Q11" s="738"/>
      <c r="R11" s="703" t="s">
        <v>236</v>
      </c>
      <c r="S11" s="704"/>
      <c r="T11" s="704"/>
      <c r="U11" s="705"/>
      <c r="V11" s="736"/>
      <c r="W11" s="737"/>
      <c r="X11" s="737"/>
      <c r="Y11" s="737"/>
      <c r="Z11" s="737"/>
      <c r="AA11" s="737"/>
      <c r="AB11" s="738"/>
      <c r="AI11" s="128" t="s">
        <v>237</v>
      </c>
      <c r="AJ11" s="126">
        <v>8</v>
      </c>
    </row>
    <row r="12" spans="1:37" ht="17.25" customHeight="1">
      <c r="B12" s="739" t="s">
        <v>238</v>
      </c>
      <c r="C12" s="739"/>
      <c r="D12" s="739"/>
      <c r="E12" s="739"/>
      <c r="F12" s="739"/>
      <c r="G12" s="739"/>
      <c r="H12" s="739"/>
      <c r="I12" s="739"/>
      <c r="J12" s="739"/>
      <c r="K12" s="739"/>
      <c r="L12" s="739"/>
      <c r="M12" s="739"/>
      <c r="N12" s="739"/>
      <c r="O12" s="739"/>
      <c r="P12" s="739"/>
      <c r="Q12" s="739"/>
      <c r="R12" s="739"/>
      <c r="S12" s="739"/>
      <c r="T12" s="739"/>
      <c r="U12" s="739"/>
      <c r="V12" s="739"/>
      <c r="W12" s="739"/>
      <c r="X12" s="739"/>
      <c r="Y12" s="739"/>
      <c r="Z12" s="739"/>
      <c r="AA12" s="739"/>
      <c r="AB12" s="739"/>
      <c r="AC12" s="739"/>
      <c r="AD12" s="739"/>
      <c r="AE12" s="739"/>
      <c r="AF12" s="739"/>
      <c r="AJ12" s="126"/>
    </row>
    <row r="13" spans="1:37" ht="17.25" customHeight="1">
      <c r="B13" s="739"/>
      <c r="C13" s="739"/>
      <c r="D13" s="739"/>
      <c r="E13" s="739"/>
      <c r="F13" s="739"/>
      <c r="G13" s="739"/>
      <c r="H13" s="739"/>
      <c r="I13" s="739"/>
      <c r="J13" s="739"/>
      <c r="K13" s="739"/>
      <c r="L13" s="739"/>
      <c r="M13" s="739"/>
      <c r="N13" s="739"/>
      <c r="O13" s="739"/>
      <c r="P13" s="739"/>
      <c r="Q13" s="739"/>
      <c r="R13" s="739"/>
      <c r="S13" s="739"/>
      <c r="T13" s="739"/>
      <c r="U13" s="739"/>
      <c r="V13" s="739"/>
      <c r="W13" s="739"/>
      <c r="X13" s="739"/>
      <c r="Y13" s="739"/>
      <c r="Z13" s="739"/>
      <c r="AA13" s="739"/>
      <c r="AB13" s="739"/>
      <c r="AC13" s="739"/>
      <c r="AD13" s="739"/>
      <c r="AE13" s="739"/>
      <c r="AF13" s="739"/>
      <c r="AI13" s="128"/>
    </row>
    <row r="14" spans="1:37" ht="18" customHeight="1">
      <c r="AI14" s="128"/>
    </row>
    <row r="15" spans="1:37" ht="22" customHeight="1">
      <c r="B15" s="127" t="s">
        <v>239</v>
      </c>
      <c r="AI15" s="128" t="s">
        <v>240</v>
      </c>
    </row>
    <row r="16" spans="1:37" ht="22" customHeight="1">
      <c r="B16" s="723" t="s">
        <v>241</v>
      </c>
      <c r="C16" s="724"/>
      <c r="D16" s="724"/>
      <c r="E16" s="724"/>
      <c r="F16" s="724"/>
      <c r="G16" s="724"/>
      <c r="H16" s="724"/>
      <c r="I16" s="724"/>
      <c r="J16" s="724"/>
      <c r="K16" s="725"/>
      <c r="L16" s="703" t="s">
        <v>242</v>
      </c>
      <c r="M16" s="704"/>
      <c r="N16" s="707"/>
      <c r="O16" s="707"/>
      <c r="P16" s="130" t="s">
        <v>243</v>
      </c>
      <c r="Q16" s="707"/>
      <c r="R16" s="707"/>
      <c r="S16" s="131" t="s">
        <v>244</v>
      </c>
      <c r="T16" s="132"/>
      <c r="U16" s="132"/>
      <c r="AD16" s="132"/>
      <c r="AE16" s="132"/>
      <c r="AI16" s="133" t="str">
        <f>L16&amp;N16&amp;P16&amp;Q16&amp;S16&amp;"１日"</f>
        <v>令和年月１日</v>
      </c>
      <c r="AJ16" s="134"/>
      <c r="AK16" s="134"/>
    </row>
    <row r="17" spans="2:37" ht="22" customHeight="1">
      <c r="B17" s="723" t="s">
        <v>245</v>
      </c>
      <c r="C17" s="724"/>
      <c r="D17" s="724"/>
      <c r="E17" s="724"/>
      <c r="F17" s="724"/>
      <c r="G17" s="724"/>
      <c r="H17" s="724"/>
      <c r="I17" s="724"/>
      <c r="J17" s="724"/>
      <c r="K17" s="724"/>
      <c r="L17" s="724"/>
      <c r="M17" s="724"/>
      <c r="N17" s="724"/>
      <c r="O17" s="725"/>
      <c r="P17" s="726"/>
      <c r="Q17" s="727"/>
      <c r="R17" s="727"/>
      <c r="S17" s="135" t="s">
        <v>246</v>
      </c>
      <c r="AI17" s="128" t="s">
        <v>247</v>
      </c>
      <c r="AJ17" s="136" t="s">
        <v>248</v>
      </c>
    </row>
    <row r="18" spans="2:37" ht="22" customHeight="1">
      <c r="B18" s="728" t="s">
        <v>249</v>
      </c>
      <c r="C18" s="728"/>
      <c r="D18" s="728"/>
      <c r="E18" s="728"/>
      <c r="F18" s="728"/>
      <c r="G18" s="728"/>
      <c r="H18" s="728"/>
      <c r="I18" s="728"/>
      <c r="J18" s="728"/>
      <c r="K18" s="728"/>
      <c r="L18" s="728"/>
      <c r="M18" s="728"/>
      <c r="N18" s="728"/>
      <c r="O18" s="728"/>
      <c r="P18" s="728"/>
      <c r="Q18" s="728"/>
      <c r="R18" s="728"/>
      <c r="S18" s="728"/>
      <c r="T18" s="728"/>
      <c r="U18" s="728"/>
      <c r="V18" s="728"/>
      <c r="W18" s="728"/>
      <c r="X18" s="728"/>
      <c r="Y18" s="728"/>
      <c r="Z18" s="729"/>
      <c r="AA18" s="730"/>
      <c r="AB18" s="730"/>
      <c r="AC18" s="137" t="s">
        <v>246</v>
      </c>
      <c r="AI18" s="138" t="e">
        <f>(Z18-P17)/Z18</f>
        <v>#DIV/0!</v>
      </c>
      <c r="AJ18" s="139" t="e">
        <f>AI18</f>
        <v>#DIV/0!</v>
      </c>
    </row>
    <row r="19" spans="2:37" ht="22" customHeight="1">
      <c r="B19" s="731" t="s">
        <v>250</v>
      </c>
      <c r="C19" s="732"/>
      <c r="D19" s="732"/>
      <c r="E19" s="732"/>
      <c r="F19" s="732"/>
      <c r="G19" s="732"/>
      <c r="H19" s="733" t="str">
        <f>IF(P17="","",IF(AND(H20="否",ROUND(AI18,4)&gt;=0.05),"可","否"))</f>
        <v/>
      </c>
      <c r="I19" s="734"/>
      <c r="J19" s="735"/>
      <c r="N19" s="140"/>
      <c r="O19" s="140"/>
      <c r="P19" s="140"/>
      <c r="Q19" s="140"/>
      <c r="R19" s="140"/>
      <c r="S19" s="140"/>
      <c r="T19" s="140"/>
      <c r="U19" s="140"/>
      <c r="V19" s="140"/>
      <c r="W19" s="140"/>
      <c r="X19" s="140"/>
      <c r="Y19" s="140"/>
      <c r="Z19" s="140"/>
      <c r="AA19" s="140"/>
      <c r="AB19" s="140"/>
      <c r="AC19" s="140"/>
      <c r="AD19" s="140"/>
      <c r="AE19" s="140"/>
      <c r="AF19" s="140"/>
      <c r="AI19" s="141" t="s">
        <v>251</v>
      </c>
      <c r="AJ19" s="142" t="s">
        <v>252</v>
      </c>
    </row>
    <row r="20" spans="2:37" ht="32" customHeight="1">
      <c r="B20" s="723" t="s">
        <v>253</v>
      </c>
      <c r="C20" s="724"/>
      <c r="D20" s="724"/>
      <c r="E20" s="724"/>
      <c r="F20" s="724"/>
      <c r="G20" s="724"/>
      <c r="H20" s="740" t="str">
        <f>IF(N16="","",IF(AND(AI20="可",AJ20="可"),"可","否"))</f>
        <v/>
      </c>
      <c r="I20" s="741"/>
      <c r="J20" s="742"/>
      <c r="N20" s="140"/>
      <c r="O20" s="140"/>
      <c r="P20" s="140"/>
      <c r="Q20" s="140"/>
      <c r="R20" s="140"/>
      <c r="S20" s="140"/>
      <c r="T20" s="140"/>
      <c r="U20" s="140"/>
      <c r="V20" s="140"/>
      <c r="W20" s="140"/>
      <c r="X20" s="140"/>
      <c r="Y20" s="140"/>
      <c r="Z20" s="140"/>
      <c r="AE20" s="140"/>
      <c r="AF20" s="140"/>
      <c r="AI20" s="141" t="str">
        <f>IF(P17="","",IF(OR(AND(AJ8=7,P17&lt;=750),(AND(AJ8=8,P17&lt;=900))),"可","否"))</f>
        <v/>
      </c>
      <c r="AJ20" s="143" t="str">
        <f>IF(AND(N16=3,OR(Q16=2,Q16=3)),"否","可")</f>
        <v>可</v>
      </c>
      <c r="AK20" s="132"/>
    </row>
    <row r="21" spans="2:37" ht="26.5" customHeight="1">
      <c r="B21" s="743" t="s">
        <v>254</v>
      </c>
      <c r="C21" s="744"/>
      <c r="D21" s="744"/>
      <c r="E21" s="744"/>
      <c r="F21" s="744"/>
      <c r="G21" s="744"/>
      <c r="H21" s="744"/>
      <c r="I21" s="744"/>
      <c r="J21" s="744"/>
      <c r="K21" s="744"/>
      <c r="L21" s="744"/>
      <c r="M21" s="744"/>
      <c r="N21" s="744"/>
      <c r="O21" s="744"/>
      <c r="P21" s="744"/>
      <c r="Q21" s="744"/>
      <c r="R21" s="744"/>
      <c r="S21" s="744"/>
      <c r="T21" s="744"/>
      <c r="U21" s="744"/>
      <c r="V21" s="744"/>
      <c r="W21" s="744"/>
      <c r="X21" s="744"/>
      <c r="Y21" s="744"/>
      <c r="Z21" s="744"/>
      <c r="AA21" s="744"/>
      <c r="AB21" s="744"/>
      <c r="AC21" s="744"/>
      <c r="AD21" s="744"/>
      <c r="AE21" s="744"/>
      <c r="AF21" s="744"/>
    </row>
    <row r="22" spans="2:37" ht="20.25" customHeight="1">
      <c r="B22" s="743"/>
      <c r="C22" s="744"/>
      <c r="D22" s="744"/>
      <c r="E22" s="744"/>
      <c r="F22" s="744"/>
      <c r="G22" s="744"/>
      <c r="H22" s="744"/>
      <c r="I22" s="744"/>
      <c r="J22" s="744"/>
      <c r="K22" s="744"/>
      <c r="L22" s="744"/>
      <c r="M22" s="744"/>
      <c r="N22" s="744"/>
      <c r="O22" s="744"/>
      <c r="P22" s="744"/>
      <c r="Q22" s="744"/>
      <c r="R22" s="744"/>
      <c r="S22" s="744"/>
      <c r="T22" s="744"/>
      <c r="U22" s="744"/>
      <c r="V22" s="744"/>
      <c r="W22" s="744"/>
      <c r="X22" s="744"/>
      <c r="Y22" s="744"/>
      <c r="Z22" s="744"/>
      <c r="AA22" s="744"/>
      <c r="AB22" s="744"/>
      <c r="AC22" s="744"/>
      <c r="AD22" s="744"/>
      <c r="AE22" s="744"/>
      <c r="AF22" s="744"/>
    </row>
    <row r="23" spans="2:37" ht="20.25" customHeight="1">
      <c r="B23" s="743"/>
      <c r="C23" s="744"/>
      <c r="D23" s="744"/>
      <c r="E23" s="744"/>
      <c r="F23" s="744"/>
      <c r="G23" s="744"/>
      <c r="H23" s="744"/>
      <c r="I23" s="744"/>
      <c r="J23" s="744"/>
      <c r="K23" s="744"/>
      <c r="L23" s="744"/>
      <c r="M23" s="744"/>
      <c r="N23" s="744"/>
      <c r="O23" s="744"/>
      <c r="P23" s="744"/>
      <c r="Q23" s="744"/>
      <c r="R23" s="744"/>
      <c r="S23" s="744"/>
      <c r="T23" s="744"/>
      <c r="U23" s="744"/>
      <c r="V23" s="744"/>
      <c r="W23" s="744"/>
      <c r="X23" s="744"/>
      <c r="Y23" s="744"/>
      <c r="Z23" s="744"/>
      <c r="AA23" s="744"/>
      <c r="AB23" s="744"/>
      <c r="AC23" s="744"/>
      <c r="AD23" s="744"/>
      <c r="AE23" s="744"/>
      <c r="AF23" s="744"/>
    </row>
    <row r="24" spans="2:37" ht="20.25" customHeight="1">
      <c r="B24" s="743"/>
      <c r="C24" s="744"/>
      <c r="D24" s="744"/>
      <c r="E24" s="744"/>
      <c r="F24" s="744"/>
      <c r="G24" s="744"/>
      <c r="H24" s="744"/>
      <c r="I24" s="744"/>
      <c r="J24" s="744"/>
      <c r="K24" s="744"/>
      <c r="L24" s="744"/>
      <c r="M24" s="744"/>
      <c r="N24" s="744"/>
      <c r="O24" s="744"/>
      <c r="P24" s="744"/>
      <c r="Q24" s="744"/>
      <c r="R24" s="744"/>
      <c r="S24" s="744"/>
      <c r="T24" s="744"/>
      <c r="U24" s="744"/>
      <c r="V24" s="744"/>
      <c r="W24" s="744"/>
      <c r="X24" s="744"/>
      <c r="Y24" s="744"/>
      <c r="Z24" s="744"/>
      <c r="AA24" s="744"/>
      <c r="AB24" s="744"/>
      <c r="AC24" s="744"/>
      <c r="AD24" s="744"/>
      <c r="AE24" s="744"/>
      <c r="AF24" s="744"/>
    </row>
    <row r="25" spans="2:37" ht="20.25" customHeight="1">
      <c r="B25" s="743"/>
      <c r="C25" s="744"/>
      <c r="D25" s="744"/>
      <c r="E25" s="744"/>
      <c r="F25" s="744"/>
      <c r="G25" s="744"/>
      <c r="H25" s="744"/>
      <c r="I25" s="744"/>
      <c r="J25" s="744"/>
      <c r="K25" s="744"/>
      <c r="L25" s="744"/>
      <c r="M25" s="744"/>
      <c r="N25" s="744"/>
      <c r="O25" s="744"/>
      <c r="P25" s="744"/>
      <c r="Q25" s="744"/>
      <c r="R25" s="744"/>
      <c r="S25" s="744"/>
      <c r="T25" s="744"/>
      <c r="U25" s="744"/>
      <c r="V25" s="744"/>
      <c r="W25" s="744"/>
      <c r="X25" s="744"/>
      <c r="Y25" s="744"/>
      <c r="Z25" s="744"/>
      <c r="AA25" s="744"/>
      <c r="AB25" s="744"/>
      <c r="AC25" s="744"/>
      <c r="AD25" s="744"/>
      <c r="AE25" s="744"/>
      <c r="AF25" s="744"/>
    </row>
    <row r="26" spans="2:37" ht="20.25" customHeight="1">
      <c r="B26" s="743"/>
      <c r="C26" s="744"/>
      <c r="D26" s="744"/>
      <c r="E26" s="744"/>
      <c r="F26" s="744"/>
      <c r="G26" s="744"/>
      <c r="H26" s="744"/>
      <c r="I26" s="744"/>
      <c r="J26" s="744"/>
      <c r="K26" s="744"/>
      <c r="L26" s="744"/>
      <c r="M26" s="744"/>
      <c r="N26" s="744"/>
      <c r="O26" s="744"/>
      <c r="P26" s="744"/>
      <c r="Q26" s="744"/>
      <c r="R26" s="744"/>
      <c r="S26" s="744"/>
      <c r="T26" s="744"/>
      <c r="U26" s="744"/>
      <c r="V26" s="744"/>
      <c r="W26" s="744"/>
      <c r="X26" s="744"/>
      <c r="Y26" s="744"/>
      <c r="Z26" s="744"/>
      <c r="AA26" s="744"/>
      <c r="AB26" s="744"/>
      <c r="AC26" s="744"/>
      <c r="AD26" s="744"/>
      <c r="AE26" s="744"/>
      <c r="AF26" s="744"/>
    </row>
    <row r="27" spans="2:37" ht="20.25" customHeight="1">
      <c r="B27" s="743"/>
      <c r="C27" s="744"/>
      <c r="D27" s="744"/>
      <c r="E27" s="744"/>
      <c r="F27" s="744"/>
      <c r="G27" s="744"/>
      <c r="H27" s="744"/>
      <c r="I27" s="744"/>
      <c r="J27" s="744"/>
      <c r="K27" s="744"/>
      <c r="L27" s="744"/>
      <c r="M27" s="744"/>
      <c r="N27" s="744"/>
      <c r="O27" s="744"/>
      <c r="P27" s="744"/>
      <c r="Q27" s="744"/>
      <c r="R27" s="744"/>
      <c r="S27" s="744"/>
      <c r="T27" s="744"/>
      <c r="U27" s="744"/>
      <c r="V27" s="744"/>
      <c r="W27" s="744"/>
      <c r="X27" s="744"/>
      <c r="Y27" s="744"/>
      <c r="Z27" s="744"/>
      <c r="AA27" s="744"/>
      <c r="AB27" s="744"/>
      <c r="AC27" s="744"/>
      <c r="AD27" s="744"/>
      <c r="AE27" s="744"/>
      <c r="AF27" s="744"/>
    </row>
    <row r="28" spans="2:37" ht="43.5" customHeight="1">
      <c r="B28" s="744"/>
      <c r="C28" s="744"/>
      <c r="D28" s="744"/>
      <c r="E28" s="744"/>
      <c r="F28" s="744"/>
      <c r="G28" s="744"/>
      <c r="H28" s="744"/>
      <c r="I28" s="744"/>
      <c r="J28" s="744"/>
      <c r="K28" s="744"/>
      <c r="L28" s="744"/>
      <c r="M28" s="744"/>
      <c r="N28" s="744"/>
      <c r="O28" s="744"/>
      <c r="P28" s="744"/>
      <c r="Q28" s="744"/>
      <c r="R28" s="744"/>
      <c r="S28" s="744"/>
      <c r="T28" s="744"/>
      <c r="U28" s="744"/>
      <c r="V28" s="744"/>
      <c r="W28" s="744"/>
      <c r="X28" s="744"/>
      <c r="Y28" s="744"/>
      <c r="Z28" s="744"/>
      <c r="AA28" s="744"/>
      <c r="AB28" s="744"/>
      <c r="AC28" s="744"/>
      <c r="AD28" s="744"/>
      <c r="AE28" s="744"/>
      <c r="AF28" s="744"/>
    </row>
    <row r="29" spans="2:37" ht="18" customHeight="1"/>
    <row r="30" spans="2:37" ht="22" customHeight="1">
      <c r="B30" s="745" t="s">
        <v>255</v>
      </c>
      <c r="C30" s="746"/>
      <c r="D30" s="746"/>
      <c r="E30" s="746"/>
      <c r="F30" s="746"/>
      <c r="G30" s="746"/>
      <c r="H30" s="746"/>
      <c r="I30" s="747"/>
      <c r="K30" s="144" t="s">
        <v>256</v>
      </c>
    </row>
    <row r="31" spans="2:37" ht="22" customHeight="1">
      <c r="B31" s="127" t="s">
        <v>257</v>
      </c>
    </row>
    <row r="32" spans="2:37" ht="22" customHeight="1">
      <c r="B32" s="719"/>
      <c r="C32" s="719"/>
      <c r="D32" s="719"/>
      <c r="E32" s="719"/>
      <c r="F32" s="719"/>
      <c r="G32" s="719"/>
      <c r="H32" s="719"/>
      <c r="I32" s="719"/>
      <c r="J32" s="719"/>
      <c r="K32" s="719"/>
      <c r="L32" s="719" t="s">
        <v>258</v>
      </c>
      <c r="M32" s="719"/>
      <c r="N32" s="719"/>
      <c r="O32" s="719"/>
      <c r="P32" s="719"/>
      <c r="Q32" s="748" t="s">
        <v>259</v>
      </c>
      <c r="R32" s="748"/>
      <c r="S32" s="748"/>
      <c r="T32" s="748"/>
      <c r="U32" s="719" t="s">
        <v>260</v>
      </c>
      <c r="V32" s="719"/>
      <c r="W32" s="719"/>
      <c r="X32" s="719"/>
      <c r="Y32" s="749"/>
      <c r="Z32" s="750"/>
      <c r="AA32" s="751" t="s">
        <v>261</v>
      </c>
      <c r="AB32" s="719"/>
      <c r="AC32" s="719"/>
      <c r="AD32" s="719"/>
      <c r="AH32" s="132"/>
      <c r="AI32" s="132"/>
      <c r="AJ32" s="132"/>
      <c r="AK32" s="132"/>
    </row>
    <row r="33" spans="2:37" ht="22" customHeight="1">
      <c r="B33" s="719"/>
      <c r="C33" s="719"/>
      <c r="D33" s="719"/>
      <c r="E33" s="719"/>
      <c r="F33" s="719"/>
      <c r="G33" s="719"/>
      <c r="H33" s="719"/>
      <c r="I33" s="719"/>
      <c r="J33" s="719"/>
      <c r="K33" s="719"/>
      <c r="L33" s="719"/>
      <c r="M33" s="719"/>
      <c r="N33" s="719"/>
      <c r="O33" s="719"/>
      <c r="P33" s="719"/>
      <c r="Q33" s="748"/>
      <c r="R33" s="748"/>
      <c r="S33" s="748"/>
      <c r="T33" s="748"/>
      <c r="U33" s="719"/>
      <c r="V33" s="719"/>
      <c r="W33" s="719"/>
      <c r="X33" s="719"/>
      <c r="Y33" s="749"/>
      <c r="Z33" s="750"/>
      <c r="AA33" s="719"/>
      <c r="AB33" s="719"/>
      <c r="AC33" s="719"/>
      <c r="AD33" s="719"/>
      <c r="AH33" s="132"/>
      <c r="AI33" s="132"/>
      <c r="AJ33" s="132"/>
      <c r="AK33" s="132"/>
    </row>
    <row r="34" spans="2:37" ht="22" customHeight="1">
      <c r="B34" s="723" t="s">
        <v>241</v>
      </c>
      <c r="C34" s="724"/>
      <c r="D34" s="724"/>
      <c r="E34" s="724"/>
      <c r="F34" s="724"/>
      <c r="G34" s="724"/>
      <c r="H34" s="724"/>
      <c r="I34" s="724"/>
      <c r="J34" s="724"/>
      <c r="K34" s="725"/>
      <c r="L34" s="752" t="str">
        <f>IF(N16="","",EOMONTH(AI16,0))</f>
        <v/>
      </c>
      <c r="M34" s="752"/>
      <c r="N34" s="752"/>
      <c r="O34" s="752"/>
      <c r="P34" s="752"/>
      <c r="Q34" s="760" t="str">
        <f>IF($P$17=0,"",$P$17)</f>
        <v/>
      </c>
      <c r="R34" s="761"/>
      <c r="S34" s="761"/>
      <c r="T34" s="761"/>
      <c r="U34" s="755" t="str">
        <f>IF(Q34="","",ROUND(($Z$18-Q34)/$Z$18,4))</f>
        <v/>
      </c>
      <c r="V34" s="756"/>
      <c r="W34" s="756"/>
      <c r="X34" s="756"/>
      <c r="Y34" s="749"/>
      <c r="Z34" s="750"/>
      <c r="AA34" s="757"/>
      <c r="AB34" s="758"/>
      <c r="AC34" s="758"/>
      <c r="AD34" s="759"/>
      <c r="AH34" s="132"/>
      <c r="AI34" s="132"/>
      <c r="AJ34" s="132"/>
      <c r="AK34" s="132"/>
    </row>
    <row r="35" spans="2:37" ht="22" customHeight="1">
      <c r="B35" s="723" t="s">
        <v>262</v>
      </c>
      <c r="C35" s="724"/>
      <c r="D35" s="724"/>
      <c r="E35" s="724"/>
      <c r="F35" s="724"/>
      <c r="G35" s="724"/>
      <c r="H35" s="724"/>
      <c r="I35" s="724"/>
      <c r="J35" s="724"/>
      <c r="K35" s="725"/>
      <c r="L35" s="752" t="str">
        <f t="shared" ref="L35:L41" si="0">IF($N$16="","",EOMONTH(L34,1))</f>
        <v/>
      </c>
      <c r="M35" s="752"/>
      <c r="N35" s="752"/>
      <c r="O35" s="752"/>
      <c r="P35" s="752"/>
      <c r="Q35" s="753"/>
      <c r="R35" s="754"/>
      <c r="S35" s="754"/>
      <c r="T35" s="754"/>
      <c r="U35" s="755" t="str">
        <f t="shared" ref="U35:U39" si="1">IF(Q35="","",ROUND(($Z$18-Q35)/$Z$18,4))</f>
        <v/>
      </c>
      <c r="V35" s="756"/>
      <c r="W35" s="756"/>
      <c r="X35" s="756"/>
      <c r="Y35" s="749"/>
      <c r="Z35" s="750"/>
      <c r="AA35" s="757"/>
      <c r="AB35" s="758"/>
      <c r="AC35" s="758"/>
      <c r="AD35" s="759"/>
      <c r="AH35" s="132"/>
      <c r="AI35" s="132"/>
      <c r="AJ35" s="132"/>
      <c r="AK35" s="132"/>
    </row>
    <row r="36" spans="2:37" ht="22" customHeight="1">
      <c r="B36" s="723" t="s">
        <v>263</v>
      </c>
      <c r="C36" s="724"/>
      <c r="D36" s="724"/>
      <c r="E36" s="724"/>
      <c r="F36" s="724"/>
      <c r="G36" s="724"/>
      <c r="H36" s="724"/>
      <c r="I36" s="724"/>
      <c r="J36" s="724"/>
      <c r="K36" s="725"/>
      <c r="L36" s="752" t="str">
        <f t="shared" si="0"/>
        <v/>
      </c>
      <c r="M36" s="752"/>
      <c r="N36" s="752"/>
      <c r="O36" s="752"/>
      <c r="P36" s="752"/>
      <c r="Q36" s="753"/>
      <c r="R36" s="754"/>
      <c r="S36" s="754"/>
      <c r="T36" s="754"/>
      <c r="U36" s="755" t="str">
        <f t="shared" si="1"/>
        <v/>
      </c>
      <c r="V36" s="756"/>
      <c r="W36" s="756"/>
      <c r="X36" s="756"/>
      <c r="Y36" s="749"/>
      <c r="Z36" s="750"/>
      <c r="AA36" s="762" t="str">
        <f>IF(U34="","",IF(AND($H$19="可",U34&gt;=0.05),"可","否"))</f>
        <v/>
      </c>
      <c r="AB36" s="762"/>
      <c r="AC36" s="762"/>
      <c r="AD36" s="762"/>
      <c r="AH36" s="132"/>
      <c r="AI36" s="132"/>
      <c r="AJ36" s="132"/>
      <c r="AK36" s="132"/>
    </row>
    <row r="37" spans="2:37" ht="22" customHeight="1">
      <c r="B37" s="723" t="s">
        <v>264</v>
      </c>
      <c r="C37" s="724"/>
      <c r="D37" s="724"/>
      <c r="E37" s="724"/>
      <c r="F37" s="724"/>
      <c r="G37" s="724"/>
      <c r="H37" s="724"/>
      <c r="I37" s="724"/>
      <c r="J37" s="724"/>
      <c r="K37" s="725"/>
      <c r="L37" s="752" t="str">
        <f t="shared" si="0"/>
        <v/>
      </c>
      <c r="M37" s="752"/>
      <c r="N37" s="752"/>
      <c r="O37" s="752"/>
      <c r="P37" s="752"/>
      <c r="Q37" s="753"/>
      <c r="R37" s="754"/>
      <c r="S37" s="754"/>
      <c r="T37" s="754"/>
      <c r="U37" s="755" t="str">
        <f t="shared" si="1"/>
        <v/>
      </c>
      <c r="V37" s="756"/>
      <c r="W37" s="756"/>
      <c r="X37" s="756"/>
      <c r="Y37" s="749"/>
      <c r="Z37" s="750"/>
      <c r="AA37" s="762" t="str">
        <f t="shared" ref="AA37:AA41" si="2">IF(U35="","",IF(AND($H$19="可",U35&gt;=0.05),"可","否"))</f>
        <v/>
      </c>
      <c r="AB37" s="762"/>
      <c r="AC37" s="762"/>
      <c r="AD37" s="762"/>
      <c r="AH37" s="132"/>
      <c r="AI37" s="132"/>
      <c r="AJ37" s="132"/>
      <c r="AK37" s="132"/>
    </row>
    <row r="38" spans="2:37" ht="22" customHeight="1">
      <c r="B38" s="723" t="s">
        <v>265</v>
      </c>
      <c r="C38" s="724"/>
      <c r="D38" s="724"/>
      <c r="E38" s="724"/>
      <c r="F38" s="724"/>
      <c r="G38" s="724"/>
      <c r="H38" s="724"/>
      <c r="I38" s="724"/>
      <c r="J38" s="724"/>
      <c r="K38" s="725"/>
      <c r="L38" s="752" t="str">
        <f t="shared" si="0"/>
        <v/>
      </c>
      <c r="M38" s="752"/>
      <c r="N38" s="752"/>
      <c r="O38" s="752"/>
      <c r="P38" s="752"/>
      <c r="Q38" s="753"/>
      <c r="R38" s="754"/>
      <c r="S38" s="754"/>
      <c r="T38" s="754"/>
      <c r="U38" s="755" t="str">
        <f t="shared" si="1"/>
        <v/>
      </c>
      <c r="V38" s="756"/>
      <c r="W38" s="756"/>
      <c r="X38" s="756"/>
      <c r="Y38" s="764" t="s">
        <v>266</v>
      </c>
      <c r="Z38" s="750"/>
      <c r="AA38" s="762" t="str">
        <f t="shared" si="2"/>
        <v/>
      </c>
      <c r="AB38" s="762"/>
      <c r="AC38" s="762"/>
      <c r="AD38" s="762"/>
      <c r="AH38" s="132"/>
      <c r="AI38" s="132"/>
      <c r="AJ38" s="132"/>
      <c r="AK38" s="132"/>
    </row>
    <row r="39" spans="2:37" ht="22" customHeight="1">
      <c r="B39" s="723" t="s">
        <v>267</v>
      </c>
      <c r="C39" s="724"/>
      <c r="D39" s="724"/>
      <c r="E39" s="724"/>
      <c r="F39" s="724"/>
      <c r="G39" s="724"/>
      <c r="H39" s="724"/>
      <c r="I39" s="724"/>
      <c r="J39" s="724"/>
      <c r="K39" s="725"/>
      <c r="L39" s="752" t="str">
        <f t="shared" si="0"/>
        <v/>
      </c>
      <c r="M39" s="752"/>
      <c r="N39" s="752"/>
      <c r="O39" s="752"/>
      <c r="P39" s="752"/>
      <c r="Q39" s="753"/>
      <c r="R39" s="754"/>
      <c r="S39" s="754"/>
      <c r="T39" s="754"/>
      <c r="U39" s="755" t="str">
        <f t="shared" si="1"/>
        <v/>
      </c>
      <c r="V39" s="756"/>
      <c r="W39" s="756"/>
      <c r="X39" s="756"/>
      <c r="Y39" s="749"/>
      <c r="Z39" s="750"/>
      <c r="AA39" s="763" t="str">
        <f>IF(U37="","",IF(AND($H$19="可",U37&gt;=0.05),"可","否"))</f>
        <v/>
      </c>
      <c r="AB39" s="763"/>
      <c r="AC39" s="763"/>
      <c r="AD39" s="763"/>
      <c r="AH39" s="132"/>
      <c r="AI39" s="132"/>
      <c r="AJ39" s="132"/>
      <c r="AK39" s="132"/>
    </row>
    <row r="40" spans="2:37" ht="22" customHeight="1">
      <c r="B40" s="723"/>
      <c r="C40" s="724"/>
      <c r="D40" s="724"/>
      <c r="E40" s="724"/>
      <c r="F40" s="724"/>
      <c r="G40" s="724"/>
      <c r="H40" s="724"/>
      <c r="I40" s="724"/>
      <c r="J40" s="724"/>
      <c r="K40" s="725"/>
      <c r="L40" s="752" t="str">
        <f t="shared" si="0"/>
        <v/>
      </c>
      <c r="M40" s="752"/>
      <c r="N40" s="752"/>
      <c r="O40" s="752"/>
      <c r="P40" s="752"/>
      <c r="Q40" s="757"/>
      <c r="R40" s="758"/>
      <c r="S40" s="758"/>
      <c r="T40" s="759"/>
      <c r="U40" s="757"/>
      <c r="V40" s="758"/>
      <c r="W40" s="758"/>
      <c r="X40" s="759"/>
      <c r="Y40" s="749"/>
      <c r="Z40" s="750"/>
      <c r="AA40" s="762" t="str">
        <f t="shared" si="2"/>
        <v/>
      </c>
      <c r="AB40" s="762"/>
      <c r="AC40" s="762"/>
      <c r="AD40" s="762"/>
      <c r="AH40" s="132"/>
      <c r="AI40" s="132"/>
      <c r="AJ40" s="132"/>
      <c r="AK40" s="132"/>
    </row>
    <row r="41" spans="2:37" ht="26.5" customHeight="1">
      <c r="B41" s="723" t="s">
        <v>268</v>
      </c>
      <c r="C41" s="724"/>
      <c r="D41" s="724"/>
      <c r="E41" s="724"/>
      <c r="F41" s="724"/>
      <c r="G41" s="724"/>
      <c r="H41" s="724"/>
      <c r="I41" s="724"/>
      <c r="J41" s="724"/>
      <c r="K41" s="725"/>
      <c r="L41" s="752" t="str">
        <f t="shared" si="0"/>
        <v/>
      </c>
      <c r="M41" s="752"/>
      <c r="N41" s="752"/>
      <c r="O41" s="752"/>
      <c r="P41" s="752"/>
      <c r="Q41" s="774"/>
      <c r="R41" s="774"/>
      <c r="S41" s="774"/>
      <c r="T41" s="774"/>
      <c r="U41" s="774"/>
      <c r="V41" s="774"/>
      <c r="W41" s="774"/>
      <c r="X41" s="774"/>
      <c r="Y41" s="749"/>
      <c r="Z41" s="750"/>
      <c r="AA41" s="762" t="str">
        <f t="shared" si="2"/>
        <v/>
      </c>
      <c r="AB41" s="762"/>
      <c r="AC41" s="762"/>
      <c r="AD41" s="762"/>
      <c r="AH41" s="132"/>
      <c r="AI41" s="132"/>
      <c r="AJ41" s="132"/>
      <c r="AK41" s="132"/>
    </row>
    <row r="42" spans="2:37" ht="23" customHeight="1">
      <c r="B42" s="775" t="s">
        <v>269</v>
      </c>
      <c r="C42" s="776"/>
      <c r="D42" s="776"/>
      <c r="E42" s="776"/>
      <c r="F42" s="776"/>
      <c r="G42" s="776"/>
      <c r="H42" s="776"/>
      <c r="I42" s="776"/>
      <c r="J42" s="776"/>
      <c r="K42" s="776"/>
      <c r="L42" s="776"/>
      <c r="M42" s="776"/>
      <c r="N42" s="776"/>
      <c r="O42" s="776"/>
      <c r="P42" s="776"/>
      <c r="Q42" s="776"/>
      <c r="R42" s="776"/>
      <c r="S42" s="776"/>
      <c r="T42" s="776"/>
      <c r="U42" s="776"/>
      <c r="V42" s="776"/>
      <c r="W42" s="776"/>
      <c r="X42" s="776"/>
      <c r="Y42" s="776"/>
      <c r="Z42" s="776"/>
      <c r="AA42" s="776"/>
      <c r="AB42" s="776"/>
      <c r="AC42" s="776"/>
      <c r="AD42" s="776"/>
      <c r="AE42" s="776"/>
      <c r="AF42" s="776"/>
    </row>
    <row r="43" spans="2:37" ht="19.5" customHeight="1">
      <c r="B43" s="775"/>
      <c r="C43" s="776"/>
      <c r="D43" s="776"/>
      <c r="E43" s="776"/>
      <c r="F43" s="776"/>
      <c r="G43" s="776"/>
      <c r="H43" s="776"/>
      <c r="I43" s="776"/>
      <c r="J43" s="776"/>
      <c r="K43" s="776"/>
      <c r="L43" s="776"/>
      <c r="M43" s="776"/>
      <c r="N43" s="776"/>
      <c r="O43" s="776"/>
      <c r="P43" s="776"/>
      <c r="Q43" s="776"/>
      <c r="R43" s="776"/>
      <c r="S43" s="776"/>
      <c r="T43" s="776"/>
      <c r="U43" s="776"/>
      <c r="V43" s="776"/>
      <c r="W43" s="776"/>
      <c r="X43" s="776"/>
      <c r="Y43" s="776"/>
      <c r="Z43" s="776"/>
      <c r="AA43" s="776"/>
      <c r="AB43" s="776"/>
      <c r="AC43" s="776"/>
      <c r="AD43" s="776"/>
      <c r="AE43" s="776"/>
      <c r="AF43" s="776"/>
    </row>
    <row r="44" spans="2:37" ht="19.5" customHeight="1">
      <c r="B44" s="776"/>
      <c r="C44" s="776"/>
      <c r="D44" s="776"/>
      <c r="E44" s="776"/>
      <c r="F44" s="776"/>
      <c r="G44" s="776"/>
      <c r="H44" s="776"/>
      <c r="I44" s="776"/>
      <c r="J44" s="776"/>
      <c r="K44" s="776"/>
      <c r="L44" s="776"/>
      <c r="M44" s="776"/>
      <c r="N44" s="776"/>
      <c r="O44" s="776"/>
      <c r="P44" s="776"/>
      <c r="Q44" s="776"/>
      <c r="R44" s="776"/>
      <c r="S44" s="776"/>
      <c r="T44" s="776"/>
      <c r="U44" s="776"/>
      <c r="V44" s="776"/>
      <c r="W44" s="776"/>
      <c r="X44" s="776"/>
      <c r="Y44" s="776"/>
      <c r="Z44" s="776"/>
      <c r="AA44" s="776"/>
      <c r="AB44" s="776"/>
      <c r="AC44" s="776"/>
      <c r="AD44" s="776"/>
      <c r="AE44" s="776"/>
      <c r="AF44" s="776"/>
    </row>
    <row r="45" spans="2:37" ht="20.25" customHeight="1"/>
    <row r="46" spans="2:37" ht="22" customHeight="1">
      <c r="B46" s="745" t="s">
        <v>270</v>
      </c>
      <c r="C46" s="746"/>
      <c r="D46" s="746"/>
      <c r="E46" s="746"/>
      <c r="F46" s="746"/>
      <c r="G46" s="746"/>
      <c r="H46" s="746"/>
      <c r="I46" s="746"/>
      <c r="J46" s="746"/>
      <c r="K46" s="746"/>
      <c r="L46" s="746"/>
      <c r="M46" s="746"/>
      <c r="N46" s="746"/>
      <c r="O46" s="746"/>
      <c r="P46" s="746"/>
      <c r="Q46" s="746"/>
      <c r="R46" s="746"/>
      <c r="S46" s="746"/>
      <c r="T46" s="746"/>
      <c r="U46" s="746"/>
      <c r="V46" s="746"/>
      <c r="W46" s="747"/>
      <c r="Y46" s="144" t="s">
        <v>271</v>
      </c>
    </row>
    <row r="47" spans="2:37" ht="22" customHeight="1">
      <c r="B47" s="127" t="s">
        <v>272</v>
      </c>
    </row>
    <row r="48" spans="2:37" ht="22" customHeight="1">
      <c r="B48" s="765" t="s">
        <v>273</v>
      </c>
      <c r="C48" s="765"/>
      <c r="D48" s="765"/>
      <c r="E48" s="765"/>
      <c r="F48" s="765"/>
      <c r="G48" s="765"/>
      <c r="H48" s="765"/>
      <c r="I48" s="765"/>
      <c r="J48" s="765"/>
      <c r="K48" s="767" t="s">
        <v>274</v>
      </c>
      <c r="L48" s="768"/>
      <c r="M48" s="768"/>
      <c r="N48" s="768"/>
      <c r="O48" s="768"/>
      <c r="P48" s="768"/>
      <c r="Q48" s="768"/>
      <c r="R48" s="768"/>
      <c r="S48" s="768"/>
      <c r="T48" s="768"/>
      <c r="U48" s="768"/>
      <c r="V48" s="768"/>
      <c r="W48" s="768"/>
      <c r="X48" s="768"/>
      <c r="Y48" s="768"/>
      <c r="Z48" s="768"/>
      <c r="AA48" s="768"/>
      <c r="AB48" s="768"/>
      <c r="AC48" s="768"/>
      <c r="AD48" s="768"/>
      <c r="AE48" s="768"/>
      <c r="AF48" s="769"/>
    </row>
    <row r="49" spans="2:32" ht="22" customHeight="1">
      <c r="B49" s="766"/>
      <c r="C49" s="766"/>
      <c r="D49" s="766"/>
      <c r="E49" s="766"/>
      <c r="F49" s="766"/>
      <c r="G49" s="766"/>
      <c r="H49" s="766"/>
      <c r="I49" s="766"/>
      <c r="J49" s="766"/>
      <c r="K49" s="770"/>
      <c r="L49" s="771"/>
      <c r="M49" s="771"/>
      <c r="N49" s="771"/>
      <c r="O49" s="771"/>
      <c r="P49" s="771"/>
      <c r="Q49" s="771"/>
      <c r="R49" s="771"/>
      <c r="S49" s="771"/>
      <c r="T49" s="771"/>
      <c r="U49" s="771"/>
      <c r="V49" s="771"/>
      <c r="W49" s="771"/>
      <c r="X49" s="771"/>
      <c r="Y49" s="771"/>
      <c r="Z49" s="771"/>
      <c r="AA49" s="771"/>
      <c r="AB49" s="771"/>
      <c r="AC49" s="771"/>
      <c r="AD49" s="771"/>
      <c r="AE49" s="771"/>
      <c r="AF49" s="772"/>
    </row>
    <row r="50" spans="2:32" ht="36" customHeight="1">
      <c r="B50" s="773" t="s">
        <v>275</v>
      </c>
      <c r="C50" s="773"/>
      <c r="D50" s="773"/>
      <c r="E50" s="773"/>
      <c r="F50" s="773"/>
      <c r="G50" s="773"/>
      <c r="H50" s="773"/>
      <c r="I50" s="773"/>
      <c r="J50" s="773"/>
      <c r="K50" s="773"/>
      <c r="L50" s="773"/>
      <c r="M50" s="773"/>
      <c r="N50" s="773"/>
      <c r="O50" s="773"/>
      <c r="P50" s="773"/>
      <c r="Q50" s="773"/>
      <c r="R50" s="773"/>
      <c r="S50" s="773"/>
      <c r="T50" s="773"/>
      <c r="U50" s="773"/>
      <c r="V50" s="773"/>
      <c r="W50" s="773"/>
      <c r="X50" s="773"/>
      <c r="Y50" s="773"/>
      <c r="Z50" s="773"/>
      <c r="AA50" s="773"/>
      <c r="AB50" s="773"/>
      <c r="AC50" s="773"/>
      <c r="AD50" s="773"/>
      <c r="AE50" s="773"/>
      <c r="AF50" s="773"/>
    </row>
    <row r="51" spans="2:32" ht="22" customHeight="1"/>
    <row r="52" spans="2:32" ht="22" customHeight="1">
      <c r="B52" s="745" t="s">
        <v>276</v>
      </c>
      <c r="C52" s="746"/>
      <c r="D52" s="746"/>
      <c r="E52" s="746"/>
      <c r="F52" s="746"/>
      <c r="G52" s="746"/>
      <c r="H52" s="746"/>
      <c r="I52" s="747"/>
      <c r="K52" s="144" t="s">
        <v>277</v>
      </c>
    </row>
    <row r="53" spans="2:32" ht="22" customHeight="1">
      <c r="B53" s="127" t="s">
        <v>278</v>
      </c>
    </row>
    <row r="54" spans="2:32" ht="22" customHeight="1">
      <c r="B54" s="719"/>
      <c r="C54" s="719"/>
      <c r="D54" s="719"/>
      <c r="E54" s="719"/>
      <c r="F54" s="719"/>
      <c r="G54" s="719"/>
      <c r="H54" s="719"/>
      <c r="I54" s="719"/>
      <c r="J54" s="719"/>
      <c r="K54" s="719"/>
      <c r="L54" s="719" t="s">
        <v>258</v>
      </c>
      <c r="M54" s="719"/>
      <c r="N54" s="719"/>
      <c r="O54" s="719"/>
      <c r="P54" s="719"/>
      <c r="Q54" s="748" t="s">
        <v>259</v>
      </c>
      <c r="R54" s="748"/>
      <c r="S54" s="748"/>
      <c r="T54" s="748"/>
      <c r="U54" s="749"/>
      <c r="V54" s="750"/>
      <c r="W54" s="751" t="s">
        <v>279</v>
      </c>
      <c r="X54" s="719"/>
      <c r="Y54" s="719"/>
      <c r="Z54" s="719"/>
    </row>
    <row r="55" spans="2:32" ht="22" customHeight="1">
      <c r="B55" s="719"/>
      <c r="C55" s="719"/>
      <c r="D55" s="719"/>
      <c r="E55" s="719"/>
      <c r="F55" s="719"/>
      <c r="G55" s="719"/>
      <c r="H55" s="719"/>
      <c r="I55" s="719"/>
      <c r="J55" s="719"/>
      <c r="K55" s="719"/>
      <c r="L55" s="719"/>
      <c r="M55" s="719"/>
      <c r="N55" s="719"/>
      <c r="O55" s="719"/>
      <c r="P55" s="719"/>
      <c r="Q55" s="748"/>
      <c r="R55" s="748"/>
      <c r="S55" s="748"/>
      <c r="T55" s="748"/>
      <c r="U55" s="749"/>
      <c r="V55" s="750"/>
      <c r="W55" s="719"/>
      <c r="X55" s="719"/>
      <c r="Y55" s="719"/>
      <c r="Z55" s="719"/>
    </row>
    <row r="56" spans="2:32" ht="22" customHeight="1">
      <c r="B56" s="723" t="s">
        <v>241</v>
      </c>
      <c r="C56" s="724"/>
      <c r="D56" s="724"/>
      <c r="E56" s="724"/>
      <c r="F56" s="724"/>
      <c r="G56" s="724"/>
      <c r="H56" s="724"/>
      <c r="I56" s="724"/>
      <c r="J56" s="724"/>
      <c r="K56" s="725"/>
      <c r="L56" s="752" t="str">
        <f>IF(N16="","",EOMONTH(AI16,0))</f>
        <v/>
      </c>
      <c r="M56" s="752"/>
      <c r="N56" s="752"/>
      <c r="O56" s="752"/>
      <c r="P56" s="752"/>
      <c r="Q56" s="760" t="str">
        <f>IF($P$17=0,"",$P$17)</f>
        <v/>
      </c>
      <c r="R56" s="761"/>
      <c r="S56" s="761"/>
      <c r="T56" s="761"/>
      <c r="U56" s="749"/>
      <c r="V56" s="750"/>
      <c r="W56" s="757"/>
      <c r="X56" s="758"/>
      <c r="Y56" s="758"/>
      <c r="Z56" s="759"/>
    </row>
    <row r="57" spans="2:32" ht="22" customHeight="1">
      <c r="B57" s="723" t="s">
        <v>280</v>
      </c>
      <c r="C57" s="724"/>
      <c r="D57" s="724"/>
      <c r="E57" s="724"/>
      <c r="F57" s="724"/>
      <c r="G57" s="724"/>
      <c r="H57" s="724"/>
      <c r="I57" s="724"/>
      <c r="J57" s="724"/>
      <c r="K57" s="725"/>
      <c r="L57" s="752" t="str">
        <f t="shared" ref="L57:L74" si="3">IF($N$16="","",EOMONTH(L56,1))</f>
        <v/>
      </c>
      <c r="M57" s="752"/>
      <c r="N57" s="752"/>
      <c r="O57" s="752"/>
      <c r="P57" s="752"/>
      <c r="Q57" s="753"/>
      <c r="R57" s="754"/>
      <c r="S57" s="754"/>
      <c r="T57" s="754"/>
      <c r="U57" s="749"/>
      <c r="V57" s="750"/>
      <c r="W57" s="757"/>
      <c r="X57" s="758"/>
      <c r="Y57" s="758"/>
      <c r="Z57" s="759"/>
    </row>
    <row r="58" spans="2:32" ht="22" customHeight="1">
      <c r="B58" s="723" t="s">
        <v>281</v>
      </c>
      <c r="C58" s="724"/>
      <c r="D58" s="724"/>
      <c r="E58" s="724"/>
      <c r="F58" s="724"/>
      <c r="G58" s="724"/>
      <c r="H58" s="724"/>
      <c r="I58" s="724"/>
      <c r="J58" s="724"/>
      <c r="K58" s="725"/>
      <c r="L58" s="752" t="str">
        <f t="shared" si="3"/>
        <v/>
      </c>
      <c r="M58" s="752"/>
      <c r="N58" s="752"/>
      <c r="O58" s="752"/>
      <c r="P58" s="752"/>
      <c r="Q58" s="753"/>
      <c r="R58" s="754"/>
      <c r="S58" s="754"/>
      <c r="T58" s="754"/>
      <c r="U58" s="749"/>
      <c r="V58" s="750"/>
      <c r="W58" s="762" t="str">
        <f>IF(Q56="","",IF(OR(AND($AJ$8=7,Q56&lt;=750,$H$20="可"),(AND($AJ$8=8,Q56&lt;=900,$H$20="可"))),"可","否"))</f>
        <v/>
      </c>
      <c r="X58" s="762"/>
      <c r="Y58" s="762"/>
      <c r="Z58" s="762"/>
    </row>
    <row r="59" spans="2:32" ht="22" customHeight="1">
      <c r="B59" s="723"/>
      <c r="C59" s="724"/>
      <c r="D59" s="724"/>
      <c r="E59" s="724"/>
      <c r="F59" s="724"/>
      <c r="G59" s="724"/>
      <c r="H59" s="724"/>
      <c r="I59" s="724"/>
      <c r="J59" s="724"/>
      <c r="K59" s="725"/>
      <c r="L59" s="752" t="str">
        <f t="shared" si="3"/>
        <v/>
      </c>
      <c r="M59" s="752"/>
      <c r="N59" s="752"/>
      <c r="O59" s="752"/>
      <c r="P59" s="752"/>
      <c r="Q59" s="753"/>
      <c r="R59" s="754"/>
      <c r="S59" s="754"/>
      <c r="T59" s="754"/>
      <c r="U59" s="749"/>
      <c r="V59" s="750"/>
      <c r="W59" s="762" t="str">
        <f t="shared" ref="W59:W74" si="4">IF(Q57="","",IF(OR(AND($AJ$8=7,Q57&lt;=750,$H$20="可"),(AND($AJ$8=8,Q57&lt;=900,$H$20="可"))),"可","否"))</f>
        <v/>
      </c>
      <c r="X59" s="762"/>
      <c r="Y59" s="762"/>
      <c r="Z59" s="762"/>
    </row>
    <row r="60" spans="2:32" ht="22" customHeight="1">
      <c r="B60" s="723"/>
      <c r="C60" s="724"/>
      <c r="D60" s="724"/>
      <c r="E60" s="724"/>
      <c r="F60" s="724"/>
      <c r="G60" s="724"/>
      <c r="H60" s="724"/>
      <c r="I60" s="724"/>
      <c r="J60" s="724"/>
      <c r="K60" s="725"/>
      <c r="L60" s="752" t="str">
        <f t="shared" si="3"/>
        <v/>
      </c>
      <c r="M60" s="752"/>
      <c r="N60" s="752"/>
      <c r="O60" s="752"/>
      <c r="P60" s="752"/>
      <c r="Q60" s="753"/>
      <c r="R60" s="754"/>
      <c r="S60" s="754"/>
      <c r="T60" s="754"/>
      <c r="U60" s="749"/>
      <c r="V60" s="750"/>
      <c r="W60" s="762" t="str">
        <f t="shared" si="4"/>
        <v/>
      </c>
      <c r="X60" s="762"/>
      <c r="Y60" s="762"/>
      <c r="Z60" s="762"/>
    </row>
    <row r="61" spans="2:32" ht="22" customHeight="1">
      <c r="B61" s="723"/>
      <c r="C61" s="724"/>
      <c r="D61" s="724"/>
      <c r="E61" s="724"/>
      <c r="F61" s="724"/>
      <c r="G61" s="724"/>
      <c r="H61" s="724"/>
      <c r="I61" s="724"/>
      <c r="J61" s="724"/>
      <c r="K61" s="725"/>
      <c r="L61" s="752" t="str">
        <f t="shared" si="3"/>
        <v/>
      </c>
      <c r="M61" s="752"/>
      <c r="N61" s="752"/>
      <c r="O61" s="752"/>
      <c r="P61" s="752"/>
      <c r="Q61" s="753"/>
      <c r="R61" s="754"/>
      <c r="S61" s="754"/>
      <c r="T61" s="754"/>
      <c r="U61" s="749"/>
      <c r="V61" s="750"/>
      <c r="W61" s="762" t="str">
        <f t="shared" si="4"/>
        <v/>
      </c>
      <c r="X61" s="762"/>
      <c r="Y61" s="762"/>
      <c r="Z61" s="762"/>
    </row>
    <row r="62" spans="2:32" ht="22" customHeight="1">
      <c r="B62" s="723"/>
      <c r="C62" s="724"/>
      <c r="D62" s="724"/>
      <c r="E62" s="724"/>
      <c r="F62" s="724"/>
      <c r="G62" s="724"/>
      <c r="H62" s="724"/>
      <c r="I62" s="724"/>
      <c r="J62" s="724"/>
      <c r="K62" s="725"/>
      <c r="L62" s="752" t="str">
        <f t="shared" si="3"/>
        <v/>
      </c>
      <c r="M62" s="752"/>
      <c r="N62" s="752"/>
      <c r="O62" s="752"/>
      <c r="P62" s="752"/>
      <c r="Q62" s="753"/>
      <c r="R62" s="754"/>
      <c r="S62" s="754"/>
      <c r="T62" s="754"/>
      <c r="U62" s="749"/>
      <c r="V62" s="750"/>
      <c r="W62" s="762" t="str">
        <f t="shared" si="4"/>
        <v/>
      </c>
      <c r="X62" s="762"/>
      <c r="Y62" s="762"/>
      <c r="Z62" s="762"/>
    </row>
    <row r="63" spans="2:32" ht="22" customHeight="1">
      <c r="B63" s="723"/>
      <c r="C63" s="724"/>
      <c r="D63" s="724"/>
      <c r="E63" s="724"/>
      <c r="F63" s="724"/>
      <c r="G63" s="724"/>
      <c r="H63" s="724"/>
      <c r="I63" s="724"/>
      <c r="J63" s="724"/>
      <c r="K63" s="725"/>
      <c r="L63" s="752" t="str">
        <f t="shared" si="3"/>
        <v/>
      </c>
      <c r="M63" s="752"/>
      <c r="N63" s="752"/>
      <c r="O63" s="752"/>
      <c r="P63" s="752"/>
      <c r="Q63" s="753"/>
      <c r="R63" s="754"/>
      <c r="S63" s="754"/>
      <c r="T63" s="754"/>
      <c r="U63" s="764" t="s">
        <v>266</v>
      </c>
      <c r="V63" s="777"/>
      <c r="W63" s="762" t="str">
        <f t="shared" si="4"/>
        <v/>
      </c>
      <c r="X63" s="762"/>
      <c r="Y63" s="762"/>
      <c r="Z63" s="762"/>
    </row>
    <row r="64" spans="2:32" ht="22" customHeight="1">
      <c r="B64" s="723"/>
      <c r="C64" s="724"/>
      <c r="D64" s="724"/>
      <c r="E64" s="724"/>
      <c r="F64" s="724"/>
      <c r="G64" s="724"/>
      <c r="H64" s="724"/>
      <c r="I64" s="724"/>
      <c r="J64" s="724"/>
      <c r="K64" s="725"/>
      <c r="L64" s="752" t="str">
        <f t="shared" si="3"/>
        <v/>
      </c>
      <c r="M64" s="752"/>
      <c r="N64" s="752"/>
      <c r="O64" s="752"/>
      <c r="P64" s="752"/>
      <c r="Q64" s="753"/>
      <c r="R64" s="754"/>
      <c r="S64" s="754"/>
      <c r="T64" s="754"/>
      <c r="U64" s="764"/>
      <c r="V64" s="777"/>
      <c r="W64" s="762" t="str">
        <f t="shared" si="4"/>
        <v/>
      </c>
      <c r="X64" s="762"/>
      <c r="Y64" s="762"/>
      <c r="Z64" s="762"/>
    </row>
    <row r="65" spans="2:32" ht="22" customHeight="1">
      <c r="B65" s="723"/>
      <c r="C65" s="724"/>
      <c r="D65" s="724"/>
      <c r="E65" s="724"/>
      <c r="F65" s="724"/>
      <c r="G65" s="724"/>
      <c r="H65" s="724"/>
      <c r="I65" s="724"/>
      <c r="J65" s="724"/>
      <c r="K65" s="725"/>
      <c r="L65" s="752" t="str">
        <f t="shared" si="3"/>
        <v/>
      </c>
      <c r="M65" s="752"/>
      <c r="N65" s="752"/>
      <c r="O65" s="752"/>
      <c r="P65" s="752"/>
      <c r="Q65" s="753"/>
      <c r="R65" s="754"/>
      <c r="S65" s="754"/>
      <c r="T65" s="754"/>
      <c r="U65" s="764"/>
      <c r="V65" s="777"/>
      <c r="W65" s="762" t="str">
        <f t="shared" si="4"/>
        <v/>
      </c>
      <c r="X65" s="762"/>
      <c r="Y65" s="762"/>
      <c r="Z65" s="762"/>
    </row>
    <row r="66" spans="2:32" ht="22" customHeight="1">
      <c r="B66" s="723"/>
      <c r="C66" s="724"/>
      <c r="D66" s="724"/>
      <c r="E66" s="724"/>
      <c r="F66" s="724"/>
      <c r="G66" s="724"/>
      <c r="H66" s="724"/>
      <c r="I66" s="724"/>
      <c r="J66" s="724"/>
      <c r="K66" s="725"/>
      <c r="L66" s="752" t="str">
        <f t="shared" si="3"/>
        <v/>
      </c>
      <c r="M66" s="752"/>
      <c r="N66" s="752"/>
      <c r="O66" s="752"/>
      <c r="P66" s="752"/>
      <c r="Q66" s="753"/>
      <c r="R66" s="754"/>
      <c r="S66" s="754"/>
      <c r="T66" s="754"/>
      <c r="U66" s="764"/>
      <c r="V66" s="777"/>
      <c r="W66" s="762" t="str">
        <f t="shared" si="4"/>
        <v/>
      </c>
      <c r="X66" s="762"/>
      <c r="Y66" s="762"/>
      <c r="Z66" s="762"/>
    </row>
    <row r="67" spans="2:32" ht="22" customHeight="1">
      <c r="B67" s="723"/>
      <c r="C67" s="724"/>
      <c r="D67" s="724"/>
      <c r="E67" s="724"/>
      <c r="F67" s="724"/>
      <c r="G67" s="724"/>
      <c r="H67" s="724"/>
      <c r="I67" s="724"/>
      <c r="J67" s="724"/>
      <c r="K67" s="725"/>
      <c r="L67" s="752" t="str">
        <f t="shared" si="3"/>
        <v/>
      </c>
      <c r="M67" s="752"/>
      <c r="N67" s="752"/>
      <c r="O67" s="752"/>
      <c r="P67" s="752"/>
      <c r="Q67" s="753"/>
      <c r="R67" s="754"/>
      <c r="S67" s="754"/>
      <c r="T67" s="754"/>
      <c r="U67" s="749"/>
      <c r="V67" s="750"/>
      <c r="W67" s="762" t="str">
        <f t="shared" si="4"/>
        <v/>
      </c>
      <c r="X67" s="762"/>
      <c r="Y67" s="762"/>
      <c r="Z67" s="762"/>
    </row>
    <row r="68" spans="2:32" ht="22" customHeight="1">
      <c r="B68" s="723"/>
      <c r="C68" s="724"/>
      <c r="D68" s="724"/>
      <c r="E68" s="724"/>
      <c r="F68" s="724"/>
      <c r="G68" s="724"/>
      <c r="H68" s="724"/>
      <c r="I68" s="724"/>
      <c r="J68" s="724"/>
      <c r="K68" s="725"/>
      <c r="L68" s="752" t="str">
        <f t="shared" si="3"/>
        <v/>
      </c>
      <c r="M68" s="752"/>
      <c r="N68" s="752"/>
      <c r="O68" s="752"/>
      <c r="P68" s="752"/>
      <c r="Q68" s="753"/>
      <c r="R68" s="754"/>
      <c r="S68" s="754"/>
      <c r="T68" s="754"/>
      <c r="U68" s="749"/>
      <c r="V68" s="750"/>
      <c r="W68" s="762" t="str">
        <f t="shared" si="4"/>
        <v/>
      </c>
      <c r="X68" s="762"/>
      <c r="Y68" s="762"/>
      <c r="Z68" s="762"/>
    </row>
    <row r="69" spans="2:32" ht="22" customHeight="1">
      <c r="B69" s="723"/>
      <c r="C69" s="724"/>
      <c r="D69" s="724"/>
      <c r="E69" s="724"/>
      <c r="F69" s="724"/>
      <c r="G69" s="724"/>
      <c r="H69" s="724"/>
      <c r="I69" s="724"/>
      <c r="J69" s="724"/>
      <c r="K69" s="725"/>
      <c r="L69" s="752" t="str">
        <f t="shared" si="3"/>
        <v/>
      </c>
      <c r="M69" s="752"/>
      <c r="N69" s="752"/>
      <c r="O69" s="752"/>
      <c r="P69" s="752"/>
      <c r="Q69" s="753"/>
      <c r="R69" s="754"/>
      <c r="S69" s="754"/>
      <c r="T69" s="754"/>
      <c r="U69" s="749"/>
      <c r="V69" s="750"/>
      <c r="W69" s="762" t="str">
        <f t="shared" si="4"/>
        <v/>
      </c>
      <c r="X69" s="762"/>
      <c r="Y69" s="762"/>
      <c r="Z69" s="762"/>
    </row>
    <row r="70" spans="2:32" ht="22" customHeight="1">
      <c r="B70" s="723"/>
      <c r="C70" s="724"/>
      <c r="D70" s="724"/>
      <c r="E70" s="724"/>
      <c r="F70" s="724"/>
      <c r="G70" s="724"/>
      <c r="H70" s="724"/>
      <c r="I70" s="724"/>
      <c r="J70" s="724"/>
      <c r="K70" s="725"/>
      <c r="L70" s="752" t="str">
        <f t="shared" si="3"/>
        <v/>
      </c>
      <c r="M70" s="752"/>
      <c r="N70" s="752"/>
      <c r="O70" s="752"/>
      <c r="P70" s="752"/>
      <c r="Q70" s="720"/>
      <c r="R70" s="720"/>
      <c r="S70" s="720"/>
      <c r="T70" s="720"/>
      <c r="W70" s="762" t="str">
        <f t="shared" si="4"/>
        <v/>
      </c>
      <c r="X70" s="762"/>
      <c r="Y70" s="762"/>
      <c r="Z70" s="762"/>
    </row>
    <row r="71" spans="2:32" ht="22" customHeight="1">
      <c r="B71" s="723"/>
      <c r="C71" s="724"/>
      <c r="D71" s="724"/>
      <c r="E71" s="724"/>
      <c r="F71" s="724"/>
      <c r="G71" s="724"/>
      <c r="H71" s="724"/>
      <c r="I71" s="724"/>
      <c r="J71" s="724"/>
      <c r="K71" s="725"/>
      <c r="L71" s="752" t="str">
        <f t="shared" si="3"/>
        <v/>
      </c>
      <c r="M71" s="752"/>
      <c r="N71" s="752"/>
      <c r="O71" s="752"/>
      <c r="P71" s="752"/>
      <c r="Q71" s="720"/>
      <c r="R71" s="720"/>
      <c r="S71" s="720"/>
      <c r="T71" s="720"/>
      <c r="W71" s="762" t="str">
        <f t="shared" si="4"/>
        <v/>
      </c>
      <c r="X71" s="762"/>
      <c r="Y71" s="762"/>
      <c r="Z71" s="762"/>
    </row>
    <row r="72" spans="2:32" ht="22" customHeight="1">
      <c r="B72" s="723"/>
      <c r="C72" s="724"/>
      <c r="D72" s="724"/>
      <c r="E72" s="724"/>
      <c r="F72" s="724"/>
      <c r="G72" s="724"/>
      <c r="H72" s="724"/>
      <c r="I72" s="724"/>
      <c r="J72" s="724"/>
      <c r="K72" s="725"/>
      <c r="L72" s="752" t="str">
        <f t="shared" si="3"/>
        <v/>
      </c>
      <c r="M72" s="752"/>
      <c r="N72" s="752"/>
      <c r="O72" s="752"/>
      <c r="P72" s="752"/>
      <c r="Q72" s="720"/>
      <c r="R72" s="720"/>
      <c r="S72" s="720"/>
      <c r="T72" s="720"/>
      <c r="W72" s="762" t="str">
        <f t="shared" si="4"/>
        <v/>
      </c>
      <c r="X72" s="762"/>
      <c r="Y72" s="762"/>
      <c r="Z72" s="762"/>
    </row>
    <row r="73" spans="2:32" ht="22" customHeight="1">
      <c r="B73" s="723"/>
      <c r="C73" s="724"/>
      <c r="D73" s="724"/>
      <c r="E73" s="724"/>
      <c r="F73" s="724"/>
      <c r="G73" s="724"/>
      <c r="H73" s="724"/>
      <c r="I73" s="724"/>
      <c r="J73" s="724"/>
      <c r="K73" s="725"/>
      <c r="L73" s="752" t="str">
        <f t="shared" si="3"/>
        <v/>
      </c>
      <c r="M73" s="752"/>
      <c r="N73" s="752"/>
      <c r="O73" s="752"/>
      <c r="P73" s="752"/>
      <c r="Q73" s="720"/>
      <c r="R73" s="720"/>
      <c r="S73" s="720"/>
      <c r="T73" s="720"/>
      <c r="W73" s="762" t="str">
        <f t="shared" si="4"/>
        <v/>
      </c>
      <c r="X73" s="762"/>
      <c r="Y73" s="762"/>
      <c r="Z73" s="762"/>
    </row>
    <row r="74" spans="2:32" ht="22" customHeight="1">
      <c r="B74" s="723"/>
      <c r="C74" s="724"/>
      <c r="D74" s="724"/>
      <c r="E74" s="724"/>
      <c r="F74" s="724"/>
      <c r="G74" s="724"/>
      <c r="H74" s="724"/>
      <c r="I74" s="724"/>
      <c r="J74" s="724"/>
      <c r="K74" s="725"/>
      <c r="L74" s="752" t="str">
        <f t="shared" si="3"/>
        <v/>
      </c>
      <c r="M74" s="752"/>
      <c r="N74" s="752"/>
      <c r="O74" s="752"/>
      <c r="P74" s="752"/>
      <c r="Q74" s="720"/>
      <c r="R74" s="720"/>
      <c r="S74" s="720"/>
      <c r="T74" s="720"/>
      <c r="W74" s="762" t="str">
        <f t="shared" si="4"/>
        <v/>
      </c>
      <c r="X74" s="762"/>
      <c r="Y74" s="762"/>
      <c r="Z74" s="762"/>
    </row>
    <row r="75" spans="2:32" ht="22" customHeight="1">
      <c r="B75" s="743" t="s">
        <v>282</v>
      </c>
      <c r="C75" s="744"/>
      <c r="D75" s="744"/>
      <c r="E75" s="744"/>
      <c r="F75" s="744"/>
      <c r="G75" s="744"/>
      <c r="H75" s="744"/>
      <c r="I75" s="744"/>
      <c r="J75" s="744"/>
      <c r="K75" s="744"/>
      <c r="L75" s="744"/>
      <c r="M75" s="744"/>
      <c r="N75" s="744"/>
      <c r="O75" s="744"/>
      <c r="P75" s="744"/>
      <c r="Q75" s="744"/>
      <c r="R75" s="744"/>
      <c r="S75" s="744"/>
      <c r="T75" s="744"/>
      <c r="U75" s="744"/>
      <c r="V75" s="744"/>
      <c r="W75" s="744"/>
      <c r="X75" s="744"/>
      <c r="Y75" s="744"/>
      <c r="Z75" s="744"/>
      <c r="AA75" s="744"/>
      <c r="AB75" s="744"/>
      <c r="AC75" s="744"/>
      <c r="AD75" s="744"/>
      <c r="AE75" s="744"/>
      <c r="AF75" s="744"/>
    </row>
    <row r="76" spans="2:32" ht="22" customHeight="1">
      <c r="B76" s="743"/>
      <c r="C76" s="744"/>
      <c r="D76" s="744"/>
      <c r="E76" s="744"/>
      <c r="F76" s="744"/>
      <c r="G76" s="744"/>
      <c r="H76" s="744"/>
      <c r="I76" s="744"/>
      <c r="J76" s="744"/>
      <c r="K76" s="744"/>
      <c r="L76" s="744"/>
      <c r="M76" s="744"/>
      <c r="N76" s="744"/>
      <c r="O76" s="744"/>
      <c r="P76" s="744"/>
      <c r="Q76" s="744"/>
      <c r="R76" s="744"/>
      <c r="S76" s="744"/>
      <c r="T76" s="744"/>
      <c r="U76" s="744"/>
      <c r="V76" s="744"/>
      <c r="W76" s="744"/>
      <c r="X76" s="744"/>
      <c r="Y76" s="744"/>
      <c r="Z76" s="744"/>
      <c r="AA76" s="744"/>
      <c r="AB76" s="744"/>
      <c r="AC76" s="744"/>
      <c r="AD76" s="744"/>
      <c r="AE76" s="744"/>
      <c r="AF76" s="744"/>
    </row>
    <row r="77" spans="2:32" ht="39" customHeight="1">
      <c r="B77" s="743"/>
      <c r="C77" s="744"/>
      <c r="D77" s="744"/>
      <c r="E77" s="744"/>
      <c r="F77" s="744"/>
      <c r="G77" s="744"/>
      <c r="H77" s="744"/>
      <c r="I77" s="744"/>
      <c r="J77" s="744"/>
      <c r="K77" s="744"/>
      <c r="L77" s="744"/>
      <c r="M77" s="744"/>
      <c r="N77" s="744"/>
      <c r="O77" s="744"/>
      <c r="P77" s="744"/>
      <c r="Q77" s="744"/>
      <c r="R77" s="744"/>
      <c r="S77" s="744"/>
      <c r="T77" s="744"/>
      <c r="U77" s="744"/>
      <c r="V77" s="744"/>
      <c r="W77" s="744"/>
      <c r="X77" s="744"/>
      <c r="Y77" s="744"/>
      <c r="Z77" s="744"/>
      <c r="AA77" s="744"/>
      <c r="AB77" s="744"/>
      <c r="AC77" s="744"/>
      <c r="AD77" s="744"/>
      <c r="AE77" s="744"/>
      <c r="AF77" s="744"/>
    </row>
    <row r="78" spans="2:32" ht="22" customHeight="1"/>
    <row r="79" spans="2:32" ht="22" customHeight="1"/>
    <row r="80" spans="2:32"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row r="92" ht="22" customHeight="1"/>
    <row r="93" ht="22" customHeight="1"/>
    <row r="94" ht="22" customHeight="1"/>
    <row r="95" ht="22" customHeight="1"/>
    <row r="96" ht="22" customHeight="1"/>
    <row r="97" ht="22" customHeight="1"/>
    <row r="98" ht="22" customHeight="1"/>
    <row r="99" ht="22" customHeight="1"/>
    <row r="100" ht="22" customHeight="1"/>
    <row r="101" ht="22" customHeight="1"/>
    <row r="102" ht="22" customHeight="1"/>
    <row r="103" ht="22" customHeight="1"/>
    <row r="104" ht="22" customHeight="1"/>
    <row r="105" ht="22" customHeight="1"/>
    <row r="106" ht="22" customHeight="1"/>
    <row r="107" ht="22" customHeight="1"/>
    <row r="108" ht="22" customHeight="1"/>
    <row r="109" ht="22" customHeight="1"/>
    <row r="110" ht="22" customHeight="1"/>
    <row r="111" ht="22" customHeight="1"/>
    <row r="112" ht="22" customHeight="1"/>
    <row r="113" ht="22" customHeight="1"/>
    <row r="114" ht="22" customHeight="1"/>
    <row r="115" ht="22" customHeight="1"/>
    <row r="116" ht="22" customHeight="1"/>
    <row r="117" ht="22" customHeight="1"/>
    <row r="118" ht="22" customHeight="1"/>
    <row r="119" ht="22" customHeight="1"/>
    <row r="120" ht="22" customHeight="1"/>
    <row r="121" ht="22" customHeight="1"/>
    <row r="122" ht="22" customHeight="1"/>
    <row r="123" ht="22" customHeight="1"/>
    <row r="124" ht="22" customHeight="1"/>
    <row r="125" ht="22" customHeight="1"/>
    <row r="126" ht="22" customHeight="1"/>
    <row r="127" ht="22" customHeight="1"/>
    <row r="128" ht="22" customHeight="1"/>
    <row r="129" ht="22" customHeight="1"/>
    <row r="130" ht="22" customHeight="1"/>
    <row r="131" ht="22" customHeight="1"/>
    <row r="132" ht="22" customHeight="1"/>
    <row r="133" ht="22" customHeight="1"/>
    <row r="134" ht="22" customHeight="1"/>
    <row r="135" ht="22" customHeight="1"/>
    <row r="136" ht="22" customHeight="1"/>
    <row r="137" ht="22" customHeight="1"/>
    <row r="138" ht="22" customHeight="1"/>
    <row r="139" ht="22" customHeight="1"/>
    <row r="140" ht="22" customHeight="1"/>
    <row r="141" ht="22" customHeight="1"/>
    <row r="142" ht="22" customHeight="1"/>
    <row r="143" ht="22" customHeight="1"/>
    <row r="144" ht="22" customHeight="1"/>
    <row r="145" ht="22" customHeight="1"/>
    <row r="146" ht="22" customHeight="1"/>
    <row r="147" ht="22" customHeight="1"/>
    <row r="148" ht="22" customHeight="1"/>
    <row r="149" ht="22" customHeight="1"/>
    <row r="150" ht="22" customHeight="1"/>
    <row r="151" ht="22" customHeight="1"/>
    <row r="152" ht="22" customHeight="1"/>
  </sheetData>
  <mergeCells count="181">
    <mergeCell ref="B75:AF77"/>
    <mergeCell ref="B73:K73"/>
    <mergeCell ref="L73:P73"/>
    <mergeCell ref="Q73:T73"/>
    <mergeCell ref="W73:Z73"/>
    <mergeCell ref="B74:K74"/>
    <mergeCell ref="L74:P74"/>
    <mergeCell ref="Q74:T74"/>
    <mergeCell ref="W74:Z74"/>
    <mergeCell ref="B71:K71"/>
    <mergeCell ref="L71:P71"/>
    <mergeCell ref="Q71:T71"/>
    <mergeCell ref="W71:Z71"/>
    <mergeCell ref="B72:K72"/>
    <mergeCell ref="L72:P72"/>
    <mergeCell ref="Q72:T72"/>
    <mergeCell ref="W72:Z72"/>
    <mergeCell ref="B69:K69"/>
    <mergeCell ref="L69:P69"/>
    <mergeCell ref="Q69:T69"/>
    <mergeCell ref="U69:V69"/>
    <mergeCell ref="W69:Z69"/>
    <mergeCell ref="B70:K70"/>
    <mergeCell ref="L70:P70"/>
    <mergeCell ref="Q70:T70"/>
    <mergeCell ref="W70:Z70"/>
    <mergeCell ref="B67:K67"/>
    <mergeCell ref="L67:P67"/>
    <mergeCell ref="Q67:T67"/>
    <mergeCell ref="U67:V67"/>
    <mergeCell ref="W67:Z67"/>
    <mergeCell ref="B68:K68"/>
    <mergeCell ref="L68:P68"/>
    <mergeCell ref="Q68:T68"/>
    <mergeCell ref="U68:V68"/>
    <mergeCell ref="W68:Z68"/>
    <mergeCell ref="L65:P65"/>
    <mergeCell ref="Q65:T65"/>
    <mergeCell ref="W65:Z65"/>
    <mergeCell ref="B66:K66"/>
    <mergeCell ref="L66:P66"/>
    <mergeCell ref="Q66:T66"/>
    <mergeCell ref="W66:Z66"/>
    <mergeCell ref="B63:K63"/>
    <mergeCell ref="L63:P63"/>
    <mergeCell ref="Q63:T63"/>
    <mergeCell ref="U63:V66"/>
    <mergeCell ref="W63:Z63"/>
    <mergeCell ref="B64:K64"/>
    <mergeCell ref="L64:P64"/>
    <mergeCell ref="Q64:T64"/>
    <mergeCell ref="W64:Z64"/>
    <mergeCell ref="B65:K65"/>
    <mergeCell ref="B61:K61"/>
    <mergeCell ref="L61:P61"/>
    <mergeCell ref="Q61:T61"/>
    <mergeCell ref="U61:V61"/>
    <mergeCell ref="W61:Z61"/>
    <mergeCell ref="B62:K62"/>
    <mergeCell ref="L62:P62"/>
    <mergeCell ref="Q62:T62"/>
    <mergeCell ref="U62:V62"/>
    <mergeCell ref="W62:Z62"/>
    <mergeCell ref="B59:K59"/>
    <mergeCell ref="L59:P59"/>
    <mergeCell ref="Q59:T59"/>
    <mergeCell ref="U59:V59"/>
    <mergeCell ref="W59:Z59"/>
    <mergeCell ref="B60:K60"/>
    <mergeCell ref="L60:P60"/>
    <mergeCell ref="Q60:T60"/>
    <mergeCell ref="U60:V60"/>
    <mergeCell ref="W60:Z60"/>
    <mergeCell ref="B57:K57"/>
    <mergeCell ref="L57:P57"/>
    <mergeCell ref="Q57:T57"/>
    <mergeCell ref="U57:V57"/>
    <mergeCell ref="W57:Z57"/>
    <mergeCell ref="B58:K58"/>
    <mergeCell ref="L58:P58"/>
    <mergeCell ref="Q58:T58"/>
    <mergeCell ref="U58:V58"/>
    <mergeCell ref="W58:Z58"/>
    <mergeCell ref="B54:K55"/>
    <mergeCell ref="L54:P55"/>
    <mergeCell ref="Q54:T55"/>
    <mergeCell ref="U54:V55"/>
    <mergeCell ref="W54:Z55"/>
    <mergeCell ref="B56:K56"/>
    <mergeCell ref="L56:P56"/>
    <mergeCell ref="Q56:T56"/>
    <mergeCell ref="U56:V56"/>
    <mergeCell ref="W56:Z56"/>
    <mergeCell ref="B46:W46"/>
    <mergeCell ref="B48:J49"/>
    <mergeCell ref="K48:AF48"/>
    <mergeCell ref="K49:AF49"/>
    <mergeCell ref="B50:AF50"/>
    <mergeCell ref="B52:I52"/>
    <mergeCell ref="B41:K41"/>
    <mergeCell ref="L41:P41"/>
    <mergeCell ref="Q41:T41"/>
    <mergeCell ref="U41:X41"/>
    <mergeCell ref="AA41:AD41"/>
    <mergeCell ref="B42:AF44"/>
    <mergeCell ref="AA39:AD39"/>
    <mergeCell ref="B40:K40"/>
    <mergeCell ref="L40:P40"/>
    <mergeCell ref="Q40:T40"/>
    <mergeCell ref="U40:X40"/>
    <mergeCell ref="AA40:AD40"/>
    <mergeCell ref="B38:K38"/>
    <mergeCell ref="L38:P38"/>
    <mergeCell ref="Q38:T38"/>
    <mergeCell ref="U38:X38"/>
    <mergeCell ref="Y38:Z41"/>
    <mergeCell ref="AA38:AD38"/>
    <mergeCell ref="B39:K39"/>
    <mergeCell ref="L39:P39"/>
    <mergeCell ref="Q39:T39"/>
    <mergeCell ref="U39:X39"/>
    <mergeCell ref="B37:K37"/>
    <mergeCell ref="L37:P37"/>
    <mergeCell ref="Q37:T37"/>
    <mergeCell ref="U37:X37"/>
    <mergeCell ref="Y37:Z37"/>
    <mergeCell ref="AA37:AD37"/>
    <mergeCell ref="B36:K36"/>
    <mergeCell ref="L36:P36"/>
    <mergeCell ref="Q36:T36"/>
    <mergeCell ref="U36:X36"/>
    <mergeCell ref="Y36:Z36"/>
    <mergeCell ref="AA36:AD36"/>
    <mergeCell ref="B35:K35"/>
    <mergeCell ref="L35:P35"/>
    <mergeCell ref="Q35:T35"/>
    <mergeCell ref="U35:X35"/>
    <mergeCell ref="Y35:Z35"/>
    <mergeCell ref="AA35:AD35"/>
    <mergeCell ref="B34:K34"/>
    <mergeCell ref="L34:P34"/>
    <mergeCell ref="Q34:T34"/>
    <mergeCell ref="U34:X34"/>
    <mergeCell ref="Y34:Z34"/>
    <mergeCell ref="AA34:AD34"/>
    <mergeCell ref="B20:G20"/>
    <mergeCell ref="H20:J20"/>
    <mergeCell ref="B21:AF28"/>
    <mergeCell ref="B30:I30"/>
    <mergeCell ref="B32:K33"/>
    <mergeCell ref="L32:P33"/>
    <mergeCell ref="Q32:T33"/>
    <mergeCell ref="U32:X33"/>
    <mergeCell ref="Y32:Z33"/>
    <mergeCell ref="AA32:AD33"/>
    <mergeCell ref="B17:O17"/>
    <mergeCell ref="P17:R17"/>
    <mergeCell ref="B18:Y18"/>
    <mergeCell ref="Z18:AB18"/>
    <mergeCell ref="B19:G19"/>
    <mergeCell ref="H19:J19"/>
    <mergeCell ref="B11:F11"/>
    <mergeCell ref="G11:Q11"/>
    <mergeCell ref="R11:U11"/>
    <mergeCell ref="V11:AB11"/>
    <mergeCell ref="B12:AF13"/>
    <mergeCell ref="B16:K16"/>
    <mergeCell ref="L16:M16"/>
    <mergeCell ref="N16:O16"/>
    <mergeCell ref="Q16:R16"/>
    <mergeCell ref="B10:F10"/>
    <mergeCell ref="G10:J10"/>
    <mergeCell ref="K10:N10"/>
    <mergeCell ref="O10:T10"/>
    <mergeCell ref="U10:X10"/>
    <mergeCell ref="Y10:AF10"/>
    <mergeCell ref="B3:AF6"/>
    <mergeCell ref="B9:F9"/>
    <mergeCell ref="G9:J9"/>
    <mergeCell ref="K9:N9"/>
    <mergeCell ref="O9:AB9"/>
  </mergeCells>
  <phoneticPr fontId="4"/>
  <conditionalFormatting sqref="H20:J20">
    <cfRule type="expression" dxfId="1" priority="1">
      <formula>OR($AJ$8="",$AJ$8=6)</formula>
    </cfRule>
  </conditionalFormatting>
  <conditionalFormatting sqref="V11:AB11">
    <cfRule type="expression" dxfId="0" priority="2">
      <formula>OR($AJ$2=3,$AJ$2=4,$AJ$2=5)</formula>
    </cfRule>
  </conditionalFormatting>
  <dataValidations count="3">
    <dataValidation type="list" allowBlank="1" showInputMessage="1" showErrorMessage="1" sqref="B18:Y18" xr:uid="{00000000-0002-0000-0C00-00000000000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 type="list" allowBlank="1" showInputMessage="1" showErrorMessage="1" sqref="V11:AB11" xr:uid="{00000000-0002-0000-0C00-000001000000}">
      <formula1>$AI$9:$AI$11</formula1>
    </dataValidation>
    <dataValidation type="list" allowBlank="1" showInputMessage="1" showErrorMessage="1" sqref="G11:Q11" xr:uid="{00000000-0002-0000-0C00-000002000000}">
      <formula1>$AI$3:$AI$7</formula1>
    </dataValidation>
  </dataValidations>
  <printOptions horizontalCentered="1"/>
  <pageMargins left="0.31496062992125984" right="0.11811023622047245" top="0.55118110236220474" bottom="0.39370078740157483" header="0.31496062992125984" footer="0.31496062992125984"/>
  <pageSetup paperSize="9" scale="82" fitToHeight="0" orientation="portrait" r:id="rId1"/>
  <rowBreaks count="1" manualBreakCount="1">
    <brk id="50" max="3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99FF"/>
    <pageSetUpPr fitToPage="1"/>
  </sheetPr>
  <dimension ref="A1:U31"/>
  <sheetViews>
    <sheetView showZeros="0" view="pageBreakPreview" zoomScale="70" zoomScaleNormal="90" zoomScaleSheetLayoutView="70" workbookViewId="0">
      <selection activeCell="I34" sqref="I34"/>
    </sheetView>
  </sheetViews>
  <sheetFormatPr defaultColWidth="9.375" defaultRowHeight="13"/>
  <cols>
    <col min="1" max="1" width="5" style="145" customWidth="1"/>
    <col min="2" max="18" width="9.375" style="145"/>
    <col min="19" max="19" width="14.375" style="145" customWidth="1"/>
    <col min="20" max="20" width="5" style="145" customWidth="1"/>
    <col min="21" max="21" width="6.625" style="145" customWidth="1"/>
    <col min="22" max="16384" width="9.375" style="145"/>
  </cols>
  <sheetData>
    <row r="1" spans="1:21" ht="14">
      <c r="A1" s="145" t="s">
        <v>360</v>
      </c>
      <c r="B1" s="146"/>
      <c r="C1" s="146"/>
      <c r="D1" s="147"/>
      <c r="E1" s="146"/>
      <c r="F1" s="146"/>
      <c r="G1" s="146"/>
      <c r="H1" s="148"/>
      <c r="I1" s="148"/>
      <c r="J1" s="148"/>
      <c r="K1" s="148"/>
      <c r="L1" s="148"/>
      <c r="M1" s="148"/>
      <c r="N1" s="148"/>
      <c r="O1" s="148"/>
      <c r="P1" s="148"/>
      <c r="Q1" s="148"/>
      <c r="R1" s="148"/>
      <c r="S1" s="148"/>
      <c r="T1" s="148"/>
      <c r="U1" s="148"/>
    </row>
    <row r="2" spans="1:21" ht="27.75" customHeight="1">
      <c r="A2" s="790" t="s">
        <v>283</v>
      </c>
      <c r="B2" s="790"/>
      <c r="C2" s="790"/>
      <c r="D2" s="790"/>
      <c r="E2" s="790"/>
      <c r="F2" s="790"/>
      <c r="G2" s="790"/>
      <c r="H2" s="790"/>
      <c r="I2" s="790"/>
      <c r="J2" s="790"/>
      <c r="K2" s="790"/>
      <c r="L2" s="790"/>
      <c r="M2" s="790"/>
      <c r="N2" s="790"/>
      <c r="O2" s="790"/>
      <c r="P2" s="790"/>
      <c r="Q2" s="790"/>
      <c r="R2" s="790"/>
      <c r="S2" s="790"/>
      <c r="T2" s="790"/>
      <c r="U2" s="149"/>
    </row>
    <row r="3" spans="1:21" ht="5.25" customHeight="1">
      <c r="B3" s="150"/>
      <c r="C3" s="150"/>
      <c r="D3" s="150"/>
      <c r="E3" s="150"/>
      <c r="F3" s="150"/>
      <c r="G3" s="150"/>
      <c r="H3" s="150"/>
      <c r="I3" s="150"/>
      <c r="J3" s="150"/>
      <c r="K3" s="150"/>
      <c r="L3" s="150"/>
      <c r="M3" s="150"/>
      <c r="N3" s="150"/>
      <c r="O3" s="150"/>
      <c r="P3" s="150"/>
      <c r="Q3" s="150"/>
      <c r="R3" s="150"/>
      <c r="S3" s="148"/>
      <c r="T3" s="150"/>
      <c r="U3" s="150"/>
    </row>
    <row r="4" spans="1:21" ht="99.75" customHeight="1">
      <c r="B4" s="791" t="s">
        <v>284</v>
      </c>
      <c r="C4" s="791"/>
      <c r="D4" s="791"/>
      <c r="E4" s="791"/>
      <c r="F4" s="791"/>
      <c r="G4" s="791"/>
      <c r="H4" s="791"/>
      <c r="I4" s="791"/>
      <c r="J4" s="791"/>
      <c r="K4" s="791"/>
      <c r="L4" s="791"/>
      <c r="M4" s="791"/>
      <c r="N4" s="791"/>
      <c r="O4" s="791"/>
      <c r="P4" s="791"/>
      <c r="Q4" s="791"/>
      <c r="R4" s="791"/>
      <c r="S4" s="791"/>
      <c r="T4" s="151"/>
      <c r="U4" s="151"/>
    </row>
    <row r="5" spans="1:21" ht="14">
      <c r="K5" s="148"/>
      <c r="L5" s="148"/>
      <c r="M5" s="148"/>
      <c r="N5" s="148"/>
      <c r="Q5" s="152"/>
      <c r="R5" s="152"/>
      <c r="S5" s="152"/>
    </row>
    <row r="6" spans="1:21" ht="18.75" customHeight="1">
      <c r="B6" s="153" t="s">
        <v>285</v>
      </c>
      <c r="C6" s="154"/>
      <c r="D6" s="154"/>
      <c r="E6" s="154"/>
      <c r="F6" s="154"/>
      <c r="G6" s="154"/>
      <c r="H6" s="154"/>
      <c r="I6" s="154"/>
      <c r="J6" s="154"/>
      <c r="K6" s="154"/>
      <c r="L6" s="154"/>
      <c r="M6" s="132"/>
      <c r="N6" s="132"/>
      <c r="O6" s="132"/>
      <c r="P6" s="132"/>
      <c r="Q6" s="132"/>
      <c r="R6" s="132"/>
      <c r="T6" s="155"/>
      <c r="U6" s="155"/>
    </row>
    <row r="7" spans="1:21">
      <c r="B7" s="156"/>
      <c r="C7" s="157"/>
      <c r="D7" s="158"/>
      <c r="E7" s="159"/>
      <c r="F7" s="792" t="s">
        <v>286</v>
      </c>
      <c r="G7" s="160"/>
      <c r="H7" s="161"/>
      <c r="I7" s="161"/>
      <c r="J7" s="162" t="s">
        <v>242</v>
      </c>
      <c r="K7" s="163"/>
      <c r="L7" s="161" t="s">
        <v>243</v>
      </c>
      <c r="M7" s="161"/>
      <c r="N7" s="161"/>
      <c r="O7" s="164"/>
      <c r="P7" s="794">
        <f>K7+1</f>
        <v>1</v>
      </c>
      <c r="Q7" s="795"/>
      <c r="R7" s="796"/>
      <c r="S7" s="797" t="s">
        <v>287</v>
      </c>
      <c r="T7" s="155"/>
      <c r="U7" s="155"/>
    </row>
    <row r="8" spans="1:21">
      <c r="B8" s="165"/>
      <c r="C8" s="166"/>
      <c r="D8" s="167"/>
      <c r="E8" s="168"/>
      <c r="F8" s="793"/>
      <c r="G8" s="169" t="s">
        <v>288</v>
      </c>
      <c r="H8" s="170" t="s">
        <v>289</v>
      </c>
      <c r="I8" s="169" t="s">
        <v>290</v>
      </c>
      <c r="J8" s="170" t="s">
        <v>291</v>
      </c>
      <c r="K8" s="170" t="s">
        <v>292</v>
      </c>
      <c r="L8" s="171" t="s">
        <v>293</v>
      </c>
      <c r="M8" s="169" t="s">
        <v>294</v>
      </c>
      <c r="N8" s="170" t="s">
        <v>89</v>
      </c>
      <c r="O8" s="170" t="s">
        <v>90</v>
      </c>
      <c r="P8" s="169" t="s">
        <v>295</v>
      </c>
      <c r="Q8" s="170" t="s">
        <v>296</v>
      </c>
      <c r="R8" s="170" t="s">
        <v>297</v>
      </c>
      <c r="S8" s="798"/>
      <c r="T8" s="155"/>
      <c r="U8" s="155"/>
    </row>
    <row r="9" spans="1:21" ht="38.25" customHeight="1">
      <c r="B9" s="778" t="s">
        <v>298</v>
      </c>
      <c r="C9" s="781" t="s">
        <v>299</v>
      </c>
      <c r="D9" s="782"/>
      <c r="E9" s="783"/>
      <c r="F9" s="172">
        <v>0.5</v>
      </c>
      <c r="G9" s="173"/>
      <c r="H9" s="174"/>
      <c r="I9" s="174"/>
      <c r="J9" s="174"/>
      <c r="K9" s="174"/>
      <c r="L9" s="174"/>
      <c r="M9" s="174"/>
      <c r="N9" s="174"/>
      <c r="O9" s="174"/>
      <c r="P9" s="174"/>
      <c r="Q9" s="174"/>
      <c r="R9" s="174"/>
      <c r="S9" s="175"/>
      <c r="T9" s="148"/>
      <c r="U9" s="148"/>
    </row>
    <row r="10" spans="1:21" ht="31.5" customHeight="1">
      <c r="B10" s="779"/>
      <c r="C10" s="784" t="s">
        <v>300</v>
      </c>
      <c r="D10" s="785"/>
      <c r="E10" s="786"/>
      <c r="F10" s="176">
        <v>0.75</v>
      </c>
      <c r="G10" s="177"/>
      <c r="H10" s="178"/>
      <c r="I10" s="178"/>
      <c r="J10" s="178"/>
      <c r="K10" s="178"/>
      <c r="L10" s="178"/>
      <c r="M10" s="178"/>
      <c r="N10" s="178"/>
      <c r="O10" s="178"/>
      <c r="P10" s="178"/>
      <c r="Q10" s="178"/>
      <c r="R10" s="178"/>
      <c r="S10" s="175"/>
      <c r="T10" s="148"/>
      <c r="U10" s="148"/>
    </row>
    <row r="11" spans="1:21" ht="31.5" customHeight="1">
      <c r="B11" s="780"/>
      <c r="C11" s="787" t="s">
        <v>301</v>
      </c>
      <c r="D11" s="788"/>
      <c r="E11" s="789"/>
      <c r="F11" s="179">
        <v>1</v>
      </c>
      <c r="G11" s="180"/>
      <c r="H11" s="181"/>
      <c r="I11" s="181"/>
      <c r="J11" s="181"/>
      <c r="K11" s="181"/>
      <c r="L11" s="181"/>
      <c r="M11" s="181"/>
      <c r="N11" s="181"/>
      <c r="O11" s="181"/>
      <c r="P11" s="181"/>
      <c r="Q11" s="181"/>
      <c r="R11" s="181"/>
      <c r="S11" s="175"/>
      <c r="T11" s="148"/>
      <c r="U11" s="148"/>
    </row>
    <row r="12" spans="1:21" ht="31.5" customHeight="1">
      <c r="B12" s="778" t="s">
        <v>302</v>
      </c>
      <c r="C12" s="799" t="s">
        <v>303</v>
      </c>
      <c r="D12" s="802" t="s">
        <v>304</v>
      </c>
      <c r="E12" s="803"/>
      <c r="F12" s="182">
        <v>0.5</v>
      </c>
      <c r="G12" s="183"/>
      <c r="H12" s="184"/>
      <c r="I12" s="183"/>
      <c r="J12" s="184"/>
      <c r="K12" s="184"/>
      <c r="L12" s="185"/>
      <c r="M12" s="183"/>
      <c r="N12" s="184"/>
      <c r="O12" s="186"/>
      <c r="P12" s="183"/>
      <c r="Q12" s="184"/>
      <c r="R12" s="184"/>
      <c r="S12" s="175"/>
      <c r="T12" s="148"/>
      <c r="U12" s="148"/>
    </row>
    <row r="13" spans="1:21" ht="31.5" customHeight="1">
      <c r="B13" s="779"/>
      <c r="C13" s="800"/>
      <c r="D13" s="804" t="s">
        <v>300</v>
      </c>
      <c r="E13" s="805"/>
      <c r="F13" s="187">
        <v>0.75</v>
      </c>
      <c r="G13" s="188"/>
      <c r="H13" s="178"/>
      <c r="I13" s="188"/>
      <c r="J13" s="178"/>
      <c r="K13" s="178"/>
      <c r="L13" s="177"/>
      <c r="M13" s="188"/>
      <c r="N13" s="178"/>
      <c r="O13" s="178"/>
      <c r="P13" s="188"/>
      <c r="Q13" s="178"/>
      <c r="R13" s="178"/>
      <c r="S13" s="175"/>
      <c r="T13" s="148"/>
      <c r="U13" s="148"/>
    </row>
    <row r="14" spans="1:21" ht="31.5" customHeight="1">
      <c r="B14" s="779"/>
      <c r="C14" s="801"/>
      <c r="D14" s="806" t="s">
        <v>301</v>
      </c>
      <c r="E14" s="807"/>
      <c r="F14" s="189">
        <v>1</v>
      </c>
      <c r="G14" s="190"/>
      <c r="H14" s="181"/>
      <c r="I14" s="190"/>
      <c r="J14" s="181"/>
      <c r="K14" s="181"/>
      <c r="L14" s="180"/>
      <c r="M14" s="190"/>
      <c r="N14" s="181"/>
      <c r="O14" s="181"/>
      <c r="P14" s="190"/>
      <c r="Q14" s="181"/>
      <c r="R14" s="181"/>
      <c r="S14" s="175"/>
      <c r="T14" s="148"/>
      <c r="U14" s="148"/>
    </row>
    <row r="15" spans="1:21" ht="33" customHeight="1">
      <c r="B15" s="780"/>
      <c r="C15" s="191" t="s">
        <v>305</v>
      </c>
      <c r="D15" s="808" t="s">
        <v>306</v>
      </c>
      <c r="E15" s="809"/>
      <c r="F15" s="192">
        <v>1</v>
      </c>
      <c r="G15" s="183"/>
      <c r="H15" s="184"/>
      <c r="I15" s="183"/>
      <c r="J15" s="184"/>
      <c r="K15" s="184"/>
      <c r="L15" s="185"/>
      <c r="M15" s="183"/>
      <c r="N15" s="184"/>
      <c r="O15" s="184"/>
      <c r="P15" s="183"/>
      <c r="Q15" s="184"/>
      <c r="R15" s="184"/>
      <c r="S15" s="175"/>
      <c r="T15" s="148"/>
      <c r="U15" s="148"/>
    </row>
    <row r="16" spans="1:21" ht="3.75" customHeight="1">
      <c r="B16" s="193"/>
      <c r="C16" s="194"/>
      <c r="D16" s="195"/>
      <c r="E16" s="195"/>
      <c r="F16" s="196"/>
      <c r="G16" s="197"/>
      <c r="H16" s="198"/>
      <c r="I16" s="198"/>
      <c r="J16" s="198"/>
      <c r="K16" s="198"/>
      <c r="L16" s="198"/>
      <c r="M16" s="198"/>
      <c r="N16" s="198"/>
      <c r="O16" s="198"/>
      <c r="P16" s="198"/>
      <c r="Q16" s="198"/>
      <c r="R16" s="198"/>
      <c r="S16" s="199"/>
      <c r="T16" s="148"/>
      <c r="U16" s="148"/>
    </row>
    <row r="17" spans="2:21" ht="18" customHeight="1">
      <c r="B17" s="200"/>
      <c r="C17" s="810" t="s">
        <v>307</v>
      </c>
      <c r="D17" s="810"/>
      <c r="E17" s="810"/>
      <c r="F17" s="201"/>
      <c r="G17" s="202">
        <f>$F$9*G9+$F$10*G10+$F$11*G11+$F$12*G12+$F$13*G13+$F$14*G14+$F$15*G15</f>
        <v>0</v>
      </c>
      <c r="H17" s="202">
        <f t="shared" ref="H17:P17" si="0">$F$9*H9+$F$10*H10+$F$11*H11+$F$12*H12+$F$13*H13+$F$14*H14+$F$15*H15</f>
        <v>0</v>
      </c>
      <c r="I17" s="202">
        <f t="shared" si="0"/>
        <v>0</v>
      </c>
      <c r="J17" s="202">
        <f t="shared" si="0"/>
        <v>0</v>
      </c>
      <c r="K17" s="202">
        <f t="shared" si="0"/>
        <v>0</v>
      </c>
      <c r="L17" s="202">
        <f t="shared" si="0"/>
        <v>0</v>
      </c>
      <c r="M17" s="202">
        <f t="shared" si="0"/>
        <v>0</v>
      </c>
      <c r="N17" s="202">
        <f t="shared" si="0"/>
        <v>0</v>
      </c>
      <c r="O17" s="202">
        <f t="shared" si="0"/>
        <v>0</v>
      </c>
      <c r="P17" s="202">
        <f t="shared" si="0"/>
        <v>0</v>
      </c>
      <c r="Q17" s="202">
        <f>$F$9*Q9+$F$10*Q10+$F$11*Q11+$F$12*Q12+$F$13*Q13+$F$14*Q14+$F$15*Q15</f>
        <v>0</v>
      </c>
      <c r="R17" s="202">
        <f>$F$9*R9+$F$10*R10+$F$11*R11+$F$12*R12+$F$13*R13+$F$14*R14+$F$15*R15</f>
        <v>0</v>
      </c>
      <c r="S17" s="175"/>
      <c r="T17" s="148"/>
      <c r="U17" s="148"/>
    </row>
    <row r="18" spans="2:21" ht="18" customHeight="1">
      <c r="B18" s="811" t="s">
        <v>308</v>
      </c>
      <c r="C18" s="812"/>
      <c r="D18" s="812"/>
      <c r="E18" s="813"/>
      <c r="F18" s="182">
        <v>0.8571428571428571</v>
      </c>
      <c r="G18" s="203"/>
      <c r="H18" s="203"/>
      <c r="I18" s="203"/>
      <c r="J18" s="203"/>
      <c r="K18" s="203"/>
      <c r="L18" s="203"/>
      <c r="M18" s="203"/>
      <c r="N18" s="203"/>
      <c r="O18" s="203"/>
      <c r="P18" s="203"/>
      <c r="Q18" s="203"/>
      <c r="R18" s="203"/>
      <c r="S18" s="204"/>
      <c r="T18" s="148"/>
      <c r="U18" s="148"/>
    </row>
    <row r="19" spans="2:21" ht="18" customHeight="1">
      <c r="B19" s="200"/>
      <c r="C19" s="810" t="s">
        <v>309</v>
      </c>
      <c r="D19" s="810"/>
      <c r="E19" s="810"/>
      <c r="F19" s="201"/>
      <c r="G19" s="202">
        <f>IF(G18="",G17,ROUND(G17*6/7,2))</f>
        <v>0</v>
      </c>
      <c r="H19" s="202">
        <f t="shared" ref="H19:Q19" si="1">IF(H18="",H17,ROUND(H17*6/7,2))</f>
        <v>0</v>
      </c>
      <c r="I19" s="202">
        <f t="shared" si="1"/>
        <v>0</v>
      </c>
      <c r="J19" s="202">
        <f t="shared" si="1"/>
        <v>0</v>
      </c>
      <c r="K19" s="202">
        <f t="shared" si="1"/>
        <v>0</v>
      </c>
      <c r="L19" s="202">
        <f>IF(L18="",L17,ROUND(L17*6/7,2))</f>
        <v>0</v>
      </c>
      <c r="M19" s="202">
        <f t="shared" si="1"/>
        <v>0</v>
      </c>
      <c r="N19" s="202">
        <f t="shared" si="1"/>
        <v>0</v>
      </c>
      <c r="O19" s="202">
        <f t="shared" si="1"/>
        <v>0</v>
      </c>
      <c r="P19" s="202">
        <f t="shared" si="1"/>
        <v>0</v>
      </c>
      <c r="Q19" s="202">
        <f t="shared" si="1"/>
        <v>0</v>
      </c>
      <c r="R19" s="202">
        <f>IF(R18="",R17,ROUND(R17*6/7,2))</f>
        <v>0</v>
      </c>
      <c r="S19" s="205">
        <f>SUM(G19:Q19)</f>
        <v>0</v>
      </c>
      <c r="T19" s="206" t="s">
        <v>310</v>
      </c>
      <c r="U19" s="207"/>
    </row>
    <row r="20" spans="2:21" ht="45" customHeight="1" thickBot="1">
      <c r="B20" s="814" t="s">
        <v>311</v>
      </c>
      <c r="C20" s="815"/>
      <c r="D20" s="815"/>
      <c r="E20" s="815"/>
      <c r="F20" s="815"/>
      <c r="G20" s="815"/>
      <c r="H20" s="815"/>
      <c r="I20" s="815"/>
      <c r="J20" s="815"/>
      <c r="K20" s="815"/>
      <c r="L20" s="815"/>
      <c r="M20" s="815"/>
      <c r="N20" s="815"/>
      <c r="O20" s="816"/>
      <c r="P20" s="823" t="s">
        <v>312</v>
      </c>
      <c r="Q20" s="823"/>
      <c r="R20" s="824"/>
      <c r="S20" s="208">
        <f>COUNTIF(G19:Q19,"&gt;0")</f>
        <v>0</v>
      </c>
      <c r="T20" s="207" t="s">
        <v>313</v>
      </c>
      <c r="U20" s="207"/>
    </row>
    <row r="21" spans="2:21" ht="45" customHeight="1" thickBot="1">
      <c r="B21" s="817"/>
      <c r="C21" s="818"/>
      <c r="D21" s="818"/>
      <c r="E21" s="818"/>
      <c r="F21" s="818"/>
      <c r="G21" s="818"/>
      <c r="H21" s="818"/>
      <c r="I21" s="818"/>
      <c r="J21" s="818"/>
      <c r="K21" s="818"/>
      <c r="L21" s="818"/>
      <c r="M21" s="818"/>
      <c r="N21" s="818"/>
      <c r="O21" s="819"/>
      <c r="P21" s="825" t="s">
        <v>314</v>
      </c>
      <c r="Q21" s="825"/>
      <c r="R21" s="826"/>
      <c r="S21" s="209" t="str">
        <f>IF(S20&lt;1,"",S19/S20)</f>
        <v/>
      </c>
      <c r="T21" s="210" t="s">
        <v>315</v>
      </c>
      <c r="U21" s="210"/>
    </row>
    <row r="22" spans="2:21" ht="198.5" customHeight="1">
      <c r="B22" s="820"/>
      <c r="C22" s="821"/>
      <c r="D22" s="821"/>
      <c r="E22" s="821"/>
      <c r="F22" s="821"/>
      <c r="G22" s="821"/>
      <c r="H22" s="821"/>
      <c r="I22" s="821"/>
      <c r="J22" s="821"/>
      <c r="K22" s="821"/>
      <c r="L22" s="821"/>
      <c r="M22" s="821"/>
      <c r="N22" s="821"/>
      <c r="O22" s="822"/>
      <c r="P22" s="827" t="s">
        <v>316</v>
      </c>
      <c r="Q22" s="828"/>
      <c r="R22" s="828"/>
      <c r="S22" s="828"/>
      <c r="T22" s="148"/>
      <c r="U22" s="148"/>
    </row>
    <row r="23" spans="2:21">
      <c r="B23" s="211"/>
      <c r="C23" s="211"/>
      <c r="D23" s="211"/>
      <c r="E23" s="211"/>
      <c r="F23" s="211"/>
      <c r="G23" s="211"/>
      <c r="H23" s="211"/>
      <c r="I23" s="211"/>
      <c r="J23" s="211"/>
      <c r="K23" s="211"/>
      <c r="L23" s="211"/>
      <c r="M23" s="211"/>
      <c r="N23" s="211"/>
      <c r="O23" s="212"/>
    </row>
    <row r="24" spans="2:21" ht="18.75" customHeight="1">
      <c r="B24" s="153" t="s">
        <v>317</v>
      </c>
      <c r="C24" s="213"/>
      <c r="D24" s="213"/>
      <c r="E24" s="213"/>
      <c r="F24" s="213"/>
      <c r="G24" s="213"/>
      <c r="H24" s="213"/>
      <c r="I24" s="213"/>
      <c r="J24" s="213"/>
      <c r="K24" s="213"/>
      <c r="L24" s="213"/>
      <c r="M24" s="213"/>
      <c r="N24" s="213"/>
    </row>
    <row r="25" spans="2:21" ht="6" customHeight="1" thickBot="1">
      <c r="B25" s="213"/>
      <c r="C25" s="213"/>
      <c r="D25" s="213"/>
      <c r="E25" s="213"/>
      <c r="F25" s="213"/>
      <c r="G25" s="213"/>
      <c r="H25" s="213"/>
      <c r="I25" s="213"/>
      <c r="J25" s="213"/>
      <c r="K25" s="213"/>
      <c r="L25" s="213"/>
      <c r="M25" s="213"/>
      <c r="N25" s="213"/>
    </row>
    <row r="26" spans="2:21" ht="13.5" customHeight="1">
      <c r="B26" s="830" t="s">
        <v>318</v>
      </c>
      <c r="C26" s="831"/>
      <c r="D26" s="213"/>
      <c r="E26" s="213"/>
      <c r="F26" s="213"/>
      <c r="G26" s="832" t="s">
        <v>319</v>
      </c>
      <c r="H26" s="833"/>
      <c r="I26" s="213"/>
      <c r="J26" s="834" t="s">
        <v>320</v>
      </c>
      <c r="K26" s="835"/>
      <c r="M26" s="213"/>
      <c r="N26" s="213"/>
    </row>
    <row r="27" spans="2:21" ht="29.25" customHeight="1" thickBot="1">
      <c r="B27" s="836"/>
      <c r="C27" s="837"/>
      <c r="D27" s="214" t="s">
        <v>321</v>
      </c>
      <c r="E27" s="215">
        <v>0.9</v>
      </c>
      <c r="F27" s="214" t="s">
        <v>321</v>
      </c>
      <c r="G27" s="836"/>
      <c r="H27" s="837"/>
      <c r="I27" s="214" t="s">
        <v>322</v>
      </c>
      <c r="J27" s="838">
        <f>B27*E27*G27</f>
        <v>0</v>
      </c>
      <c r="K27" s="839"/>
      <c r="L27" s="216" t="s">
        <v>323</v>
      </c>
      <c r="M27" s="213"/>
      <c r="N27" s="213"/>
    </row>
    <row r="28" spans="2:21" ht="95.5" customHeight="1">
      <c r="B28" s="829" t="s">
        <v>324</v>
      </c>
      <c r="C28" s="829"/>
      <c r="D28" s="829"/>
      <c r="E28" s="829"/>
      <c r="F28" s="829"/>
      <c r="G28" s="829"/>
      <c r="H28" s="829"/>
      <c r="I28" s="829"/>
      <c r="J28" s="829"/>
      <c r="K28" s="829"/>
      <c r="L28" s="829"/>
      <c r="M28" s="829"/>
      <c r="N28" s="829"/>
      <c r="O28" s="829"/>
      <c r="P28" s="829"/>
      <c r="Q28" s="829"/>
      <c r="R28" s="829"/>
      <c r="S28" s="829"/>
    </row>
    <row r="29" spans="2:21">
      <c r="B29" s="213"/>
      <c r="C29" s="213"/>
      <c r="D29" s="213"/>
      <c r="E29" s="213"/>
      <c r="F29" s="213"/>
      <c r="G29" s="213"/>
      <c r="H29" s="213"/>
      <c r="I29" s="213"/>
      <c r="J29" s="213"/>
      <c r="K29" s="213"/>
      <c r="L29" s="213"/>
      <c r="M29" s="213"/>
      <c r="N29" s="213"/>
    </row>
    <row r="30" spans="2:21">
      <c r="B30" s="213"/>
      <c r="C30" s="213"/>
      <c r="D30" s="213"/>
      <c r="E30" s="213"/>
      <c r="F30" s="213"/>
      <c r="G30" s="213"/>
      <c r="H30" s="213"/>
      <c r="I30" s="213"/>
      <c r="J30" s="213"/>
      <c r="K30" s="213"/>
      <c r="L30" s="213"/>
      <c r="M30" s="213"/>
      <c r="N30" s="213"/>
    </row>
    <row r="31" spans="2:21">
      <c r="B31" s="217"/>
      <c r="C31" s="217"/>
      <c r="D31" s="217"/>
      <c r="E31" s="217"/>
      <c r="F31" s="217"/>
      <c r="G31" s="217"/>
      <c r="H31" s="217"/>
      <c r="I31" s="217"/>
      <c r="J31" s="217"/>
      <c r="K31" s="217"/>
      <c r="L31" s="217"/>
      <c r="M31" s="217"/>
      <c r="N31" s="217"/>
      <c r="O31" s="217"/>
      <c r="P31" s="217"/>
      <c r="Q31" s="217"/>
      <c r="R31" s="217"/>
      <c r="S31" s="217"/>
    </row>
  </sheetData>
  <mergeCells count="29">
    <mergeCell ref="B28:S28"/>
    <mergeCell ref="B26:C26"/>
    <mergeCell ref="G26:H26"/>
    <mergeCell ref="J26:K26"/>
    <mergeCell ref="B27:C27"/>
    <mergeCell ref="G27:H27"/>
    <mergeCell ref="J27:K27"/>
    <mergeCell ref="C17:E17"/>
    <mergeCell ref="B18:E18"/>
    <mergeCell ref="C19:E19"/>
    <mergeCell ref="B20:O22"/>
    <mergeCell ref="P20:R20"/>
    <mergeCell ref="P21:R21"/>
    <mergeCell ref="P22:S22"/>
    <mergeCell ref="B12:B15"/>
    <mergeCell ref="C12:C14"/>
    <mergeCell ref="D12:E12"/>
    <mergeCell ref="D13:E13"/>
    <mergeCell ref="D14:E14"/>
    <mergeCell ref="D15:E15"/>
    <mergeCell ref="B9:B11"/>
    <mergeCell ref="C9:E9"/>
    <mergeCell ref="C10:E10"/>
    <mergeCell ref="C11:E11"/>
    <mergeCell ref="A2:T2"/>
    <mergeCell ref="B4:S4"/>
    <mergeCell ref="F7:F8"/>
    <mergeCell ref="P7:R7"/>
    <mergeCell ref="S7:S8"/>
  </mergeCells>
  <phoneticPr fontId="4"/>
  <dataValidations count="1">
    <dataValidation type="list" allowBlank="1" showInputMessage="1" sqref="G18:R18" xr:uid="{00000000-0002-0000-0D00-000000000000}">
      <formula1>"○, "</formula1>
    </dataValidation>
  </dataValidations>
  <printOptions horizontalCentered="1"/>
  <pageMargins left="0.70866141732283472" right="0.70866141732283472" top="0.39370078740157483" bottom="0.39370078740157483" header="0.19685039370078741" footer="0.19685039370078741"/>
  <pageSetup paperSize="9" scale="5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96B86-4C3A-4C84-A5DB-873F206EF687}">
  <sheetPr>
    <tabColor rgb="FFFF0000"/>
    <pageSetUpPr fitToPage="1"/>
  </sheetPr>
  <dimension ref="B2:AA123"/>
  <sheetViews>
    <sheetView view="pageBreakPreview" zoomScaleNormal="100" zoomScaleSheetLayoutView="100" workbookViewId="0">
      <selection activeCell="AI11" sqref="AI11"/>
    </sheetView>
  </sheetViews>
  <sheetFormatPr defaultColWidth="5.5" defaultRowHeight="13"/>
  <cols>
    <col min="1" max="1" width="2" style="251" customWidth="1"/>
    <col min="2" max="2" width="4.25" style="251" customWidth="1"/>
    <col min="3" max="3" width="1.5" style="251" customWidth="1"/>
    <col min="4" max="19" width="5.5" style="251"/>
    <col min="20" max="20" width="4.25" style="251" customWidth="1"/>
    <col min="21" max="21" width="3.25" style="251" customWidth="1"/>
    <col min="22" max="22" width="5.5" style="251"/>
    <col min="23" max="23" width="3.125" style="251" customWidth="1"/>
    <col min="24" max="24" width="5.5" style="251"/>
    <col min="25" max="25" width="3.25" style="251" customWidth="1"/>
    <col min="26" max="26" width="2" style="251" customWidth="1"/>
    <col min="27" max="256" width="5.5" style="251"/>
    <col min="257" max="257" width="2" style="251" customWidth="1"/>
    <col min="258" max="258" width="4.25" style="251" customWidth="1"/>
    <col min="259" max="259" width="1.5" style="251" customWidth="1"/>
    <col min="260" max="275" width="5.5" style="251"/>
    <col min="276" max="276" width="4.25" style="251" customWidth="1"/>
    <col min="277" max="277" width="3.25" style="251" customWidth="1"/>
    <col min="278" max="278" width="5.5" style="251"/>
    <col min="279" max="279" width="3.125" style="251" customWidth="1"/>
    <col min="280" max="280" width="5.5" style="251"/>
    <col min="281" max="281" width="3.25" style="251" customWidth="1"/>
    <col min="282" max="282" width="2" style="251" customWidth="1"/>
    <col min="283" max="512" width="5.5" style="251"/>
    <col min="513" max="513" width="2" style="251" customWidth="1"/>
    <col min="514" max="514" width="4.25" style="251" customWidth="1"/>
    <col min="515" max="515" width="1.5" style="251" customWidth="1"/>
    <col min="516" max="531" width="5.5" style="251"/>
    <col min="532" max="532" width="4.25" style="251" customWidth="1"/>
    <col min="533" max="533" width="3.25" style="251" customWidth="1"/>
    <col min="534" max="534" width="5.5" style="251"/>
    <col min="535" max="535" width="3.125" style="251" customWidth="1"/>
    <col min="536" max="536" width="5.5" style="251"/>
    <col min="537" max="537" width="3.25" style="251" customWidth="1"/>
    <col min="538" max="538" width="2" style="251" customWidth="1"/>
    <col min="539" max="768" width="5.5" style="251"/>
    <col min="769" max="769" width="2" style="251" customWidth="1"/>
    <col min="770" max="770" width="4.25" style="251" customWidth="1"/>
    <col min="771" max="771" width="1.5" style="251" customWidth="1"/>
    <col min="772" max="787" width="5.5" style="251"/>
    <col min="788" max="788" width="4.25" style="251" customWidth="1"/>
    <col min="789" max="789" width="3.25" style="251" customWidth="1"/>
    <col min="790" max="790" width="5.5" style="251"/>
    <col min="791" max="791" width="3.125" style="251" customWidth="1"/>
    <col min="792" max="792" width="5.5" style="251"/>
    <col min="793" max="793" width="3.25" style="251" customWidth="1"/>
    <col min="794" max="794" width="2" style="251" customWidth="1"/>
    <col min="795" max="1024" width="5.5" style="251"/>
    <col min="1025" max="1025" width="2" style="251" customWidth="1"/>
    <col min="1026" max="1026" width="4.25" style="251" customWidth="1"/>
    <col min="1027" max="1027" width="1.5" style="251" customWidth="1"/>
    <col min="1028" max="1043" width="5.5" style="251"/>
    <col min="1044" max="1044" width="4.25" style="251" customWidth="1"/>
    <col min="1045" max="1045" width="3.25" style="251" customWidth="1"/>
    <col min="1046" max="1046" width="5.5" style="251"/>
    <col min="1047" max="1047" width="3.125" style="251" customWidth="1"/>
    <col min="1048" max="1048" width="5.5" style="251"/>
    <col min="1049" max="1049" width="3.25" style="251" customWidth="1"/>
    <col min="1050" max="1050" width="2" style="251" customWidth="1"/>
    <col min="1051" max="1280" width="5.5" style="251"/>
    <col min="1281" max="1281" width="2" style="251" customWidth="1"/>
    <col min="1282" max="1282" width="4.25" style="251" customWidth="1"/>
    <col min="1283" max="1283" width="1.5" style="251" customWidth="1"/>
    <col min="1284" max="1299" width="5.5" style="251"/>
    <col min="1300" max="1300" width="4.25" style="251" customWidth="1"/>
    <col min="1301" max="1301" width="3.25" style="251" customWidth="1"/>
    <col min="1302" max="1302" width="5.5" style="251"/>
    <col min="1303" max="1303" width="3.125" style="251" customWidth="1"/>
    <col min="1304" max="1304" width="5.5" style="251"/>
    <col min="1305" max="1305" width="3.25" style="251" customWidth="1"/>
    <col min="1306" max="1306" width="2" style="251" customWidth="1"/>
    <col min="1307" max="1536" width="5.5" style="251"/>
    <col min="1537" max="1537" width="2" style="251" customWidth="1"/>
    <col min="1538" max="1538" width="4.25" style="251" customWidth="1"/>
    <col min="1539" max="1539" width="1.5" style="251" customWidth="1"/>
    <col min="1540" max="1555" width="5.5" style="251"/>
    <col min="1556" max="1556" width="4.25" style="251" customWidth="1"/>
    <col min="1557" max="1557" width="3.25" style="251" customWidth="1"/>
    <col min="1558" max="1558" width="5.5" style="251"/>
    <col min="1559" max="1559" width="3.125" style="251" customWidth="1"/>
    <col min="1560" max="1560" width="5.5" style="251"/>
    <col min="1561" max="1561" width="3.25" style="251" customWidth="1"/>
    <col min="1562" max="1562" width="2" style="251" customWidth="1"/>
    <col min="1563" max="1792" width="5.5" style="251"/>
    <col min="1793" max="1793" width="2" style="251" customWidth="1"/>
    <col min="1794" max="1794" width="4.25" style="251" customWidth="1"/>
    <col min="1795" max="1795" width="1.5" style="251" customWidth="1"/>
    <col min="1796" max="1811" width="5.5" style="251"/>
    <col min="1812" max="1812" width="4.25" style="251" customWidth="1"/>
    <col min="1813" max="1813" width="3.25" style="251" customWidth="1"/>
    <col min="1814" max="1814" width="5.5" style="251"/>
    <col min="1815" max="1815" width="3.125" style="251" customWidth="1"/>
    <col min="1816" max="1816" width="5.5" style="251"/>
    <col min="1817" max="1817" width="3.25" style="251" customWidth="1"/>
    <col min="1818" max="1818" width="2" style="251" customWidth="1"/>
    <col min="1819" max="2048" width="5.5" style="251"/>
    <col min="2049" max="2049" width="2" style="251" customWidth="1"/>
    <col min="2050" max="2050" width="4.25" style="251" customWidth="1"/>
    <col min="2051" max="2051" width="1.5" style="251" customWidth="1"/>
    <col min="2052" max="2067" width="5.5" style="251"/>
    <col min="2068" max="2068" width="4.25" style="251" customWidth="1"/>
    <col min="2069" max="2069" width="3.25" style="251" customWidth="1"/>
    <col min="2070" max="2070" width="5.5" style="251"/>
    <col min="2071" max="2071" width="3.125" style="251" customWidth="1"/>
    <col min="2072" max="2072" width="5.5" style="251"/>
    <col min="2073" max="2073" width="3.25" style="251" customWidth="1"/>
    <col min="2074" max="2074" width="2" style="251" customWidth="1"/>
    <col min="2075" max="2304" width="5.5" style="251"/>
    <col min="2305" max="2305" width="2" style="251" customWidth="1"/>
    <col min="2306" max="2306" width="4.25" style="251" customWidth="1"/>
    <col min="2307" max="2307" width="1.5" style="251" customWidth="1"/>
    <col min="2308" max="2323" width="5.5" style="251"/>
    <col min="2324" max="2324" width="4.25" style="251" customWidth="1"/>
    <col min="2325" max="2325" width="3.25" style="251" customWidth="1"/>
    <col min="2326" max="2326" width="5.5" style="251"/>
    <col min="2327" max="2327" width="3.125" style="251" customWidth="1"/>
    <col min="2328" max="2328" width="5.5" style="251"/>
    <col min="2329" max="2329" width="3.25" style="251" customWidth="1"/>
    <col min="2330" max="2330" width="2" style="251" customWidth="1"/>
    <col min="2331" max="2560" width="5.5" style="251"/>
    <col min="2561" max="2561" width="2" style="251" customWidth="1"/>
    <col min="2562" max="2562" width="4.25" style="251" customWidth="1"/>
    <col min="2563" max="2563" width="1.5" style="251" customWidth="1"/>
    <col min="2564" max="2579" width="5.5" style="251"/>
    <col min="2580" max="2580" width="4.25" style="251" customWidth="1"/>
    <col min="2581" max="2581" width="3.25" style="251" customWidth="1"/>
    <col min="2582" max="2582" width="5.5" style="251"/>
    <col min="2583" max="2583" width="3.125" style="251" customWidth="1"/>
    <col min="2584" max="2584" width="5.5" style="251"/>
    <col min="2585" max="2585" width="3.25" style="251" customWidth="1"/>
    <col min="2586" max="2586" width="2" style="251" customWidth="1"/>
    <col min="2587" max="2816" width="5.5" style="251"/>
    <col min="2817" max="2817" width="2" style="251" customWidth="1"/>
    <col min="2818" max="2818" width="4.25" style="251" customWidth="1"/>
    <col min="2819" max="2819" width="1.5" style="251" customWidth="1"/>
    <col min="2820" max="2835" width="5.5" style="251"/>
    <col min="2836" max="2836" width="4.25" style="251" customWidth="1"/>
    <col min="2837" max="2837" width="3.25" style="251" customWidth="1"/>
    <col min="2838" max="2838" width="5.5" style="251"/>
    <col min="2839" max="2839" width="3.125" style="251" customWidth="1"/>
    <col min="2840" max="2840" width="5.5" style="251"/>
    <col min="2841" max="2841" width="3.25" style="251" customWidth="1"/>
    <col min="2842" max="2842" width="2" style="251" customWidth="1"/>
    <col min="2843" max="3072" width="5.5" style="251"/>
    <col min="3073" max="3073" width="2" style="251" customWidth="1"/>
    <col min="3074" max="3074" width="4.25" style="251" customWidth="1"/>
    <col min="3075" max="3075" width="1.5" style="251" customWidth="1"/>
    <col min="3076" max="3091" width="5.5" style="251"/>
    <col min="3092" max="3092" width="4.25" style="251" customWidth="1"/>
    <col min="3093" max="3093" width="3.25" style="251" customWidth="1"/>
    <col min="3094" max="3094" width="5.5" style="251"/>
    <col min="3095" max="3095" width="3.125" style="251" customWidth="1"/>
    <col min="3096" max="3096" width="5.5" style="251"/>
    <col min="3097" max="3097" width="3.25" style="251" customWidth="1"/>
    <col min="3098" max="3098" width="2" style="251" customWidth="1"/>
    <col min="3099" max="3328" width="5.5" style="251"/>
    <col min="3329" max="3329" width="2" style="251" customWidth="1"/>
    <col min="3330" max="3330" width="4.25" style="251" customWidth="1"/>
    <col min="3331" max="3331" width="1.5" style="251" customWidth="1"/>
    <col min="3332" max="3347" width="5.5" style="251"/>
    <col min="3348" max="3348" width="4.25" style="251" customWidth="1"/>
    <col min="3349" max="3349" width="3.25" style="251" customWidth="1"/>
    <col min="3350" max="3350" width="5.5" style="251"/>
    <col min="3351" max="3351" width="3.125" style="251" customWidth="1"/>
    <col min="3352" max="3352" width="5.5" style="251"/>
    <col min="3353" max="3353" width="3.25" style="251" customWidth="1"/>
    <col min="3354" max="3354" width="2" style="251" customWidth="1"/>
    <col min="3355" max="3584" width="5.5" style="251"/>
    <col min="3585" max="3585" width="2" style="251" customWidth="1"/>
    <col min="3586" max="3586" width="4.25" style="251" customWidth="1"/>
    <col min="3587" max="3587" width="1.5" style="251" customWidth="1"/>
    <col min="3588" max="3603" width="5.5" style="251"/>
    <col min="3604" max="3604" width="4.25" style="251" customWidth="1"/>
    <col min="3605" max="3605" width="3.25" style="251" customWidth="1"/>
    <col min="3606" max="3606" width="5.5" style="251"/>
    <col min="3607" max="3607" width="3.125" style="251" customWidth="1"/>
    <col min="3608" max="3608" width="5.5" style="251"/>
    <col min="3609" max="3609" width="3.25" style="251" customWidth="1"/>
    <col min="3610" max="3610" width="2" style="251" customWidth="1"/>
    <col min="3611" max="3840" width="5.5" style="251"/>
    <col min="3841" max="3841" width="2" style="251" customWidth="1"/>
    <col min="3842" max="3842" width="4.25" style="251" customWidth="1"/>
    <col min="3843" max="3843" width="1.5" style="251" customWidth="1"/>
    <col min="3844" max="3859" width="5.5" style="251"/>
    <col min="3860" max="3860" width="4.25" style="251" customWidth="1"/>
    <col min="3861" max="3861" width="3.25" style="251" customWidth="1"/>
    <col min="3862" max="3862" width="5.5" style="251"/>
    <col min="3863" max="3863" width="3.125" style="251" customWidth="1"/>
    <col min="3864" max="3864" width="5.5" style="251"/>
    <col min="3865" max="3865" width="3.25" style="251" customWidth="1"/>
    <col min="3866" max="3866" width="2" style="251" customWidth="1"/>
    <col min="3867" max="4096" width="5.5" style="251"/>
    <col min="4097" max="4097" width="2" style="251" customWidth="1"/>
    <col min="4098" max="4098" width="4.25" style="251" customWidth="1"/>
    <col min="4099" max="4099" width="1.5" style="251" customWidth="1"/>
    <col min="4100" max="4115" width="5.5" style="251"/>
    <col min="4116" max="4116" width="4.25" style="251" customWidth="1"/>
    <col min="4117" max="4117" width="3.25" style="251" customWidth="1"/>
    <col min="4118" max="4118" width="5.5" style="251"/>
    <col min="4119" max="4119" width="3.125" style="251" customWidth="1"/>
    <col min="4120" max="4120" width="5.5" style="251"/>
    <col min="4121" max="4121" width="3.25" style="251" customWidth="1"/>
    <col min="4122" max="4122" width="2" style="251" customWidth="1"/>
    <col min="4123" max="4352" width="5.5" style="251"/>
    <col min="4353" max="4353" width="2" style="251" customWidth="1"/>
    <col min="4354" max="4354" width="4.25" style="251" customWidth="1"/>
    <col min="4355" max="4355" width="1.5" style="251" customWidth="1"/>
    <col min="4356" max="4371" width="5.5" style="251"/>
    <col min="4372" max="4372" width="4.25" style="251" customWidth="1"/>
    <col min="4373" max="4373" width="3.25" style="251" customWidth="1"/>
    <col min="4374" max="4374" width="5.5" style="251"/>
    <col min="4375" max="4375" width="3.125" style="251" customWidth="1"/>
    <col min="4376" max="4376" width="5.5" style="251"/>
    <col min="4377" max="4377" width="3.25" style="251" customWidth="1"/>
    <col min="4378" max="4378" width="2" style="251" customWidth="1"/>
    <col min="4379" max="4608" width="5.5" style="251"/>
    <col min="4609" max="4609" width="2" style="251" customWidth="1"/>
    <col min="4610" max="4610" width="4.25" style="251" customWidth="1"/>
    <col min="4611" max="4611" width="1.5" style="251" customWidth="1"/>
    <col min="4612" max="4627" width="5.5" style="251"/>
    <col min="4628" max="4628" width="4.25" style="251" customWidth="1"/>
    <col min="4629" max="4629" width="3.25" style="251" customWidth="1"/>
    <col min="4630" max="4630" width="5.5" style="251"/>
    <col min="4631" max="4631" width="3.125" style="251" customWidth="1"/>
    <col min="4632" max="4632" width="5.5" style="251"/>
    <col min="4633" max="4633" width="3.25" style="251" customWidth="1"/>
    <col min="4634" max="4634" width="2" style="251" customWidth="1"/>
    <col min="4635" max="4864" width="5.5" style="251"/>
    <col min="4865" max="4865" width="2" style="251" customWidth="1"/>
    <col min="4866" max="4866" width="4.25" style="251" customWidth="1"/>
    <col min="4867" max="4867" width="1.5" style="251" customWidth="1"/>
    <col min="4868" max="4883" width="5.5" style="251"/>
    <col min="4884" max="4884" width="4.25" style="251" customWidth="1"/>
    <col min="4885" max="4885" width="3.25" style="251" customWidth="1"/>
    <col min="4886" max="4886" width="5.5" style="251"/>
    <col min="4887" max="4887" width="3.125" style="251" customWidth="1"/>
    <col min="4888" max="4888" width="5.5" style="251"/>
    <col min="4889" max="4889" width="3.25" style="251" customWidth="1"/>
    <col min="4890" max="4890" width="2" style="251" customWidth="1"/>
    <col min="4891" max="5120" width="5.5" style="251"/>
    <col min="5121" max="5121" width="2" style="251" customWidth="1"/>
    <col min="5122" max="5122" width="4.25" style="251" customWidth="1"/>
    <col min="5123" max="5123" width="1.5" style="251" customWidth="1"/>
    <col min="5124" max="5139" width="5.5" style="251"/>
    <col min="5140" max="5140" width="4.25" style="251" customWidth="1"/>
    <col min="5141" max="5141" width="3.25" style="251" customWidth="1"/>
    <col min="5142" max="5142" width="5.5" style="251"/>
    <col min="5143" max="5143" width="3.125" style="251" customWidth="1"/>
    <col min="5144" max="5144" width="5.5" style="251"/>
    <col min="5145" max="5145" width="3.25" style="251" customWidth="1"/>
    <col min="5146" max="5146" width="2" style="251" customWidth="1"/>
    <col min="5147" max="5376" width="5.5" style="251"/>
    <col min="5377" max="5377" width="2" style="251" customWidth="1"/>
    <col min="5378" max="5378" width="4.25" style="251" customWidth="1"/>
    <col min="5379" max="5379" width="1.5" style="251" customWidth="1"/>
    <col min="5380" max="5395" width="5.5" style="251"/>
    <col min="5396" max="5396" width="4.25" style="251" customWidth="1"/>
    <col min="5397" max="5397" width="3.25" style="251" customWidth="1"/>
    <col min="5398" max="5398" width="5.5" style="251"/>
    <col min="5399" max="5399" width="3.125" style="251" customWidth="1"/>
    <col min="5400" max="5400" width="5.5" style="251"/>
    <col min="5401" max="5401" width="3.25" style="251" customWidth="1"/>
    <col min="5402" max="5402" width="2" style="251" customWidth="1"/>
    <col min="5403" max="5632" width="5.5" style="251"/>
    <col min="5633" max="5633" width="2" style="251" customWidth="1"/>
    <col min="5634" max="5634" width="4.25" style="251" customWidth="1"/>
    <col min="5635" max="5635" width="1.5" style="251" customWidth="1"/>
    <col min="5636" max="5651" width="5.5" style="251"/>
    <col min="5652" max="5652" width="4.25" style="251" customWidth="1"/>
    <col min="5653" max="5653" width="3.25" style="251" customWidth="1"/>
    <col min="5654" max="5654" width="5.5" style="251"/>
    <col min="5655" max="5655" width="3.125" style="251" customWidth="1"/>
    <col min="5656" max="5656" width="5.5" style="251"/>
    <col min="5657" max="5657" width="3.25" style="251" customWidth="1"/>
    <col min="5658" max="5658" width="2" style="251" customWidth="1"/>
    <col min="5659" max="5888" width="5.5" style="251"/>
    <col min="5889" max="5889" width="2" style="251" customWidth="1"/>
    <col min="5890" max="5890" width="4.25" style="251" customWidth="1"/>
    <col min="5891" max="5891" width="1.5" style="251" customWidth="1"/>
    <col min="5892" max="5907" width="5.5" style="251"/>
    <col min="5908" max="5908" width="4.25" style="251" customWidth="1"/>
    <col min="5909" max="5909" width="3.25" style="251" customWidth="1"/>
    <col min="5910" max="5910" width="5.5" style="251"/>
    <col min="5911" max="5911" width="3.125" style="251" customWidth="1"/>
    <col min="5912" max="5912" width="5.5" style="251"/>
    <col min="5913" max="5913" width="3.25" style="251" customWidth="1"/>
    <col min="5914" max="5914" width="2" style="251" customWidth="1"/>
    <col min="5915" max="6144" width="5.5" style="251"/>
    <col min="6145" max="6145" width="2" style="251" customWidth="1"/>
    <col min="6146" max="6146" width="4.25" style="251" customWidth="1"/>
    <col min="6147" max="6147" width="1.5" style="251" customWidth="1"/>
    <col min="6148" max="6163" width="5.5" style="251"/>
    <col min="6164" max="6164" width="4.25" style="251" customWidth="1"/>
    <col min="6165" max="6165" width="3.25" style="251" customWidth="1"/>
    <col min="6166" max="6166" width="5.5" style="251"/>
    <col min="6167" max="6167" width="3.125" style="251" customWidth="1"/>
    <col min="6168" max="6168" width="5.5" style="251"/>
    <col min="6169" max="6169" width="3.25" style="251" customWidth="1"/>
    <col min="6170" max="6170" width="2" style="251" customWidth="1"/>
    <col min="6171" max="6400" width="5.5" style="251"/>
    <col min="6401" max="6401" width="2" style="251" customWidth="1"/>
    <col min="6402" max="6402" width="4.25" style="251" customWidth="1"/>
    <col min="6403" max="6403" width="1.5" style="251" customWidth="1"/>
    <col min="6404" max="6419" width="5.5" style="251"/>
    <col min="6420" max="6420" width="4.25" style="251" customWidth="1"/>
    <col min="6421" max="6421" width="3.25" style="251" customWidth="1"/>
    <col min="6422" max="6422" width="5.5" style="251"/>
    <col min="6423" max="6423" width="3.125" style="251" customWidth="1"/>
    <col min="6424" max="6424" width="5.5" style="251"/>
    <col min="6425" max="6425" width="3.25" style="251" customWidth="1"/>
    <col min="6426" max="6426" width="2" style="251" customWidth="1"/>
    <col min="6427" max="6656" width="5.5" style="251"/>
    <col min="6657" max="6657" width="2" style="251" customWidth="1"/>
    <col min="6658" max="6658" width="4.25" style="251" customWidth="1"/>
    <col min="6659" max="6659" width="1.5" style="251" customWidth="1"/>
    <col min="6660" max="6675" width="5.5" style="251"/>
    <col min="6676" max="6676" width="4.25" style="251" customWidth="1"/>
    <col min="6677" max="6677" width="3.25" style="251" customWidth="1"/>
    <col min="6678" max="6678" width="5.5" style="251"/>
    <col min="6679" max="6679" width="3.125" style="251" customWidth="1"/>
    <col min="6680" max="6680" width="5.5" style="251"/>
    <col min="6681" max="6681" width="3.25" style="251" customWidth="1"/>
    <col min="6682" max="6682" width="2" style="251" customWidth="1"/>
    <col min="6683" max="6912" width="5.5" style="251"/>
    <col min="6913" max="6913" width="2" style="251" customWidth="1"/>
    <col min="6914" max="6914" width="4.25" style="251" customWidth="1"/>
    <col min="6915" max="6915" width="1.5" style="251" customWidth="1"/>
    <col min="6916" max="6931" width="5.5" style="251"/>
    <col min="6932" max="6932" width="4.25" style="251" customWidth="1"/>
    <col min="6933" max="6933" width="3.25" style="251" customWidth="1"/>
    <col min="6934" max="6934" width="5.5" style="251"/>
    <col min="6935" max="6935" width="3.125" style="251" customWidth="1"/>
    <col min="6936" max="6936" width="5.5" style="251"/>
    <col min="6937" max="6937" width="3.25" style="251" customWidth="1"/>
    <col min="6938" max="6938" width="2" style="251" customWidth="1"/>
    <col min="6939" max="7168" width="5.5" style="251"/>
    <col min="7169" max="7169" width="2" style="251" customWidth="1"/>
    <col min="7170" max="7170" width="4.25" style="251" customWidth="1"/>
    <col min="7171" max="7171" width="1.5" style="251" customWidth="1"/>
    <col min="7172" max="7187" width="5.5" style="251"/>
    <col min="7188" max="7188" width="4.25" style="251" customWidth="1"/>
    <col min="7189" max="7189" width="3.25" style="251" customWidth="1"/>
    <col min="7190" max="7190" width="5.5" style="251"/>
    <col min="7191" max="7191" width="3.125" style="251" customWidth="1"/>
    <col min="7192" max="7192" width="5.5" style="251"/>
    <col min="7193" max="7193" width="3.25" style="251" customWidth="1"/>
    <col min="7194" max="7194" width="2" style="251" customWidth="1"/>
    <col min="7195" max="7424" width="5.5" style="251"/>
    <col min="7425" max="7425" width="2" style="251" customWidth="1"/>
    <col min="7426" max="7426" width="4.25" style="251" customWidth="1"/>
    <col min="7427" max="7427" width="1.5" style="251" customWidth="1"/>
    <col min="7428" max="7443" width="5.5" style="251"/>
    <col min="7444" max="7444" width="4.25" style="251" customWidth="1"/>
    <col min="7445" max="7445" width="3.25" style="251" customWidth="1"/>
    <col min="7446" max="7446" width="5.5" style="251"/>
    <col min="7447" max="7447" width="3.125" style="251" customWidth="1"/>
    <col min="7448" max="7448" width="5.5" style="251"/>
    <col min="7449" max="7449" width="3.25" style="251" customWidth="1"/>
    <col min="7450" max="7450" width="2" style="251" customWidth="1"/>
    <col min="7451" max="7680" width="5.5" style="251"/>
    <col min="7681" max="7681" width="2" style="251" customWidth="1"/>
    <col min="7682" max="7682" width="4.25" style="251" customWidth="1"/>
    <col min="7683" max="7683" width="1.5" style="251" customWidth="1"/>
    <col min="7684" max="7699" width="5.5" style="251"/>
    <col min="7700" max="7700" width="4.25" style="251" customWidth="1"/>
    <col min="7701" max="7701" width="3.25" style="251" customWidth="1"/>
    <col min="7702" max="7702" width="5.5" style="251"/>
    <col min="7703" max="7703" width="3.125" style="251" customWidth="1"/>
    <col min="7704" max="7704" width="5.5" style="251"/>
    <col min="7705" max="7705" width="3.25" style="251" customWidth="1"/>
    <col min="7706" max="7706" width="2" style="251" customWidth="1"/>
    <col min="7707" max="7936" width="5.5" style="251"/>
    <col min="7937" max="7937" width="2" style="251" customWidth="1"/>
    <col min="7938" max="7938" width="4.25" style="251" customWidth="1"/>
    <col min="7939" max="7939" width="1.5" style="251" customWidth="1"/>
    <col min="7940" max="7955" width="5.5" style="251"/>
    <col min="7956" max="7956" width="4.25" style="251" customWidth="1"/>
    <col min="7957" max="7957" width="3.25" style="251" customWidth="1"/>
    <col min="7958" max="7958" width="5.5" style="251"/>
    <col min="7959" max="7959" width="3.125" style="251" customWidth="1"/>
    <col min="7960" max="7960" width="5.5" style="251"/>
    <col min="7961" max="7961" width="3.25" style="251" customWidth="1"/>
    <col min="7962" max="7962" width="2" style="251" customWidth="1"/>
    <col min="7963" max="8192" width="5.5" style="251"/>
    <col min="8193" max="8193" width="2" style="251" customWidth="1"/>
    <col min="8194" max="8194" width="4.25" style="251" customWidth="1"/>
    <col min="8195" max="8195" width="1.5" style="251" customWidth="1"/>
    <col min="8196" max="8211" width="5.5" style="251"/>
    <col min="8212" max="8212" width="4.25" style="251" customWidth="1"/>
    <col min="8213" max="8213" width="3.25" style="251" customWidth="1"/>
    <col min="8214" max="8214" width="5.5" style="251"/>
    <col min="8215" max="8215" width="3.125" style="251" customWidth="1"/>
    <col min="8216" max="8216" width="5.5" style="251"/>
    <col min="8217" max="8217" width="3.25" style="251" customWidth="1"/>
    <col min="8218" max="8218" width="2" style="251" customWidth="1"/>
    <col min="8219" max="8448" width="5.5" style="251"/>
    <col min="8449" max="8449" width="2" style="251" customWidth="1"/>
    <col min="8450" max="8450" width="4.25" style="251" customWidth="1"/>
    <col min="8451" max="8451" width="1.5" style="251" customWidth="1"/>
    <col min="8452" max="8467" width="5.5" style="251"/>
    <col min="8468" max="8468" width="4.25" style="251" customWidth="1"/>
    <col min="8469" max="8469" width="3.25" style="251" customWidth="1"/>
    <col min="8470" max="8470" width="5.5" style="251"/>
    <col min="8471" max="8471" width="3.125" style="251" customWidth="1"/>
    <col min="8472" max="8472" width="5.5" style="251"/>
    <col min="8473" max="8473" width="3.25" style="251" customWidth="1"/>
    <col min="8474" max="8474" width="2" style="251" customWidth="1"/>
    <col min="8475" max="8704" width="5.5" style="251"/>
    <col min="8705" max="8705" width="2" style="251" customWidth="1"/>
    <col min="8706" max="8706" width="4.25" style="251" customWidth="1"/>
    <col min="8707" max="8707" width="1.5" style="251" customWidth="1"/>
    <col min="8708" max="8723" width="5.5" style="251"/>
    <col min="8724" max="8724" width="4.25" style="251" customWidth="1"/>
    <col min="8725" max="8725" width="3.25" style="251" customWidth="1"/>
    <col min="8726" max="8726" width="5.5" style="251"/>
    <col min="8727" max="8727" width="3.125" style="251" customWidth="1"/>
    <col min="8728" max="8728" width="5.5" style="251"/>
    <col min="8729" max="8729" width="3.25" style="251" customWidth="1"/>
    <col min="8730" max="8730" width="2" style="251" customWidth="1"/>
    <col min="8731" max="8960" width="5.5" style="251"/>
    <col min="8961" max="8961" width="2" style="251" customWidth="1"/>
    <col min="8962" max="8962" width="4.25" style="251" customWidth="1"/>
    <col min="8963" max="8963" width="1.5" style="251" customWidth="1"/>
    <col min="8964" max="8979" width="5.5" style="251"/>
    <col min="8980" max="8980" width="4.25" style="251" customWidth="1"/>
    <col min="8981" max="8981" width="3.25" style="251" customWidth="1"/>
    <col min="8982" max="8982" width="5.5" style="251"/>
    <col min="8983" max="8983" width="3.125" style="251" customWidth="1"/>
    <col min="8984" max="8984" width="5.5" style="251"/>
    <col min="8985" max="8985" width="3.25" style="251" customWidth="1"/>
    <col min="8986" max="8986" width="2" style="251" customWidth="1"/>
    <col min="8987" max="9216" width="5.5" style="251"/>
    <col min="9217" max="9217" width="2" style="251" customWidth="1"/>
    <col min="9218" max="9218" width="4.25" style="251" customWidth="1"/>
    <col min="9219" max="9219" width="1.5" style="251" customWidth="1"/>
    <col min="9220" max="9235" width="5.5" style="251"/>
    <col min="9236" max="9236" width="4.25" style="251" customWidth="1"/>
    <col min="9237" max="9237" width="3.25" style="251" customWidth="1"/>
    <col min="9238" max="9238" width="5.5" style="251"/>
    <col min="9239" max="9239" width="3.125" style="251" customWidth="1"/>
    <col min="9240" max="9240" width="5.5" style="251"/>
    <col min="9241" max="9241" width="3.25" style="251" customWidth="1"/>
    <col min="9242" max="9242" width="2" style="251" customWidth="1"/>
    <col min="9243" max="9472" width="5.5" style="251"/>
    <col min="9473" max="9473" width="2" style="251" customWidth="1"/>
    <col min="9474" max="9474" width="4.25" style="251" customWidth="1"/>
    <col min="9475" max="9475" width="1.5" style="251" customWidth="1"/>
    <col min="9476" max="9491" width="5.5" style="251"/>
    <col min="9492" max="9492" width="4.25" style="251" customWidth="1"/>
    <col min="9493" max="9493" width="3.25" style="251" customWidth="1"/>
    <col min="9494" max="9494" width="5.5" style="251"/>
    <col min="9495" max="9495" width="3.125" style="251" customWidth="1"/>
    <col min="9496" max="9496" width="5.5" style="251"/>
    <col min="9497" max="9497" width="3.25" style="251" customWidth="1"/>
    <col min="9498" max="9498" width="2" style="251" customWidth="1"/>
    <col min="9499" max="9728" width="5.5" style="251"/>
    <col min="9729" max="9729" width="2" style="251" customWidth="1"/>
    <col min="9730" max="9730" width="4.25" style="251" customWidth="1"/>
    <col min="9731" max="9731" width="1.5" style="251" customWidth="1"/>
    <col min="9732" max="9747" width="5.5" style="251"/>
    <col min="9748" max="9748" width="4.25" style="251" customWidth="1"/>
    <col min="9749" max="9749" width="3.25" style="251" customWidth="1"/>
    <col min="9750" max="9750" width="5.5" style="251"/>
    <col min="9751" max="9751" width="3.125" style="251" customWidth="1"/>
    <col min="9752" max="9752" width="5.5" style="251"/>
    <col min="9753" max="9753" width="3.25" style="251" customWidth="1"/>
    <col min="9754" max="9754" width="2" style="251" customWidth="1"/>
    <col min="9755" max="9984" width="5.5" style="251"/>
    <col min="9985" max="9985" width="2" style="251" customWidth="1"/>
    <col min="9986" max="9986" width="4.25" style="251" customWidth="1"/>
    <col min="9987" max="9987" width="1.5" style="251" customWidth="1"/>
    <col min="9988" max="10003" width="5.5" style="251"/>
    <col min="10004" max="10004" width="4.25" style="251" customWidth="1"/>
    <col min="10005" max="10005" width="3.25" style="251" customWidth="1"/>
    <col min="10006" max="10006" width="5.5" style="251"/>
    <col min="10007" max="10007" width="3.125" style="251" customWidth="1"/>
    <col min="10008" max="10008" width="5.5" style="251"/>
    <col min="10009" max="10009" width="3.25" style="251" customWidth="1"/>
    <col min="10010" max="10010" width="2" style="251" customWidth="1"/>
    <col min="10011" max="10240" width="5.5" style="251"/>
    <col min="10241" max="10241" width="2" style="251" customWidth="1"/>
    <col min="10242" max="10242" width="4.25" style="251" customWidth="1"/>
    <col min="10243" max="10243" width="1.5" style="251" customWidth="1"/>
    <col min="10244" max="10259" width="5.5" style="251"/>
    <col min="10260" max="10260" width="4.25" style="251" customWidth="1"/>
    <col min="10261" max="10261" width="3.25" style="251" customWidth="1"/>
    <col min="10262" max="10262" width="5.5" style="251"/>
    <col min="10263" max="10263" width="3.125" style="251" customWidth="1"/>
    <col min="10264" max="10264" width="5.5" style="251"/>
    <col min="10265" max="10265" width="3.25" style="251" customWidth="1"/>
    <col min="10266" max="10266" width="2" style="251" customWidth="1"/>
    <col min="10267" max="10496" width="5.5" style="251"/>
    <col min="10497" max="10497" width="2" style="251" customWidth="1"/>
    <col min="10498" max="10498" width="4.25" style="251" customWidth="1"/>
    <col min="10499" max="10499" width="1.5" style="251" customWidth="1"/>
    <col min="10500" max="10515" width="5.5" style="251"/>
    <col min="10516" max="10516" width="4.25" style="251" customWidth="1"/>
    <col min="10517" max="10517" width="3.25" style="251" customWidth="1"/>
    <col min="10518" max="10518" width="5.5" style="251"/>
    <col min="10519" max="10519" width="3.125" style="251" customWidth="1"/>
    <col min="10520" max="10520" width="5.5" style="251"/>
    <col min="10521" max="10521" width="3.25" style="251" customWidth="1"/>
    <col min="10522" max="10522" width="2" style="251" customWidth="1"/>
    <col min="10523" max="10752" width="5.5" style="251"/>
    <col min="10753" max="10753" width="2" style="251" customWidth="1"/>
    <col min="10754" max="10754" width="4.25" style="251" customWidth="1"/>
    <col min="10755" max="10755" width="1.5" style="251" customWidth="1"/>
    <col min="10756" max="10771" width="5.5" style="251"/>
    <col min="10772" max="10772" width="4.25" style="251" customWidth="1"/>
    <col min="10773" max="10773" width="3.25" style="251" customWidth="1"/>
    <col min="10774" max="10774" width="5.5" style="251"/>
    <col min="10775" max="10775" width="3.125" style="251" customWidth="1"/>
    <col min="10776" max="10776" width="5.5" style="251"/>
    <col min="10777" max="10777" width="3.25" style="251" customWidth="1"/>
    <col min="10778" max="10778" width="2" style="251" customWidth="1"/>
    <col min="10779" max="11008" width="5.5" style="251"/>
    <col min="11009" max="11009" width="2" style="251" customWidth="1"/>
    <col min="11010" max="11010" width="4.25" style="251" customWidth="1"/>
    <col min="11011" max="11011" width="1.5" style="251" customWidth="1"/>
    <col min="11012" max="11027" width="5.5" style="251"/>
    <col min="11028" max="11028" width="4.25" style="251" customWidth="1"/>
    <col min="11029" max="11029" width="3.25" style="251" customWidth="1"/>
    <col min="11030" max="11030" width="5.5" style="251"/>
    <col min="11031" max="11031" width="3.125" style="251" customWidth="1"/>
    <col min="11032" max="11032" width="5.5" style="251"/>
    <col min="11033" max="11033" width="3.25" style="251" customWidth="1"/>
    <col min="11034" max="11034" width="2" style="251" customWidth="1"/>
    <col min="11035" max="11264" width="5.5" style="251"/>
    <col min="11265" max="11265" width="2" style="251" customWidth="1"/>
    <col min="11266" max="11266" width="4.25" style="251" customWidth="1"/>
    <col min="11267" max="11267" width="1.5" style="251" customWidth="1"/>
    <col min="11268" max="11283" width="5.5" style="251"/>
    <col min="11284" max="11284" width="4.25" style="251" customWidth="1"/>
    <col min="11285" max="11285" width="3.25" style="251" customWidth="1"/>
    <col min="11286" max="11286" width="5.5" style="251"/>
    <col min="11287" max="11287" width="3.125" style="251" customWidth="1"/>
    <col min="11288" max="11288" width="5.5" style="251"/>
    <col min="11289" max="11289" width="3.25" style="251" customWidth="1"/>
    <col min="11290" max="11290" width="2" style="251" customWidth="1"/>
    <col min="11291" max="11520" width="5.5" style="251"/>
    <col min="11521" max="11521" width="2" style="251" customWidth="1"/>
    <col min="11522" max="11522" width="4.25" style="251" customWidth="1"/>
    <col min="11523" max="11523" width="1.5" style="251" customWidth="1"/>
    <col min="11524" max="11539" width="5.5" style="251"/>
    <col min="11540" max="11540" width="4.25" style="251" customWidth="1"/>
    <col min="11541" max="11541" width="3.25" style="251" customWidth="1"/>
    <col min="11542" max="11542" width="5.5" style="251"/>
    <col min="11543" max="11543" width="3.125" style="251" customWidth="1"/>
    <col min="11544" max="11544" width="5.5" style="251"/>
    <col min="11545" max="11545" width="3.25" style="251" customWidth="1"/>
    <col min="11546" max="11546" width="2" style="251" customWidth="1"/>
    <col min="11547" max="11776" width="5.5" style="251"/>
    <col min="11777" max="11777" width="2" style="251" customWidth="1"/>
    <col min="11778" max="11778" width="4.25" style="251" customWidth="1"/>
    <col min="11779" max="11779" width="1.5" style="251" customWidth="1"/>
    <col min="11780" max="11795" width="5.5" style="251"/>
    <col min="11796" max="11796" width="4.25" style="251" customWidth="1"/>
    <col min="11797" max="11797" width="3.25" style="251" customWidth="1"/>
    <col min="11798" max="11798" width="5.5" style="251"/>
    <col min="11799" max="11799" width="3.125" style="251" customWidth="1"/>
    <col min="11800" max="11800" width="5.5" style="251"/>
    <col min="11801" max="11801" width="3.25" style="251" customWidth="1"/>
    <col min="11802" max="11802" width="2" style="251" customWidth="1"/>
    <col min="11803" max="12032" width="5.5" style="251"/>
    <col min="12033" max="12033" width="2" style="251" customWidth="1"/>
    <col min="12034" max="12034" width="4.25" style="251" customWidth="1"/>
    <col min="12035" max="12035" width="1.5" style="251" customWidth="1"/>
    <col min="12036" max="12051" width="5.5" style="251"/>
    <col min="12052" max="12052" width="4.25" style="251" customWidth="1"/>
    <col min="12053" max="12053" width="3.25" style="251" customWidth="1"/>
    <col min="12054" max="12054" width="5.5" style="251"/>
    <col min="12055" max="12055" width="3.125" style="251" customWidth="1"/>
    <col min="12056" max="12056" width="5.5" style="251"/>
    <col min="12057" max="12057" width="3.25" style="251" customWidth="1"/>
    <col min="12058" max="12058" width="2" style="251" customWidth="1"/>
    <col min="12059" max="12288" width="5.5" style="251"/>
    <col min="12289" max="12289" width="2" style="251" customWidth="1"/>
    <col min="12290" max="12290" width="4.25" style="251" customWidth="1"/>
    <col min="12291" max="12291" width="1.5" style="251" customWidth="1"/>
    <col min="12292" max="12307" width="5.5" style="251"/>
    <col min="12308" max="12308" width="4.25" style="251" customWidth="1"/>
    <col min="12309" max="12309" width="3.25" style="251" customWidth="1"/>
    <col min="12310" max="12310" width="5.5" style="251"/>
    <col min="12311" max="12311" width="3.125" style="251" customWidth="1"/>
    <col min="12312" max="12312" width="5.5" style="251"/>
    <col min="12313" max="12313" width="3.25" style="251" customWidth="1"/>
    <col min="12314" max="12314" width="2" style="251" customWidth="1"/>
    <col min="12315" max="12544" width="5.5" style="251"/>
    <col min="12545" max="12545" width="2" style="251" customWidth="1"/>
    <col min="12546" max="12546" width="4.25" style="251" customWidth="1"/>
    <col min="12547" max="12547" width="1.5" style="251" customWidth="1"/>
    <col min="12548" max="12563" width="5.5" style="251"/>
    <col min="12564" max="12564" width="4.25" style="251" customWidth="1"/>
    <col min="12565" max="12565" width="3.25" style="251" customWidth="1"/>
    <col min="12566" max="12566" width="5.5" style="251"/>
    <col min="12567" max="12567" width="3.125" style="251" customWidth="1"/>
    <col min="12568" max="12568" width="5.5" style="251"/>
    <col min="12569" max="12569" width="3.25" style="251" customWidth="1"/>
    <col min="12570" max="12570" width="2" style="251" customWidth="1"/>
    <col min="12571" max="12800" width="5.5" style="251"/>
    <col min="12801" max="12801" width="2" style="251" customWidth="1"/>
    <col min="12802" max="12802" width="4.25" style="251" customWidth="1"/>
    <col min="12803" max="12803" width="1.5" style="251" customWidth="1"/>
    <col min="12804" max="12819" width="5.5" style="251"/>
    <col min="12820" max="12820" width="4.25" style="251" customWidth="1"/>
    <col min="12821" max="12821" width="3.25" style="251" customWidth="1"/>
    <col min="12822" max="12822" width="5.5" style="251"/>
    <col min="12823" max="12823" width="3.125" style="251" customWidth="1"/>
    <col min="12824" max="12824" width="5.5" style="251"/>
    <col min="12825" max="12825" width="3.25" style="251" customWidth="1"/>
    <col min="12826" max="12826" width="2" style="251" customWidth="1"/>
    <col min="12827" max="13056" width="5.5" style="251"/>
    <col min="13057" max="13057" width="2" style="251" customWidth="1"/>
    <col min="13058" max="13058" width="4.25" style="251" customWidth="1"/>
    <col min="13059" max="13059" width="1.5" style="251" customWidth="1"/>
    <col min="13060" max="13075" width="5.5" style="251"/>
    <col min="13076" max="13076" width="4.25" style="251" customWidth="1"/>
    <col min="13077" max="13077" width="3.25" style="251" customWidth="1"/>
    <col min="13078" max="13078" width="5.5" style="251"/>
    <col min="13079" max="13079" width="3.125" style="251" customWidth="1"/>
    <col min="13080" max="13080" width="5.5" style="251"/>
    <col min="13081" max="13081" width="3.25" style="251" customWidth="1"/>
    <col min="13082" max="13082" width="2" style="251" customWidth="1"/>
    <col min="13083" max="13312" width="5.5" style="251"/>
    <col min="13313" max="13313" width="2" style="251" customWidth="1"/>
    <col min="13314" max="13314" width="4.25" style="251" customWidth="1"/>
    <col min="13315" max="13315" width="1.5" style="251" customWidth="1"/>
    <col min="13316" max="13331" width="5.5" style="251"/>
    <col min="13332" max="13332" width="4.25" style="251" customWidth="1"/>
    <col min="13333" max="13333" width="3.25" style="251" customWidth="1"/>
    <col min="13334" max="13334" width="5.5" style="251"/>
    <col min="13335" max="13335" width="3.125" style="251" customWidth="1"/>
    <col min="13336" max="13336" width="5.5" style="251"/>
    <col min="13337" max="13337" width="3.25" style="251" customWidth="1"/>
    <col min="13338" max="13338" width="2" style="251" customWidth="1"/>
    <col min="13339" max="13568" width="5.5" style="251"/>
    <col min="13569" max="13569" width="2" style="251" customWidth="1"/>
    <col min="13570" max="13570" width="4.25" style="251" customWidth="1"/>
    <col min="13571" max="13571" width="1.5" style="251" customWidth="1"/>
    <col min="13572" max="13587" width="5.5" style="251"/>
    <col min="13588" max="13588" width="4.25" style="251" customWidth="1"/>
    <col min="13589" max="13589" width="3.25" style="251" customWidth="1"/>
    <col min="13590" max="13590" width="5.5" style="251"/>
    <col min="13591" max="13591" width="3.125" style="251" customWidth="1"/>
    <col min="13592" max="13592" width="5.5" style="251"/>
    <col min="13593" max="13593" width="3.25" style="251" customWidth="1"/>
    <col min="13594" max="13594" width="2" style="251" customWidth="1"/>
    <col min="13595" max="13824" width="5.5" style="251"/>
    <col min="13825" max="13825" width="2" style="251" customWidth="1"/>
    <col min="13826" max="13826" width="4.25" style="251" customWidth="1"/>
    <col min="13827" max="13827" width="1.5" style="251" customWidth="1"/>
    <col min="13828" max="13843" width="5.5" style="251"/>
    <col min="13844" max="13844" width="4.25" style="251" customWidth="1"/>
    <col min="13845" max="13845" width="3.25" style="251" customWidth="1"/>
    <col min="13846" max="13846" width="5.5" style="251"/>
    <col min="13847" max="13847" width="3.125" style="251" customWidth="1"/>
    <col min="13848" max="13848" width="5.5" style="251"/>
    <col min="13849" max="13849" width="3.25" style="251" customWidth="1"/>
    <col min="13850" max="13850" width="2" style="251" customWidth="1"/>
    <col min="13851" max="14080" width="5.5" style="251"/>
    <col min="14081" max="14081" width="2" style="251" customWidth="1"/>
    <col min="14082" max="14082" width="4.25" style="251" customWidth="1"/>
    <col min="14083" max="14083" width="1.5" style="251" customWidth="1"/>
    <col min="14084" max="14099" width="5.5" style="251"/>
    <col min="14100" max="14100" width="4.25" style="251" customWidth="1"/>
    <col min="14101" max="14101" width="3.25" style="251" customWidth="1"/>
    <col min="14102" max="14102" width="5.5" style="251"/>
    <col min="14103" max="14103" width="3.125" style="251" customWidth="1"/>
    <col min="14104" max="14104" width="5.5" style="251"/>
    <col min="14105" max="14105" width="3.25" style="251" customWidth="1"/>
    <col min="14106" max="14106" width="2" style="251" customWidth="1"/>
    <col min="14107" max="14336" width="5.5" style="251"/>
    <col min="14337" max="14337" width="2" style="251" customWidth="1"/>
    <col min="14338" max="14338" width="4.25" style="251" customWidth="1"/>
    <col min="14339" max="14339" width="1.5" style="251" customWidth="1"/>
    <col min="14340" max="14355" width="5.5" style="251"/>
    <col min="14356" max="14356" width="4.25" style="251" customWidth="1"/>
    <col min="14357" max="14357" width="3.25" style="251" customWidth="1"/>
    <col min="14358" max="14358" width="5.5" style="251"/>
    <col min="14359" max="14359" width="3.125" style="251" customWidth="1"/>
    <col min="14360" max="14360" width="5.5" style="251"/>
    <col min="14361" max="14361" width="3.25" style="251" customWidth="1"/>
    <col min="14362" max="14362" width="2" style="251" customWidth="1"/>
    <col min="14363" max="14592" width="5.5" style="251"/>
    <col min="14593" max="14593" width="2" style="251" customWidth="1"/>
    <col min="14594" max="14594" width="4.25" style="251" customWidth="1"/>
    <col min="14595" max="14595" width="1.5" style="251" customWidth="1"/>
    <col min="14596" max="14611" width="5.5" style="251"/>
    <col min="14612" max="14612" width="4.25" style="251" customWidth="1"/>
    <col min="14613" max="14613" width="3.25" style="251" customWidth="1"/>
    <col min="14614" max="14614" width="5.5" style="251"/>
    <col min="14615" max="14615" width="3.125" style="251" customWidth="1"/>
    <col min="14616" max="14616" width="5.5" style="251"/>
    <col min="14617" max="14617" width="3.25" style="251" customWidth="1"/>
    <col min="14618" max="14618" width="2" style="251" customWidth="1"/>
    <col min="14619" max="14848" width="5.5" style="251"/>
    <col min="14849" max="14849" width="2" style="251" customWidth="1"/>
    <col min="14850" max="14850" width="4.25" style="251" customWidth="1"/>
    <col min="14851" max="14851" width="1.5" style="251" customWidth="1"/>
    <col min="14852" max="14867" width="5.5" style="251"/>
    <col min="14868" max="14868" width="4.25" style="251" customWidth="1"/>
    <col min="14869" max="14869" width="3.25" style="251" customWidth="1"/>
    <col min="14870" max="14870" width="5.5" style="251"/>
    <col min="14871" max="14871" width="3.125" style="251" customWidth="1"/>
    <col min="14872" max="14872" width="5.5" style="251"/>
    <col min="14873" max="14873" width="3.25" style="251" customWidth="1"/>
    <col min="14874" max="14874" width="2" style="251" customWidth="1"/>
    <col min="14875" max="15104" width="5.5" style="251"/>
    <col min="15105" max="15105" width="2" style="251" customWidth="1"/>
    <col min="15106" max="15106" width="4.25" style="251" customWidth="1"/>
    <col min="15107" max="15107" width="1.5" style="251" customWidth="1"/>
    <col min="15108" max="15123" width="5.5" style="251"/>
    <col min="15124" max="15124" width="4.25" style="251" customWidth="1"/>
    <col min="15125" max="15125" width="3.25" style="251" customWidth="1"/>
    <col min="15126" max="15126" width="5.5" style="251"/>
    <col min="15127" max="15127" width="3.125" style="251" customWidth="1"/>
    <col min="15128" max="15128" width="5.5" style="251"/>
    <col min="15129" max="15129" width="3.25" style="251" customWidth="1"/>
    <col min="15130" max="15130" width="2" style="251" customWidth="1"/>
    <col min="15131" max="15360" width="5.5" style="251"/>
    <col min="15361" max="15361" width="2" style="251" customWidth="1"/>
    <col min="15362" max="15362" width="4.25" style="251" customWidth="1"/>
    <col min="15363" max="15363" width="1.5" style="251" customWidth="1"/>
    <col min="15364" max="15379" width="5.5" style="251"/>
    <col min="15380" max="15380" width="4.25" style="251" customWidth="1"/>
    <col min="15381" max="15381" width="3.25" style="251" customWidth="1"/>
    <col min="15382" max="15382" width="5.5" style="251"/>
    <col min="15383" max="15383" width="3.125" style="251" customWidth="1"/>
    <col min="15384" max="15384" width="5.5" style="251"/>
    <col min="15385" max="15385" width="3.25" style="251" customWidth="1"/>
    <col min="15386" max="15386" width="2" style="251" customWidth="1"/>
    <col min="15387" max="15616" width="5.5" style="251"/>
    <col min="15617" max="15617" width="2" style="251" customWidth="1"/>
    <col min="15618" max="15618" width="4.25" style="251" customWidth="1"/>
    <col min="15619" max="15619" width="1.5" style="251" customWidth="1"/>
    <col min="15620" max="15635" width="5.5" style="251"/>
    <col min="15636" max="15636" width="4.25" style="251" customWidth="1"/>
    <col min="15637" max="15637" width="3.25" style="251" customWidth="1"/>
    <col min="15638" max="15638" width="5.5" style="251"/>
    <col min="15639" max="15639" width="3.125" style="251" customWidth="1"/>
    <col min="15640" max="15640" width="5.5" style="251"/>
    <col min="15641" max="15641" width="3.25" style="251" customWidth="1"/>
    <col min="15642" max="15642" width="2" style="251" customWidth="1"/>
    <col min="15643" max="15872" width="5.5" style="251"/>
    <col min="15873" max="15873" width="2" style="251" customWidth="1"/>
    <col min="15874" max="15874" width="4.25" style="251" customWidth="1"/>
    <col min="15875" max="15875" width="1.5" style="251" customWidth="1"/>
    <col min="15876" max="15891" width="5.5" style="251"/>
    <col min="15892" max="15892" width="4.25" style="251" customWidth="1"/>
    <col min="15893" max="15893" width="3.25" style="251" customWidth="1"/>
    <col min="15894" max="15894" width="5.5" style="251"/>
    <col min="15895" max="15895" width="3.125" style="251" customWidth="1"/>
    <col min="15896" max="15896" width="5.5" style="251"/>
    <col min="15897" max="15897" width="3.25" style="251" customWidth="1"/>
    <col min="15898" max="15898" width="2" style="251" customWidth="1"/>
    <col min="15899" max="16128" width="5.5" style="251"/>
    <col min="16129" max="16129" width="2" style="251" customWidth="1"/>
    <col min="16130" max="16130" width="4.25" style="251" customWidth="1"/>
    <col min="16131" max="16131" width="1.5" style="251" customWidth="1"/>
    <col min="16132" max="16147" width="5.5" style="251"/>
    <col min="16148" max="16148" width="4.25" style="251" customWidth="1"/>
    <col min="16149" max="16149" width="3.25" style="251" customWidth="1"/>
    <col min="16150" max="16150" width="5.5" style="251"/>
    <col min="16151" max="16151" width="3.125" style="251" customWidth="1"/>
    <col min="16152" max="16152" width="5.5" style="251"/>
    <col min="16153" max="16153" width="3.25" style="251" customWidth="1"/>
    <col min="16154" max="16154" width="2" style="251" customWidth="1"/>
    <col min="16155" max="16384" width="5.5" style="251"/>
  </cols>
  <sheetData>
    <row r="2" spans="2:27">
      <c r="B2" s="251" t="s">
        <v>453</v>
      </c>
      <c r="C2" s="324"/>
      <c r="D2" s="324"/>
      <c r="E2" s="324"/>
      <c r="F2" s="252"/>
      <c r="G2" s="252"/>
      <c r="H2" s="252"/>
      <c r="I2" s="252"/>
      <c r="J2" s="252"/>
      <c r="K2" s="252"/>
      <c r="L2" s="252"/>
      <c r="M2" s="252"/>
      <c r="N2" s="252"/>
      <c r="O2" s="252"/>
      <c r="P2" s="252"/>
      <c r="Q2" s="252"/>
      <c r="R2" s="252"/>
      <c r="S2" s="252"/>
      <c r="T2" s="252"/>
      <c r="U2" s="252"/>
      <c r="V2" s="252"/>
      <c r="W2" s="252"/>
      <c r="X2" s="252"/>
      <c r="Y2" s="252"/>
    </row>
    <row r="4" spans="2:27" ht="34.5" customHeight="1">
      <c r="B4" s="536" t="s">
        <v>415</v>
      </c>
      <c r="C4" s="537"/>
      <c r="D4" s="537"/>
      <c r="E4" s="537"/>
      <c r="F4" s="537"/>
      <c r="G4" s="537"/>
      <c r="H4" s="537"/>
      <c r="I4" s="537"/>
      <c r="J4" s="537"/>
      <c r="K4" s="537"/>
      <c r="L4" s="537"/>
      <c r="M4" s="537"/>
      <c r="N4" s="537"/>
      <c r="O4" s="537"/>
      <c r="P4" s="537"/>
      <c r="Q4" s="537"/>
      <c r="R4" s="537"/>
      <c r="S4" s="537"/>
      <c r="T4" s="537"/>
      <c r="U4" s="537"/>
      <c r="V4" s="537"/>
      <c r="W4" s="537"/>
      <c r="X4" s="537"/>
      <c r="Y4" s="537"/>
    </row>
    <row r="5" spans="2:27" ht="13.5" customHeight="1"/>
    <row r="6" spans="2:27" ht="24" customHeight="1">
      <c r="B6" s="538" t="s">
        <v>371</v>
      </c>
      <c r="C6" s="538"/>
      <c r="D6" s="538"/>
      <c r="E6" s="538"/>
      <c r="F6" s="538"/>
      <c r="G6" s="539"/>
      <c r="H6" s="540"/>
      <c r="I6" s="540"/>
      <c r="J6" s="540"/>
      <c r="K6" s="540"/>
      <c r="L6" s="540"/>
      <c r="M6" s="540"/>
      <c r="N6" s="540"/>
      <c r="O6" s="540"/>
      <c r="P6" s="540"/>
      <c r="Q6" s="540"/>
      <c r="R6" s="540"/>
      <c r="S6" s="540"/>
      <c r="T6" s="540"/>
      <c r="U6" s="540"/>
      <c r="V6" s="540"/>
      <c r="W6" s="540"/>
      <c r="X6" s="540"/>
      <c r="Y6" s="541"/>
    </row>
    <row r="7" spans="2:27" ht="24" customHeight="1">
      <c r="B7" s="538" t="s">
        <v>372</v>
      </c>
      <c r="C7" s="538"/>
      <c r="D7" s="538"/>
      <c r="E7" s="538"/>
      <c r="F7" s="538"/>
      <c r="G7" s="282" t="s">
        <v>373</v>
      </c>
      <c r="H7" s="254" t="s">
        <v>374</v>
      </c>
      <c r="I7" s="254"/>
      <c r="J7" s="254"/>
      <c r="K7" s="254"/>
      <c r="L7" s="277" t="s">
        <v>373</v>
      </c>
      <c r="M7" s="254" t="s">
        <v>375</v>
      </c>
      <c r="N7" s="254"/>
      <c r="O7" s="254"/>
      <c r="P7" s="254"/>
      <c r="Q7" s="277" t="s">
        <v>373</v>
      </c>
      <c r="R7" s="254" t="s">
        <v>376</v>
      </c>
      <c r="S7" s="254"/>
      <c r="T7" s="254"/>
      <c r="U7" s="254"/>
      <c r="V7" s="254"/>
      <c r="W7" s="255"/>
      <c r="X7" s="255"/>
      <c r="Y7" s="256"/>
    </row>
    <row r="8" spans="2:27" ht="22" customHeight="1">
      <c r="B8" s="542" t="s">
        <v>377</v>
      </c>
      <c r="C8" s="543"/>
      <c r="D8" s="543"/>
      <c r="E8" s="543"/>
      <c r="F8" s="544"/>
      <c r="G8" s="277" t="s">
        <v>373</v>
      </c>
      <c r="H8" s="258" t="s">
        <v>378</v>
      </c>
      <c r="I8" s="259"/>
      <c r="J8" s="259"/>
      <c r="K8" s="259"/>
      <c r="L8" s="259"/>
      <c r="M8" s="259"/>
      <c r="N8" s="259"/>
      <c r="O8" s="259"/>
      <c r="P8" s="259"/>
      <c r="Q8" s="259"/>
      <c r="R8" s="259"/>
      <c r="S8" s="259"/>
      <c r="T8" s="259"/>
      <c r="U8" s="259"/>
      <c r="V8" s="259"/>
      <c r="W8" s="259"/>
      <c r="X8" s="259"/>
      <c r="Y8" s="260"/>
    </row>
    <row r="9" spans="2:27" ht="22" customHeight="1">
      <c r="B9" s="545"/>
      <c r="C9" s="537"/>
      <c r="D9" s="537"/>
      <c r="E9" s="537"/>
      <c r="F9" s="546"/>
      <c r="G9" s="277" t="s">
        <v>373</v>
      </c>
      <c r="H9" s="251" t="s">
        <v>379</v>
      </c>
      <c r="I9" s="262"/>
      <c r="J9" s="262"/>
      <c r="K9" s="262"/>
      <c r="L9" s="262"/>
      <c r="M9" s="262"/>
      <c r="N9" s="262"/>
      <c r="O9" s="262"/>
      <c r="P9" s="262"/>
      <c r="Q9" s="262"/>
      <c r="R9" s="262"/>
      <c r="S9" s="262"/>
      <c r="T9" s="262"/>
      <c r="U9" s="262"/>
      <c r="V9" s="262"/>
      <c r="W9" s="262"/>
      <c r="X9" s="262"/>
      <c r="Y9" s="263"/>
    </row>
    <row r="10" spans="2:27" ht="22" customHeight="1">
      <c r="B10" s="547"/>
      <c r="C10" s="548"/>
      <c r="D10" s="548"/>
      <c r="E10" s="548"/>
      <c r="F10" s="549"/>
      <c r="G10" s="264" t="s">
        <v>373</v>
      </c>
      <c r="H10" s="265" t="s">
        <v>416</v>
      </c>
      <c r="I10" s="266"/>
      <c r="J10" s="266"/>
      <c r="K10" s="266"/>
      <c r="L10" s="266"/>
      <c r="M10" s="266"/>
      <c r="N10" s="266"/>
      <c r="O10" s="266"/>
      <c r="P10" s="266"/>
      <c r="Q10" s="266"/>
      <c r="R10" s="266"/>
      <c r="S10" s="266"/>
      <c r="T10" s="266"/>
      <c r="U10" s="266"/>
      <c r="V10" s="266"/>
      <c r="W10" s="266"/>
      <c r="X10" s="266"/>
      <c r="Y10" s="267"/>
    </row>
    <row r="11" spans="2:27" ht="13.5" customHeight="1"/>
    <row r="12" spans="2:27" ht="13" customHeight="1">
      <c r="B12" s="269"/>
      <c r="C12" s="258"/>
      <c r="D12" s="258"/>
      <c r="E12" s="258"/>
      <c r="F12" s="258"/>
      <c r="G12" s="258"/>
      <c r="H12" s="258"/>
      <c r="I12" s="258"/>
      <c r="J12" s="258"/>
      <c r="K12" s="258"/>
      <c r="L12" s="258"/>
      <c r="M12" s="258"/>
      <c r="N12" s="258"/>
      <c r="O12" s="258"/>
      <c r="P12" s="258"/>
      <c r="Q12" s="258"/>
      <c r="R12" s="258"/>
      <c r="S12" s="258"/>
      <c r="T12" s="270"/>
      <c r="U12" s="258"/>
      <c r="V12" s="258"/>
      <c r="W12" s="258"/>
      <c r="X12" s="258"/>
      <c r="Y12" s="270"/>
      <c r="Z12" s="252"/>
      <c r="AA12" s="252"/>
    </row>
    <row r="13" spans="2:27" ht="17.149999999999999" customHeight="1">
      <c r="B13" s="271" t="s">
        <v>417</v>
      </c>
      <c r="C13" s="272"/>
      <c r="T13" s="273"/>
      <c r="V13" s="274" t="s">
        <v>382</v>
      </c>
      <c r="W13" s="274" t="s">
        <v>383</v>
      </c>
      <c r="X13" s="274" t="s">
        <v>384</v>
      </c>
      <c r="Y13" s="273"/>
      <c r="Z13" s="252"/>
      <c r="AA13" s="252"/>
    </row>
    <row r="14" spans="2:27" ht="17.149999999999999" customHeight="1">
      <c r="B14" s="275"/>
      <c r="T14" s="273"/>
      <c r="Y14" s="273"/>
      <c r="Z14" s="252"/>
      <c r="AA14" s="252"/>
    </row>
    <row r="15" spans="2:27" ht="22" customHeight="1">
      <c r="B15" s="275"/>
      <c r="C15" s="533" t="s">
        <v>385</v>
      </c>
      <c r="D15" s="534"/>
      <c r="E15" s="534"/>
      <c r="F15" s="276" t="s">
        <v>175</v>
      </c>
      <c r="G15" s="591" t="s">
        <v>418</v>
      </c>
      <c r="H15" s="591"/>
      <c r="I15" s="591"/>
      <c r="J15" s="591"/>
      <c r="K15" s="591"/>
      <c r="L15" s="591"/>
      <c r="M15" s="591"/>
      <c r="N15" s="591"/>
      <c r="O15" s="591"/>
      <c r="P15" s="591"/>
      <c r="Q15" s="591"/>
      <c r="R15" s="591"/>
      <c r="S15" s="591"/>
      <c r="T15" s="273"/>
      <c r="V15" s="277" t="s">
        <v>373</v>
      </c>
      <c r="W15" s="277" t="s">
        <v>383</v>
      </c>
      <c r="X15" s="277" t="s">
        <v>373</v>
      </c>
      <c r="Y15" s="273"/>
      <c r="Z15" s="252"/>
      <c r="AA15" s="252"/>
    </row>
    <row r="16" spans="2:27" ht="49.5" customHeight="1">
      <c r="B16" s="275"/>
      <c r="C16" s="534"/>
      <c r="D16" s="534"/>
      <c r="E16" s="534"/>
      <c r="F16" s="276" t="s">
        <v>72</v>
      </c>
      <c r="G16" s="535" t="s">
        <v>419</v>
      </c>
      <c r="H16" s="535"/>
      <c r="I16" s="535"/>
      <c r="J16" s="535"/>
      <c r="K16" s="535"/>
      <c r="L16" s="535"/>
      <c r="M16" s="535"/>
      <c r="N16" s="535"/>
      <c r="O16" s="535"/>
      <c r="P16" s="535"/>
      <c r="Q16" s="535"/>
      <c r="R16" s="535"/>
      <c r="S16" s="535"/>
      <c r="T16" s="273"/>
      <c r="V16" s="277" t="s">
        <v>373</v>
      </c>
      <c r="W16" s="277" t="s">
        <v>383</v>
      </c>
      <c r="X16" s="277" t="s">
        <v>373</v>
      </c>
      <c r="Y16" s="273"/>
      <c r="Z16" s="252"/>
      <c r="AA16" s="252"/>
    </row>
    <row r="17" spans="2:27" ht="22" customHeight="1">
      <c r="B17" s="275"/>
      <c r="C17" s="534"/>
      <c r="D17" s="534"/>
      <c r="E17" s="534"/>
      <c r="F17" s="276" t="s">
        <v>180</v>
      </c>
      <c r="G17" s="591" t="s">
        <v>420</v>
      </c>
      <c r="H17" s="591"/>
      <c r="I17" s="591"/>
      <c r="J17" s="591"/>
      <c r="K17" s="591"/>
      <c r="L17" s="591"/>
      <c r="M17" s="591"/>
      <c r="N17" s="591"/>
      <c r="O17" s="591"/>
      <c r="P17" s="591"/>
      <c r="Q17" s="591"/>
      <c r="R17" s="591"/>
      <c r="S17" s="591"/>
      <c r="T17" s="273"/>
      <c r="V17" s="277" t="s">
        <v>373</v>
      </c>
      <c r="W17" s="277" t="s">
        <v>383</v>
      </c>
      <c r="X17" s="277" t="s">
        <v>373</v>
      </c>
      <c r="Y17" s="273"/>
      <c r="Z17" s="252"/>
      <c r="AA17" s="252"/>
    </row>
    <row r="18" spans="2:27" ht="17.149999999999999" customHeight="1">
      <c r="B18" s="275"/>
      <c r="C18" s="283"/>
      <c r="D18" s="283"/>
      <c r="E18" s="283"/>
      <c r="T18" s="273"/>
      <c r="Y18" s="273"/>
      <c r="Z18" s="252"/>
      <c r="AA18" s="252"/>
    </row>
    <row r="19" spans="2:27" ht="22" customHeight="1">
      <c r="B19" s="275"/>
      <c r="C19" s="559" t="s">
        <v>421</v>
      </c>
      <c r="D19" s="560"/>
      <c r="E19" s="560"/>
      <c r="F19" s="276" t="s">
        <v>175</v>
      </c>
      <c r="G19" s="591" t="s">
        <v>422</v>
      </c>
      <c r="H19" s="591"/>
      <c r="I19" s="591"/>
      <c r="J19" s="591"/>
      <c r="K19" s="591"/>
      <c r="L19" s="591"/>
      <c r="M19" s="591"/>
      <c r="N19" s="591"/>
      <c r="O19" s="591"/>
      <c r="P19" s="591"/>
      <c r="Q19" s="591"/>
      <c r="R19" s="591"/>
      <c r="S19" s="591"/>
      <c r="T19" s="273"/>
      <c r="V19" s="277" t="s">
        <v>373</v>
      </c>
      <c r="W19" s="277" t="s">
        <v>383</v>
      </c>
      <c r="X19" s="277" t="s">
        <v>373</v>
      </c>
      <c r="Y19" s="273"/>
      <c r="Z19" s="252"/>
      <c r="AA19" s="252"/>
    </row>
    <row r="20" spans="2:27" ht="49.5" customHeight="1">
      <c r="B20" s="275"/>
      <c r="C20" s="560"/>
      <c r="D20" s="560"/>
      <c r="E20" s="560"/>
      <c r="F20" s="276" t="s">
        <v>72</v>
      </c>
      <c r="G20" s="535" t="s">
        <v>423</v>
      </c>
      <c r="H20" s="535"/>
      <c r="I20" s="535"/>
      <c r="J20" s="535"/>
      <c r="K20" s="535"/>
      <c r="L20" s="535"/>
      <c r="M20" s="535"/>
      <c r="N20" s="535"/>
      <c r="O20" s="535"/>
      <c r="P20" s="535"/>
      <c r="Q20" s="535"/>
      <c r="R20" s="535"/>
      <c r="S20" s="535"/>
      <c r="T20" s="273"/>
      <c r="V20" s="277" t="s">
        <v>373</v>
      </c>
      <c r="W20" s="277" t="s">
        <v>383</v>
      </c>
      <c r="X20" s="277" t="s">
        <v>373</v>
      </c>
      <c r="Y20" s="273"/>
      <c r="Z20" s="252"/>
      <c r="AA20" s="252"/>
    </row>
    <row r="21" spans="2:27" ht="22" customHeight="1">
      <c r="B21" s="275"/>
      <c r="C21" s="560"/>
      <c r="D21" s="560"/>
      <c r="E21" s="560"/>
      <c r="F21" s="276" t="s">
        <v>180</v>
      </c>
      <c r="G21" s="591" t="s">
        <v>420</v>
      </c>
      <c r="H21" s="591"/>
      <c r="I21" s="591"/>
      <c r="J21" s="591"/>
      <c r="K21" s="591"/>
      <c r="L21" s="591"/>
      <c r="M21" s="591"/>
      <c r="N21" s="591"/>
      <c r="O21" s="591"/>
      <c r="P21" s="591"/>
      <c r="Q21" s="591"/>
      <c r="R21" s="591"/>
      <c r="S21" s="591"/>
      <c r="T21" s="273"/>
      <c r="V21" s="277" t="s">
        <v>373</v>
      </c>
      <c r="W21" s="277" t="s">
        <v>383</v>
      </c>
      <c r="X21" s="277" t="s">
        <v>373</v>
      </c>
      <c r="Y21" s="273"/>
      <c r="Z21" s="252"/>
      <c r="AA21" s="252"/>
    </row>
    <row r="22" spans="2:27" ht="17.149999999999999" customHeight="1">
      <c r="B22" s="275"/>
      <c r="T22" s="273"/>
      <c r="Y22" s="273"/>
      <c r="Z22" s="252"/>
      <c r="AA22" s="252"/>
    </row>
    <row r="23" spans="2:27" ht="22" customHeight="1">
      <c r="B23" s="275"/>
      <c r="C23" s="533" t="s">
        <v>424</v>
      </c>
      <c r="D23" s="534"/>
      <c r="E23" s="534"/>
      <c r="F23" s="276" t="s">
        <v>175</v>
      </c>
      <c r="G23" s="591" t="s">
        <v>425</v>
      </c>
      <c r="H23" s="591"/>
      <c r="I23" s="591"/>
      <c r="J23" s="591"/>
      <c r="K23" s="591"/>
      <c r="L23" s="591"/>
      <c r="M23" s="591"/>
      <c r="N23" s="591"/>
      <c r="O23" s="591"/>
      <c r="P23" s="591"/>
      <c r="Q23" s="591"/>
      <c r="R23" s="591"/>
      <c r="S23" s="591"/>
      <c r="T23" s="273"/>
      <c r="V23" s="277" t="s">
        <v>373</v>
      </c>
      <c r="W23" s="277" t="s">
        <v>383</v>
      </c>
      <c r="X23" s="277" t="s">
        <v>373</v>
      </c>
      <c r="Y23" s="273"/>
      <c r="Z23" s="252"/>
      <c r="AA23" s="252"/>
    </row>
    <row r="24" spans="2:27" ht="22" customHeight="1">
      <c r="B24" s="275"/>
      <c r="C24" s="534"/>
      <c r="D24" s="534"/>
      <c r="E24" s="534"/>
      <c r="F24" s="276" t="s">
        <v>72</v>
      </c>
      <c r="G24" s="535" t="s">
        <v>426</v>
      </c>
      <c r="H24" s="535"/>
      <c r="I24" s="535"/>
      <c r="J24" s="535"/>
      <c r="K24" s="535"/>
      <c r="L24" s="535"/>
      <c r="M24" s="535"/>
      <c r="N24" s="535"/>
      <c r="O24" s="535"/>
      <c r="P24" s="535"/>
      <c r="Q24" s="535"/>
      <c r="R24" s="535"/>
      <c r="S24" s="535"/>
      <c r="T24" s="273"/>
      <c r="V24" s="277" t="s">
        <v>373</v>
      </c>
      <c r="W24" s="277" t="s">
        <v>383</v>
      </c>
      <c r="X24" s="277" t="s">
        <v>373</v>
      </c>
      <c r="Y24" s="273"/>
      <c r="Z24" s="252"/>
      <c r="AA24" s="252"/>
    </row>
    <row r="25" spans="2:27" ht="22" customHeight="1">
      <c r="B25" s="275"/>
      <c r="C25" s="534"/>
      <c r="D25" s="534"/>
      <c r="E25" s="534"/>
      <c r="F25" s="276" t="s">
        <v>180</v>
      </c>
      <c r="G25" s="591" t="s">
        <v>420</v>
      </c>
      <c r="H25" s="591"/>
      <c r="I25" s="591"/>
      <c r="J25" s="591"/>
      <c r="K25" s="591"/>
      <c r="L25" s="591"/>
      <c r="M25" s="591"/>
      <c r="N25" s="591"/>
      <c r="O25" s="591"/>
      <c r="P25" s="591"/>
      <c r="Q25" s="591"/>
      <c r="R25" s="591"/>
      <c r="S25" s="591"/>
      <c r="T25" s="273"/>
      <c r="V25" s="277" t="s">
        <v>373</v>
      </c>
      <c r="W25" s="277" t="s">
        <v>383</v>
      </c>
      <c r="X25" s="277" t="s">
        <v>373</v>
      </c>
      <c r="Y25" s="273"/>
      <c r="Z25" s="252"/>
      <c r="AA25" s="252"/>
    </row>
    <row r="26" spans="2:27" ht="13" customHeight="1">
      <c r="B26" s="279"/>
      <c r="C26" s="265"/>
      <c r="D26" s="265"/>
      <c r="E26" s="265"/>
      <c r="F26" s="265"/>
      <c r="G26" s="265"/>
      <c r="H26" s="265"/>
      <c r="I26" s="265"/>
      <c r="J26" s="265"/>
      <c r="K26" s="265"/>
      <c r="L26" s="265"/>
      <c r="M26" s="265"/>
      <c r="N26" s="265"/>
      <c r="O26" s="265"/>
      <c r="P26" s="265"/>
      <c r="Q26" s="265"/>
      <c r="R26" s="265"/>
      <c r="S26" s="265"/>
      <c r="T26" s="280"/>
      <c r="U26" s="265"/>
      <c r="V26" s="265"/>
      <c r="W26" s="265"/>
      <c r="X26" s="265"/>
      <c r="Y26" s="280"/>
    </row>
    <row r="28" spans="2:27" ht="16" customHeight="1">
      <c r="B28" s="251" t="s">
        <v>400</v>
      </c>
    </row>
    <row r="29" spans="2:27" ht="20" customHeight="1">
      <c r="B29" s="251" t="s">
        <v>401</v>
      </c>
      <c r="K29" s="252"/>
      <c r="L29" s="252"/>
      <c r="M29" s="252"/>
      <c r="N29" s="252"/>
      <c r="O29" s="252"/>
      <c r="P29" s="252"/>
      <c r="Q29" s="252"/>
      <c r="R29" s="252"/>
      <c r="S29" s="252"/>
      <c r="T29" s="252"/>
      <c r="U29" s="252"/>
      <c r="V29" s="252"/>
      <c r="W29" s="252"/>
      <c r="X29" s="252"/>
      <c r="Y29" s="252"/>
      <c r="Z29" s="252"/>
      <c r="AA29" s="252"/>
    </row>
    <row r="122" spans="3:7">
      <c r="C122" s="265"/>
      <c r="D122" s="265"/>
      <c r="E122" s="265"/>
      <c r="F122" s="265"/>
      <c r="G122" s="265"/>
    </row>
    <row r="123" spans="3:7">
      <c r="C123" s="258"/>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4"/>
  <printOptions horizontalCentered="1"/>
  <pageMargins left="0.70866141732283472" right="0.39370078740157483" top="0.51181102362204722" bottom="0.35433070866141736"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805F2E7-5B1D-4A89-9C7F-7E90D30705EB}">
          <x14:formula1>
            <xm:f>"□,■"</xm:f>
          </x14:formula1>
          <xm:sqref>V15:V17 JR15:JR17 TN15:TN17 ADJ15:ADJ17 ANF15:ANF17 AXB15:AXB17 BGX15:BGX17 BQT15:BQT17 CAP15:CAP17 CKL15:CKL17 CUH15:CUH17 DED15:DED17 DNZ15:DNZ17 DXV15:DXV17 EHR15:EHR17 ERN15:ERN17 FBJ15:FBJ17 FLF15:FLF17 FVB15:FVB17 GEX15:GEX17 GOT15:GOT17 GYP15:GYP17 HIL15:HIL17 HSH15:HSH17 ICD15:ICD17 ILZ15:ILZ17 IVV15:IVV17 JFR15:JFR17 JPN15:JPN17 JZJ15:JZJ17 KJF15:KJF17 KTB15:KTB17 LCX15:LCX17 LMT15:LMT17 LWP15:LWP17 MGL15:MGL17 MQH15:MQH17 NAD15:NAD17 NJZ15:NJZ17 NTV15:NTV17 ODR15:ODR17 ONN15:ONN17 OXJ15:OXJ17 PHF15:PHF17 PRB15:PRB17 QAX15:QAX17 QKT15:QKT17 QUP15:QUP17 REL15:REL17 ROH15:ROH17 RYD15:RYD17 SHZ15:SHZ17 SRV15:SRV17 TBR15:TBR17 TLN15:TLN17 TVJ15:TVJ17 UFF15:UFF17 UPB15:UPB17 UYX15:UYX17 VIT15:VIT17 VSP15:VSP17 WCL15:WCL17 WMH15:WMH17 WWD15:WWD17 V65551:V65553 JR65551:JR65553 TN65551:TN65553 ADJ65551:ADJ65553 ANF65551:ANF65553 AXB65551:AXB65553 BGX65551:BGX65553 BQT65551:BQT65553 CAP65551:CAP65553 CKL65551:CKL65553 CUH65551:CUH65553 DED65551:DED65553 DNZ65551:DNZ65553 DXV65551:DXV65553 EHR65551:EHR65553 ERN65551:ERN65553 FBJ65551:FBJ65553 FLF65551:FLF65553 FVB65551:FVB65553 GEX65551:GEX65553 GOT65551:GOT65553 GYP65551:GYP65553 HIL65551:HIL65553 HSH65551:HSH65553 ICD65551:ICD65553 ILZ65551:ILZ65553 IVV65551:IVV65553 JFR65551:JFR65553 JPN65551:JPN65553 JZJ65551:JZJ65553 KJF65551:KJF65553 KTB65551:KTB65553 LCX65551:LCX65553 LMT65551:LMT65553 LWP65551:LWP65553 MGL65551:MGL65553 MQH65551:MQH65553 NAD65551:NAD65553 NJZ65551:NJZ65553 NTV65551:NTV65553 ODR65551:ODR65553 ONN65551:ONN65553 OXJ65551:OXJ65553 PHF65551:PHF65553 PRB65551:PRB65553 QAX65551:QAX65553 QKT65551:QKT65553 QUP65551:QUP65553 REL65551:REL65553 ROH65551:ROH65553 RYD65551:RYD65553 SHZ65551:SHZ65553 SRV65551:SRV65553 TBR65551:TBR65553 TLN65551:TLN65553 TVJ65551:TVJ65553 UFF65551:UFF65553 UPB65551:UPB65553 UYX65551:UYX65553 VIT65551:VIT65553 VSP65551:VSP65553 WCL65551:WCL65553 WMH65551:WMH65553 WWD65551:WWD65553 V131087:V131089 JR131087:JR131089 TN131087:TN131089 ADJ131087:ADJ131089 ANF131087:ANF131089 AXB131087:AXB131089 BGX131087:BGX131089 BQT131087:BQT131089 CAP131087:CAP131089 CKL131087:CKL131089 CUH131087:CUH131089 DED131087:DED131089 DNZ131087:DNZ131089 DXV131087:DXV131089 EHR131087:EHR131089 ERN131087:ERN131089 FBJ131087:FBJ131089 FLF131087:FLF131089 FVB131087:FVB131089 GEX131087:GEX131089 GOT131087:GOT131089 GYP131087:GYP131089 HIL131087:HIL131089 HSH131087:HSH131089 ICD131087:ICD131089 ILZ131087:ILZ131089 IVV131087:IVV131089 JFR131087:JFR131089 JPN131087:JPN131089 JZJ131087:JZJ131089 KJF131087:KJF131089 KTB131087:KTB131089 LCX131087:LCX131089 LMT131087:LMT131089 LWP131087:LWP131089 MGL131087:MGL131089 MQH131087:MQH131089 NAD131087:NAD131089 NJZ131087:NJZ131089 NTV131087:NTV131089 ODR131087:ODR131089 ONN131087:ONN131089 OXJ131087:OXJ131089 PHF131087:PHF131089 PRB131087:PRB131089 QAX131087:QAX131089 QKT131087:QKT131089 QUP131087:QUP131089 REL131087:REL131089 ROH131087:ROH131089 RYD131087:RYD131089 SHZ131087:SHZ131089 SRV131087:SRV131089 TBR131087:TBR131089 TLN131087:TLN131089 TVJ131087:TVJ131089 UFF131087:UFF131089 UPB131087:UPB131089 UYX131087:UYX131089 VIT131087:VIT131089 VSP131087:VSP131089 WCL131087:WCL131089 WMH131087:WMH131089 WWD131087:WWD131089 V196623:V196625 JR196623:JR196625 TN196623:TN196625 ADJ196623:ADJ196625 ANF196623:ANF196625 AXB196623:AXB196625 BGX196623:BGX196625 BQT196623:BQT196625 CAP196623:CAP196625 CKL196623:CKL196625 CUH196623:CUH196625 DED196623:DED196625 DNZ196623:DNZ196625 DXV196623:DXV196625 EHR196623:EHR196625 ERN196623:ERN196625 FBJ196623:FBJ196625 FLF196623:FLF196625 FVB196623:FVB196625 GEX196623:GEX196625 GOT196623:GOT196625 GYP196623:GYP196625 HIL196623:HIL196625 HSH196623:HSH196625 ICD196623:ICD196625 ILZ196623:ILZ196625 IVV196623:IVV196625 JFR196623:JFR196625 JPN196623:JPN196625 JZJ196623:JZJ196625 KJF196623:KJF196625 KTB196623:KTB196625 LCX196623:LCX196625 LMT196623:LMT196625 LWP196623:LWP196625 MGL196623:MGL196625 MQH196623:MQH196625 NAD196623:NAD196625 NJZ196623:NJZ196625 NTV196623:NTV196625 ODR196623:ODR196625 ONN196623:ONN196625 OXJ196623:OXJ196625 PHF196623:PHF196625 PRB196623:PRB196625 QAX196623:QAX196625 QKT196623:QKT196625 QUP196623:QUP196625 REL196623:REL196625 ROH196623:ROH196625 RYD196623:RYD196625 SHZ196623:SHZ196625 SRV196623:SRV196625 TBR196623:TBR196625 TLN196623:TLN196625 TVJ196623:TVJ196625 UFF196623:UFF196625 UPB196623:UPB196625 UYX196623:UYX196625 VIT196623:VIT196625 VSP196623:VSP196625 WCL196623:WCL196625 WMH196623:WMH196625 WWD196623:WWD196625 V262159:V262161 JR262159:JR262161 TN262159:TN262161 ADJ262159:ADJ262161 ANF262159:ANF262161 AXB262159:AXB262161 BGX262159:BGX262161 BQT262159:BQT262161 CAP262159:CAP262161 CKL262159:CKL262161 CUH262159:CUH262161 DED262159:DED262161 DNZ262159:DNZ262161 DXV262159:DXV262161 EHR262159:EHR262161 ERN262159:ERN262161 FBJ262159:FBJ262161 FLF262159:FLF262161 FVB262159:FVB262161 GEX262159:GEX262161 GOT262159:GOT262161 GYP262159:GYP262161 HIL262159:HIL262161 HSH262159:HSH262161 ICD262159:ICD262161 ILZ262159:ILZ262161 IVV262159:IVV262161 JFR262159:JFR262161 JPN262159:JPN262161 JZJ262159:JZJ262161 KJF262159:KJF262161 KTB262159:KTB262161 LCX262159:LCX262161 LMT262159:LMT262161 LWP262159:LWP262161 MGL262159:MGL262161 MQH262159:MQH262161 NAD262159:NAD262161 NJZ262159:NJZ262161 NTV262159:NTV262161 ODR262159:ODR262161 ONN262159:ONN262161 OXJ262159:OXJ262161 PHF262159:PHF262161 PRB262159:PRB262161 QAX262159:QAX262161 QKT262159:QKT262161 QUP262159:QUP262161 REL262159:REL262161 ROH262159:ROH262161 RYD262159:RYD262161 SHZ262159:SHZ262161 SRV262159:SRV262161 TBR262159:TBR262161 TLN262159:TLN262161 TVJ262159:TVJ262161 UFF262159:UFF262161 UPB262159:UPB262161 UYX262159:UYX262161 VIT262159:VIT262161 VSP262159:VSP262161 WCL262159:WCL262161 WMH262159:WMH262161 WWD262159:WWD262161 V327695:V327697 JR327695:JR327697 TN327695:TN327697 ADJ327695:ADJ327697 ANF327695:ANF327697 AXB327695:AXB327697 BGX327695:BGX327697 BQT327695:BQT327697 CAP327695:CAP327697 CKL327695:CKL327697 CUH327695:CUH327697 DED327695:DED327697 DNZ327695:DNZ327697 DXV327695:DXV327697 EHR327695:EHR327697 ERN327695:ERN327697 FBJ327695:FBJ327697 FLF327695:FLF327697 FVB327695:FVB327697 GEX327695:GEX327697 GOT327695:GOT327697 GYP327695:GYP327697 HIL327695:HIL327697 HSH327695:HSH327697 ICD327695:ICD327697 ILZ327695:ILZ327697 IVV327695:IVV327697 JFR327695:JFR327697 JPN327695:JPN327697 JZJ327695:JZJ327697 KJF327695:KJF327697 KTB327695:KTB327697 LCX327695:LCX327697 LMT327695:LMT327697 LWP327695:LWP327697 MGL327695:MGL327697 MQH327695:MQH327697 NAD327695:NAD327697 NJZ327695:NJZ327697 NTV327695:NTV327697 ODR327695:ODR327697 ONN327695:ONN327697 OXJ327695:OXJ327697 PHF327695:PHF327697 PRB327695:PRB327697 QAX327695:QAX327697 QKT327695:QKT327697 QUP327695:QUP327697 REL327695:REL327697 ROH327695:ROH327697 RYD327695:RYD327697 SHZ327695:SHZ327697 SRV327695:SRV327697 TBR327695:TBR327697 TLN327695:TLN327697 TVJ327695:TVJ327697 UFF327695:UFF327697 UPB327695:UPB327697 UYX327695:UYX327697 VIT327695:VIT327697 VSP327695:VSP327697 WCL327695:WCL327697 WMH327695:WMH327697 WWD327695:WWD327697 V393231:V393233 JR393231:JR393233 TN393231:TN393233 ADJ393231:ADJ393233 ANF393231:ANF393233 AXB393231:AXB393233 BGX393231:BGX393233 BQT393231:BQT393233 CAP393231:CAP393233 CKL393231:CKL393233 CUH393231:CUH393233 DED393231:DED393233 DNZ393231:DNZ393233 DXV393231:DXV393233 EHR393231:EHR393233 ERN393231:ERN393233 FBJ393231:FBJ393233 FLF393231:FLF393233 FVB393231:FVB393233 GEX393231:GEX393233 GOT393231:GOT393233 GYP393231:GYP393233 HIL393231:HIL393233 HSH393231:HSH393233 ICD393231:ICD393233 ILZ393231:ILZ393233 IVV393231:IVV393233 JFR393231:JFR393233 JPN393231:JPN393233 JZJ393231:JZJ393233 KJF393231:KJF393233 KTB393231:KTB393233 LCX393231:LCX393233 LMT393231:LMT393233 LWP393231:LWP393233 MGL393231:MGL393233 MQH393231:MQH393233 NAD393231:NAD393233 NJZ393231:NJZ393233 NTV393231:NTV393233 ODR393231:ODR393233 ONN393231:ONN393233 OXJ393231:OXJ393233 PHF393231:PHF393233 PRB393231:PRB393233 QAX393231:QAX393233 QKT393231:QKT393233 QUP393231:QUP393233 REL393231:REL393233 ROH393231:ROH393233 RYD393231:RYD393233 SHZ393231:SHZ393233 SRV393231:SRV393233 TBR393231:TBR393233 TLN393231:TLN393233 TVJ393231:TVJ393233 UFF393231:UFF393233 UPB393231:UPB393233 UYX393231:UYX393233 VIT393231:VIT393233 VSP393231:VSP393233 WCL393231:WCL393233 WMH393231:WMH393233 WWD393231:WWD393233 V458767:V458769 JR458767:JR458769 TN458767:TN458769 ADJ458767:ADJ458769 ANF458767:ANF458769 AXB458767:AXB458769 BGX458767:BGX458769 BQT458767:BQT458769 CAP458767:CAP458769 CKL458767:CKL458769 CUH458767:CUH458769 DED458767:DED458769 DNZ458767:DNZ458769 DXV458767:DXV458769 EHR458767:EHR458769 ERN458767:ERN458769 FBJ458767:FBJ458769 FLF458767:FLF458769 FVB458767:FVB458769 GEX458767:GEX458769 GOT458767:GOT458769 GYP458767:GYP458769 HIL458767:HIL458769 HSH458767:HSH458769 ICD458767:ICD458769 ILZ458767:ILZ458769 IVV458767:IVV458769 JFR458767:JFR458769 JPN458767:JPN458769 JZJ458767:JZJ458769 KJF458767:KJF458769 KTB458767:KTB458769 LCX458767:LCX458769 LMT458767:LMT458769 LWP458767:LWP458769 MGL458767:MGL458769 MQH458767:MQH458769 NAD458767:NAD458769 NJZ458767:NJZ458769 NTV458767:NTV458769 ODR458767:ODR458769 ONN458767:ONN458769 OXJ458767:OXJ458769 PHF458767:PHF458769 PRB458767:PRB458769 QAX458767:QAX458769 QKT458767:QKT458769 QUP458767:QUP458769 REL458767:REL458769 ROH458767:ROH458769 RYD458767:RYD458769 SHZ458767:SHZ458769 SRV458767:SRV458769 TBR458767:TBR458769 TLN458767:TLN458769 TVJ458767:TVJ458769 UFF458767:UFF458769 UPB458767:UPB458769 UYX458767:UYX458769 VIT458767:VIT458769 VSP458767:VSP458769 WCL458767:WCL458769 WMH458767:WMH458769 WWD458767:WWD458769 V524303:V524305 JR524303:JR524305 TN524303:TN524305 ADJ524303:ADJ524305 ANF524303:ANF524305 AXB524303:AXB524305 BGX524303:BGX524305 BQT524303:BQT524305 CAP524303:CAP524305 CKL524303:CKL524305 CUH524303:CUH524305 DED524303:DED524305 DNZ524303:DNZ524305 DXV524303:DXV524305 EHR524303:EHR524305 ERN524303:ERN524305 FBJ524303:FBJ524305 FLF524303:FLF524305 FVB524303:FVB524305 GEX524303:GEX524305 GOT524303:GOT524305 GYP524303:GYP524305 HIL524303:HIL524305 HSH524303:HSH524305 ICD524303:ICD524305 ILZ524303:ILZ524305 IVV524303:IVV524305 JFR524303:JFR524305 JPN524303:JPN524305 JZJ524303:JZJ524305 KJF524303:KJF524305 KTB524303:KTB524305 LCX524303:LCX524305 LMT524303:LMT524305 LWP524303:LWP524305 MGL524303:MGL524305 MQH524303:MQH524305 NAD524303:NAD524305 NJZ524303:NJZ524305 NTV524303:NTV524305 ODR524303:ODR524305 ONN524303:ONN524305 OXJ524303:OXJ524305 PHF524303:PHF524305 PRB524303:PRB524305 QAX524303:QAX524305 QKT524303:QKT524305 QUP524303:QUP524305 REL524303:REL524305 ROH524303:ROH524305 RYD524303:RYD524305 SHZ524303:SHZ524305 SRV524303:SRV524305 TBR524303:TBR524305 TLN524303:TLN524305 TVJ524303:TVJ524305 UFF524303:UFF524305 UPB524303:UPB524305 UYX524303:UYX524305 VIT524303:VIT524305 VSP524303:VSP524305 WCL524303:WCL524305 WMH524303:WMH524305 WWD524303:WWD524305 V589839:V589841 JR589839:JR589841 TN589839:TN589841 ADJ589839:ADJ589841 ANF589839:ANF589841 AXB589839:AXB589841 BGX589839:BGX589841 BQT589839:BQT589841 CAP589839:CAP589841 CKL589839:CKL589841 CUH589839:CUH589841 DED589839:DED589841 DNZ589839:DNZ589841 DXV589839:DXV589841 EHR589839:EHR589841 ERN589839:ERN589841 FBJ589839:FBJ589841 FLF589839:FLF589841 FVB589839:FVB589841 GEX589839:GEX589841 GOT589839:GOT589841 GYP589839:GYP589841 HIL589839:HIL589841 HSH589839:HSH589841 ICD589839:ICD589841 ILZ589839:ILZ589841 IVV589839:IVV589841 JFR589839:JFR589841 JPN589839:JPN589841 JZJ589839:JZJ589841 KJF589839:KJF589841 KTB589839:KTB589841 LCX589839:LCX589841 LMT589839:LMT589841 LWP589839:LWP589841 MGL589839:MGL589841 MQH589839:MQH589841 NAD589839:NAD589841 NJZ589839:NJZ589841 NTV589839:NTV589841 ODR589839:ODR589841 ONN589839:ONN589841 OXJ589839:OXJ589841 PHF589839:PHF589841 PRB589839:PRB589841 QAX589839:QAX589841 QKT589839:QKT589841 QUP589839:QUP589841 REL589839:REL589841 ROH589839:ROH589841 RYD589839:RYD589841 SHZ589839:SHZ589841 SRV589839:SRV589841 TBR589839:TBR589841 TLN589839:TLN589841 TVJ589839:TVJ589841 UFF589839:UFF589841 UPB589839:UPB589841 UYX589839:UYX589841 VIT589839:VIT589841 VSP589839:VSP589841 WCL589839:WCL589841 WMH589839:WMH589841 WWD589839:WWD589841 V655375:V655377 JR655375:JR655377 TN655375:TN655377 ADJ655375:ADJ655377 ANF655375:ANF655377 AXB655375:AXB655377 BGX655375:BGX655377 BQT655375:BQT655377 CAP655375:CAP655377 CKL655375:CKL655377 CUH655375:CUH655377 DED655375:DED655377 DNZ655375:DNZ655377 DXV655375:DXV655377 EHR655375:EHR655377 ERN655375:ERN655377 FBJ655375:FBJ655377 FLF655375:FLF655377 FVB655375:FVB655377 GEX655375:GEX655377 GOT655375:GOT655377 GYP655375:GYP655377 HIL655375:HIL655377 HSH655375:HSH655377 ICD655375:ICD655377 ILZ655375:ILZ655377 IVV655375:IVV655377 JFR655375:JFR655377 JPN655375:JPN655377 JZJ655375:JZJ655377 KJF655375:KJF655377 KTB655375:KTB655377 LCX655375:LCX655377 LMT655375:LMT655377 LWP655375:LWP655377 MGL655375:MGL655377 MQH655375:MQH655377 NAD655375:NAD655377 NJZ655375:NJZ655377 NTV655375:NTV655377 ODR655375:ODR655377 ONN655375:ONN655377 OXJ655375:OXJ655377 PHF655375:PHF655377 PRB655375:PRB655377 QAX655375:QAX655377 QKT655375:QKT655377 QUP655375:QUP655377 REL655375:REL655377 ROH655375:ROH655377 RYD655375:RYD655377 SHZ655375:SHZ655377 SRV655375:SRV655377 TBR655375:TBR655377 TLN655375:TLN655377 TVJ655375:TVJ655377 UFF655375:UFF655377 UPB655375:UPB655377 UYX655375:UYX655377 VIT655375:VIT655377 VSP655375:VSP655377 WCL655375:WCL655377 WMH655375:WMH655377 WWD655375:WWD655377 V720911:V720913 JR720911:JR720913 TN720911:TN720913 ADJ720911:ADJ720913 ANF720911:ANF720913 AXB720911:AXB720913 BGX720911:BGX720913 BQT720911:BQT720913 CAP720911:CAP720913 CKL720911:CKL720913 CUH720911:CUH720913 DED720911:DED720913 DNZ720911:DNZ720913 DXV720911:DXV720913 EHR720911:EHR720913 ERN720911:ERN720913 FBJ720911:FBJ720913 FLF720911:FLF720913 FVB720911:FVB720913 GEX720911:GEX720913 GOT720911:GOT720913 GYP720911:GYP720913 HIL720911:HIL720913 HSH720911:HSH720913 ICD720911:ICD720913 ILZ720911:ILZ720913 IVV720911:IVV720913 JFR720911:JFR720913 JPN720911:JPN720913 JZJ720911:JZJ720913 KJF720911:KJF720913 KTB720911:KTB720913 LCX720911:LCX720913 LMT720911:LMT720913 LWP720911:LWP720913 MGL720911:MGL720913 MQH720911:MQH720913 NAD720911:NAD720913 NJZ720911:NJZ720913 NTV720911:NTV720913 ODR720911:ODR720913 ONN720911:ONN720913 OXJ720911:OXJ720913 PHF720911:PHF720913 PRB720911:PRB720913 QAX720911:QAX720913 QKT720911:QKT720913 QUP720911:QUP720913 REL720911:REL720913 ROH720911:ROH720913 RYD720911:RYD720913 SHZ720911:SHZ720913 SRV720911:SRV720913 TBR720911:TBR720913 TLN720911:TLN720913 TVJ720911:TVJ720913 UFF720911:UFF720913 UPB720911:UPB720913 UYX720911:UYX720913 VIT720911:VIT720913 VSP720911:VSP720913 WCL720911:WCL720913 WMH720911:WMH720913 WWD720911:WWD720913 V786447:V786449 JR786447:JR786449 TN786447:TN786449 ADJ786447:ADJ786449 ANF786447:ANF786449 AXB786447:AXB786449 BGX786447:BGX786449 BQT786447:BQT786449 CAP786447:CAP786449 CKL786447:CKL786449 CUH786447:CUH786449 DED786447:DED786449 DNZ786447:DNZ786449 DXV786447:DXV786449 EHR786447:EHR786449 ERN786447:ERN786449 FBJ786447:FBJ786449 FLF786447:FLF786449 FVB786447:FVB786449 GEX786447:GEX786449 GOT786447:GOT786449 GYP786447:GYP786449 HIL786447:HIL786449 HSH786447:HSH786449 ICD786447:ICD786449 ILZ786447:ILZ786449 IVV786447:IVV786449 JFR786447:JFR786449 JPN786447:JPN786449 JZJ786447:JZJ786449 KJF786447:KJF786449 KTB786447:KTB786449 LCX786447:LCX786449 LMT786447:LMT786449 LWP786447:LWP786449 MGL786447:MGL786449 MQH786447:MQH786449 NAD786447:NAD786449 NJZ786447:NJZ786449 NTV786447:NTV786449 ODR786447:ODR786449 ONN786447:ONN786449 OXJ786447:OXJ786449 PHF786447:PHF786449 PRB786447:PRB786449 QAX786447:QAX786449 QKT786447:QKT786449 QUP786447:QUP786449 REL786447:REL786449 ROH786447:ROH786449 RYD786447:RYD786449 SHZ786447:SHZ786449 SRV786447:SRV786449 TBR786447:TBR786449 TLN786447:TLN786449 TVJ786447:TVJ786449 UFF786447:UFF786449 UPB786447:UPB786449 UYX786447:UYX786449 VIT786447:VIT786449 VSP786447:VSP786449 WCL786447:WCL786449 WMH786447:WMH786449 WWD786447:WWD786449 V851983:V851985 JR851983:JR851985 TN851983:TN851985 ADJ851983:ADJ851985 ANF851983:ANF851985 AXB851983:AXB851985 BGX851983:BGX851985 BQT851983:BQT851985 CAP851983:CAP851985 CKL851983:CKL851985 CUH851983:CUH851985 DED851983:DED851985 DNZ851983:DNZ851985 DXV851983:DXV851985 EHR851983:EHR851985 ERN851983:ERN851985 FBJ851983:FBJ851985 FLF851983:FLF851985 FVB851983:FVB851985 GEX851983:GEX851985 GOT851983:GOT851985 GYP851983:GYP851985 HIL851983:HIL851985 HSH851983:HSH851985 ICD851983:ICD851985 ILZ851983:ILZ851985 IVV851983:IVV851985 JFR851983:JFR851985 JPN851983:JPN851985 JZJ851983:JZJ851985 KJF851983:KJF851985 KTB851983:KTB851985 LCX851983:LCX851985 LMT851983:LMT851985 LWP851983:LWP851985 MGL851983:MGL851985 MQH851983:MQH851985 NAD851983:NAD851985 NJZ851983:NJZ851985 NTV851983:NTV851985 ODR851983:ODR851985 ONN851983:ONN851985 OXJ851983:OXJ851985 PHF851983:PHF851985 PRB851983:PRB851985 QAX851983:QAX851985 QKT851983:QKT851985 QUP851983:QUP851985 REL851983:REL851985 ROH851983:ROH851985 RYD851983:RYD851985 SHZ851983:SHZ851985 SRV851983:SRV851985 TBR851983:TBR851985 TLN851983:TLN851985 TVJ851983:TVJ851985 UFF851983:UFF851985 UPB851983:UPB851985 UYX851983:UYX851985 VIT851983:VIT851985 VSP851983:VSP851985 WCL851983:WCL851985 WMH851983:WMH851985 WWD851983:WWD851985 V917519:V917521 JR917519:JR917521 TN917519:TN917521 ADJ917519:ADJ917521 ANF917519:ANF917521 AXB917519:AXB917521 BGX917519:BGX917521 BQT917519:BQT917521 CAP917519:CAP917521 CKL917519:CKL917521 CUH917519:CUH917521 DED917519:DED917521 DNZ917519:DNZ917521 DXV917519:DXV917521 EHR917519:EHR917521 ERN917519:ERN917521 FBJ917519:FBJ917521 FLF917519:FLF917521 FVB917519:FVB917521 GEX917519:GEX917521 GOT917519:GOT917521 GYP917519:GYP917521 HIL917519:HIL917521 HSH917519:HSH917521 ICD917519:ICD917521 ILZ917519:ILZ917521 IVV917519:IVV917521 JFR917519:JFR917521 JPN917519:JPN917521 JZJ917519:JZJ917521 KJF917519:KJF917521 KTB917519:KTB917521 LCX917519:LCX917521 LMT917519:LMT917521 LWP917519:LWP917521 MGL917519:MGL917521 MQH917519:MQH917521 NAD917519:NAD917521 NJZ917519:NJZ917521 NTV917519:NTV917521 ODR917519:ODR917521 ONN917519:ONN917521 OXJ917519:OXJ917521 PHF917519:PHF917521 PRB917519:PRB917521 QAX917519:QAX917521 QKT917519:QKT917521 QUP917519:QUP917521 REL917519:REL917521 ROH917519:ROH917521 RYD917519:RYD917521 SHZ917519:SHZ917521 SRV917519:SRV917521 TBR917519:TBR917521 TLN917519:TLN917521 TVJ917519:TVJ917521 UFF917519:UFF917521 UPB917519:UPB917521 UYX917519:UYX917521 VIT917519:VIT917521 VSP917519:VSP917521 WCL917519:WCL917521 WMH917519:WMH917521 WWD917519:WWD917521 V983055:V983057 JR983055:JR983057 TN983055:TN983057 ADJ983055:ADJ983057 ANF983055:ANF983057 AXB983055:AXB983057 BGX983055:BGX983057 BQT983055:BQT983057 CAP983055:CAP983057 CKL983055:CKL983057 CUH983055:CUH983057 DED983055:DED983057 DNZ983055:DNZ983057 DXV983055:DXV983057 EHR983055:EHR983057 ERN983055:ERN983057 FBJ983055:FBJ983057 FLF983055:FLF983057 FVB983055:FVB983057 GEX983055:GEX983057 GOT983055:GOT983057 GYP983055:GYP983057 HIL983055:HIL983057 HSH983055:HSH983057 ICD983055:ICD983057 ILZ983055:ILZ983057 IVV983055:IVV983057 JFR983055:JFR983057 JPN983055:JPN983057 JZJ983055:JZJ983057 KJF983055:KJF983057 KTB983055:KTB983057 LCX983055:LCX983057 LMT983055:LMT983057 LWP983055:LWP983057 MGL983055:MGL983057 MQH983055:MQH983057 NAD983055:NAD983057 NJZ983055:NJZ983057 NTV983055:NTV983057 ODR983055:ODR983057 ONN983055:ONN983057 OXJ983055:OXJ983057 PHF983055:PHF983057 PRB983055:PRB983057 QAX983055:QAX983057 QKT983055:QKT983057 QUP983055:QUP983057 REL983055:REL983057 ROH983055:ROH983057 RYD983055:RYD983057 SHZ983055:SHZ983057 SRV983055:SRV983057 TBR983055:TBR983057 TLN983055:TLN983057 TVJ983055:TVJ983057 UFF983055:UFF983057 UPB983055:UPB983057 UYX983055:UYX983057 VIT983055:VIT983057 VSP983055:VSP983057 WCL983055:WCL983057 WMH983055:WMH983057 WWD983055:WWD983057 X15:X17 JT15:JT17 TP15:TP17 ADL15:ADL17 ANH15:ANH17 AXD15:AXD17 BGZ15:BGZ17 BQV15:BQV17 CAR15:CAR17 CKN15:CKN17 CUJ15:CUJ17 DEF15:DEF17 DOB15:DOB17 DXX15:DXX17 EHT15:EHT17 ERP15:ERP17 FBL15:FBL17 FLH15:FLH17 FVD15:FVD17 GEZ15:GEZ17 GOV15:GOV17 GYR15:GYR17 HIN15:HIN17 HSJ15:HSJ17 ICF15:ICF17 IMB15:IMB17 IVX15:IVX17 JFT15:JFT17 JPP15:JPP17 JZL15:JZL17 KJH15:KJH17 KTD15:KTD17 LCZ15:LCZ17 LMV15:LMV17 LWR15:LWR17 MGN15:MGN17 MQJ15:MQJ17 NAF15:NAF17 NKB15:NKB17 NTX15:NTX17 ODT15:ODT17 ONP15:ONP17 OXL15:OXL17 PHH15:PHH17 PRD15:PRD17 QAZ15:QAZ17 QKV15:QKV17 QUR15:QUR17 REN15:REN17 ROJ15:ROJ17 RYF15:RYF17 SIB15:SIB17 SRX15:SRX17 TBT15:TBT17 TLP15:TLP17 TVL15:TVL17 UFH15:UFH17 UPD15:UPD17 UYZ15:UYZ17 VIV15:VIV17 VSR15:VSR17 WCN15:WCN17 WMJ15:WMJ17 WWF15:WWF17 X65551:X65553 JT65551:JT65553 TP65551:TP65553 ADL65551:ADL65553 ANH65551:ANH65553 AXD65551:AXD65553 BGZ65551:BGZ65553 BQV65551:BQV65553 CAR65551:CAR65553 CKN65551:CKN65553 CUJ65551:CUJ65553 DEF65551:DEF65553 DOB65551:DOB65553 DXX65551:DXX65553 EHT65551:EHT65553 ERP65551:ERP65553 FBL65551:FBL65553 FLH65551:FLH65553 FVD65551:FVD65553 GEZ65551:GEZ65553 GOV65551:GOV65553 GYR65551:GYR65553 HIN65551:HIN65553 HSJ65551:HSJ65553 ICF65551:ICF65553 IMB65551:IMB65553 IVX65551:IVX65553 JFT65551:JFT65553 JPP65551:JPP65553 JZL65551:JZL65553 KJH65551:KJH65553 KTD65551:KTD65553 LCZ65551:LCZ65553 LMV65551:LMV65553 LWR65551:LWR65553 MGN65551:MGN65553 MQJ65551:MQJ65553 NAF65551:NAF65553 NKB65551:NKB65553 NTX65551:NTX65553 ODT65551:ODT65553 ONP65551:ONP65553 OXL65551:OXL65553 PHH65551:PHH65553 PRD65551:PRD65553 QAZ65551:QAZ65553 QKV65551:QKV65553 QUR65551:QUR65553 REN65551:REN65553 ROJ65551:ROJ65553 RYF65551:RYF65553 SIB65551:SIB65553 SRX65551:SRX65553 TBT65551:TBT65553 TLP65551:TLP65553 TVL65551:TVL65553 UFH65551:UFH65553 UPD65551:UPD65553 UYZ65551:UYZ65553 VIV65551:VIV65553 VSR65551:VSR65553 WCN65551:WCN65553 WMJ65551:WMJ65553 WWF65551:WWF65553 X131087:X131089 JT131087:JT131089 TP131087:TP131089 ADL131087:ADL131089 ANH131087:ANH131089 AXD131087:AXD131089 BGZ131087:BGZ131089 BQV131087:BQV131089 CAR131087:CAR131089 CKN131087:CKN131089 CUJ131087:CUJ131089 DEF131087:DEF131089 DOB131087:DOB131089 DXX131087:DXX131089 EHT131087:EHT131089 ERP131087:ERP131089 FBL131087:FBL131089 FLH131087:FLH131089 FVD131087:FVD131089 GEZ131087:GEZ131089 GOV131087:GOV131089 GYR131087:GYR131089 HIN131087:HIN131089 HSJ131087:HSJ131089 ICF131087:ICF131089 IMB131087:IMB131089 IVX131087:IVX131089 JFT131087:JFT131089 JPP131087:JPP131089 JZL131087:JZL131089 KJH131087:KJH131089 KTD131087:KTD131089 LCZ131087:LCZ131089 LMV131087:LMV131089 LWR131087:LWR131089 MGN131087:MGN131089 MQJ131087:MQJ131089 NAF131087:NAF131089 NKB131087:NKB131089 NTX131087:NTX131089 ODT131087:ODT131089 ONP131087:ONP131089 OXL131087:OXL131089 PHH131087:PHH131089 PRD131087:PRD131089 QAZ131087:QAZ131089 QKV131087:QKV131089 QUR131087:QUR131089 REN131087:REN131089 ROJ131087:ROJ131089 RYF131087:RYF131089 SIB131087:SIB131089 SRX131087:SRX131089 TBT131087:TBT131089 TLP131087:TLP131089 TVL131087:TVL131089 UFH131087:UFH131089 UPD131087:UPD131089 UYZ131087:UYZ131089 VIV131087:VIV131089 VSR131087:VSR131089 WCN131087:WCN131089 WMJ131087:WMJ131089 WWF131087:WWF131089 X196623:X196625 JT196623:JT196625 TP196623:TP196625 ADL196623:ADL196625 ANH196623:ANH196625 AXD196623:AXD196625 BGZ196623:BGZ196625 BQV196623:BQV196625 CAR196623:CAR196625 CKN196623:CKN196625 CUJ196623:CUJ196625 DEF196623:DEF196625 DOB196623:DOB196625 DXX196623:DXX196625 EHT196623:EHT196625 ERP196623:ERP196625 FBL196623:FBL196625 FLH196623:FLH196625 FVD196623:FVD196625 GEZ196623:GEZ196625 GOV196623:GOV196625 GYR196623:GYR196625 HIN196623:HIN196625 HSJ196623:HSJ196625 ICF196623:ICF196625 IMB196623:IMB196625 IVX196623:IVX196625 JFT196623:JFT196625 JPP196623:JPP196625 JZL196623:JZL196625 KJH196623:KJH196625 KTD196623:KTD196625 LCZ196623:LCZ196625 LMV196623:LMV196625 LWR196623:LWR196625 MGN196623:MGN196625 MQJ196623:MQJ196625 NAF196623:NAF196625 NKB196623:NKB196625 NTX196623:NTX196625 ODT196623:ODT196625 ONP196623:ONP196625 OXL196623:OXL196625 PHH196623:PHH196625 PRD196623:PRD196625 QAZ196623:QAZ196625 QKV196623:QKV196625 QUR196623:QUR196625 REN196623:REN196625 ROJ196623:ROJ196625 RYF196623:RYF196625 SIB196623:SIB196625 SRX196623:SRX196625 TBT196623:TBT196625 TLP196623:TLP196625 TVL196623:TVL196625 UFH196623:UFH196625 UPD196623:UPD196625 UYZ196623:UYZ196625 VIV196623:VIV196625 VSR196623:VSR196625 WCN196623:WCN196625 WMJ196623:WMJ196625 WWF196623:WWF196625 X262159:X262161 JT262159:JT262161 TP262159:TP262161 ADL262159:ADL262161 ANH262159:ANH262161 AXD262159:AXD262161 BGZ262159:BGZ262161 BQV262159:BQV262161 CAR262159:CAR262161 CKN262159:CKN262161 CUJ262159:CUJ262161 DEF262159:DEF262161 DOB262159:DOB262161 DXX262159:DXX262161 EHT262159:EHT262161 ERP262159:ERP262161 FBL262159:FBL262161 FLH262159:FLH262161 FVD262159:FVD262161 GEZ262159:GEZ262161 GOV262159:GOV262161 GYR262159:GYR262161 HIN262159:HIN262161 HSJ262159:HSJ262161 ICF262159:ICF262161 IMB262159:IMB262161 IVX262159:IVX262161 JFT262159:JFT262161 JPP262159:JPP262161 JZL262159:JZL262161 KJH262159:KJH262161 KTD262159:KTD262161 LCZ262159:LCZ262161 LMV262159:LMV262161 LWR262159:LWR262161 MGN262159:MGN262161 MQJ262159:MQJ262161 NAF262159:NAF262161 NKB262159:NKB262161 NTX262159:NTX262161 ODT262159:ODT262161 ONP262159:ONP262161 OXL262159:OXL262161 PHH262159:PHH262161 PRD262159:PRD262161 QAZ262159:QAZ262161 QKV262159:QKV262161 QUR262159:QUR262161 REN262159:REN262161 ROJ262159:ROJ262161 RYF262159:RYF262161 SIB262159:SIB262161 SRX262159:SRX262161 TBT262159:TBT262161 TLP262159:TLP262161 TVL262159:TVL262161 UFH262159:UFH262161 UPD262159:UPD262161 UYZ262159:UYZ262161 VIV262159:VIV262161 VSR262159:VSR262161 WCN262159:WCN262161 WMJ262159:WMJ262161 WWF262159:WWF262161 X327695:X327697 JT327695:JT327697 TP327695:TP327697 ADL327695:ADL327697 ANH327695:ANH327697 AXD327695:AXD327697 BGZ327695:BGZ327697 BQV327695:BQV327697 CAR327695:CAR327697 CKN327695:CKN327697 CUJ327695:CUJ327697 DEF327695:DEF327697 DOB327695:DOB327697 DXX327695:DXX327697 EHT327695:EHT327697 ERP327695:ERP327697 FBL327695:FBL327697 FLH327695:FLH327697 FVD327695:FVD327697 GEZ327695:GEZ327697 GOV327695:GOV327697 GYR327695:GYR327697 HIN327695:HIN327697 HSJ327695:HSJ327697 ICF327695:ICF327697 IMB327695:IMB327697 IVX327695:IVX327697 JFT327695:JFT327697 JPP327695:JPP327697 JZL327695:JZL327697 KJH327695:KJH327697 KTD327695:KTD327697 LCZ327695:LCZ327697 LMV327695:LMV327697 LWR327695:LWR327697 MGN327695:MGN327697 MQJ327695:MQJ327697 NAF327695:NAF327697 NKB327695:NKB327697 NTX327695:NTX327697 ODT327695:ODT327697 ONP327695:ONP327697 OXL327695:OXL327697 PHH327695:PHH327697 PRD327695:PRD327697 QAZ327695:QAZ327697 QKV327695:QKV327697 QUR327695:QUR327697 REN327695:REN327697 ROJ327695:ROJ327697 RYF327695:RYF327697 SIB327695:SIB327697 SRX327695:SRX327697 TBT327695:TBT327697 TLP327695:TLP327697 TVL327695:TVL327697 UFH327695:UFH327697 UPD327695:UPD327697 UYZ327695:UYZ327697 VIV327695:VIV327697 VSR327695:VSR327697 WCN327695:WCN327697 WMJ327695:WMJ327697 WWF327695:WWF327697 X393231:X393233 JT393231:JT393233 TP393231:TP393233 ADL393231:ADL393233 ANH393231:ANH393233 AXD393231:AXD393233 BGZ393231:BGZ393233 BQV393231:BQV393233 CAR393231:CAR393233 CKN393231:CKN393233 CUJ393231:CUJ393233 DEF393231:DEF393233 DOB393231:DOB393233 DXX393231:DXX393233 EHT393231:EHT393233 ERP393231:ERP393233 FBL393231:FBL393233 FLH393231:FLH393233 FVD393231:FVD393233 GEZ393231:GEZ393233 GOV393231:GOV393233 GYR393231:GYR393233 HIN393231:HIN393233 HSJ393231:HSJ393233 ICF393231:ICF393233 IMB393231:IMB393233 IVX393231:IVX393233 JFT393231:JFT393233 JPP393231:JPP393233 JZL393231:JZL393233 KJH393231:KJH393233 KTD393231:KTD393233 LCZ393231:LCZ393233 LMV393231:LMV393233 LWR393231:LWR393233 MGN393231:MGN393233 MQJ393231:MQJ393233 NAF393231:NAF393233 NKB393231:NKB393233 NTX393231:NTX393233 ODT393231:ODT393233 ONP393231:ONP393233 OXL393231:OXL393233 PHH393231:PHH393233 PRD393231:PRD393233 QAZ393231:QAZ393233 QKV393231:QKV393233 QUR393231:QUR393233 REN393231:REN393233 ROJ393231:ROJ393233 RYF393231:RYF393233 SIB393231:SIB393233 SRX393231:SRX393233 TBT393231:TBT393233 TLP393231:TLP393233 TVL393231:TVL393233 UFH393231:UFH393233 UPD393231:UPD393233 UYZ393231:UYZ393233 VIV393231:VIV393233 VSR393231:VSR393233 WCN393231:WCN393233 WMJ393231:WMJ393233 WWF393231:WWF393233 X458767:X458769 JT458767:JT458769 TP458767:TP458769 ADL458767:ADL458769 ANH458767:ANH458769 AXD458767:AXD458769 BGZ458767:BGZ458769 BQV458767:BQV458769 CAR458767:CAR458769 CKN458767:CKN458769 CUJ458767:CUJ458769 DEF458767:DEF458769 DOB458767:DOB458769 DXX458767:DXX458769 EHT458767:EHT458769 ERP458767:ERP458769 FBL458767:FBL458769 FLH458767:FLH458769 FVD458767:FVD458769 GEZ458767:GEZ458769 GOV458767:GOV458769 GYR458767:GYR458769 HIN458767:HIN458769 HSJ458767:HSJ458769 ICF458767:ICF458769 IMB458767:IMB458769 IVX458767:IVX458769 JFT458767:JFT458769 JPP458767:JPP458769 JZL458767:JZL458769 KJH458767:KJH458769 KTD458767:KTD458769 LCZ458767:LCZ458769 LMV458767:LMV458769 LWR458767:LWR458769 MGN458767:MGN458769 MQJ458767:MQJ458769 NAF458767:NAF458769 NKB458767:NKB458769 NTX458767:NTX458769 ODT458767:ODT458769 ONP458767:ONP458769 OXL458767:OXL458769 PHH458767:PHH458769 PRD458767:PRD458769 QAZ458767:QAZ458769 QKV458767:QKV458769 QUR458767:QUR458769 REN458767:REN458769 ROJ458767:ROJ458769 RYF458767:RYF458769 SIB458767:SIB458769 SRX458767:SRX458769 TBT458767:TBT458769 TLP458767:TLP458769 TVL458767:TVL458769 UFH458767:UFH458769 UPD458767:UPD458769 UYZ458767:UYZ458769 VIV458767:VIV458769 VSR458767:VSR458769 WCN458767:WCN458769 WMJ458767:WMJ458769 WWF458767:WWF458769 X524303:X524305 JT524303:JT524305 TP524303:TP524305 ADL524303:ADL524305 ANH524303:ANH524305 AXD524303:AXD524305 BGZ524303:BGZ524305 BQV524303:BQV524305 CAR524303:CAR524305 CKN524303:CKN524305 CUJ524303:CUJ524305 DEF524303:DEF524305 DOB524303:DOB524305 DXX524303:DXX524305 EHT524303:EHT524305 ERP524303:ERP524305 FBL524303:FBL524305 FLH524303:FLH524305 FVD524303:FVD524305 GEZ524303:GEZ524305 GOV524303:GOV524305 GYR524303:GYR524305 HIN524303:HIN524305 HSJ524303:HSJ524305 ICF524303:ICF524305 IMB524303:IMB524305 IVX524303:IVX524305 JFT524303:JFT524305 JPP524303:JPP524305 JZL524303:JZL524305 KJH524303:KJH524305 KTD524303:KTD524305 LCZ524303:LCZ524305 LMV524303:LMV524305 LWR524303:LWR524305 MGN524303:MGN524305 MQJ524303:MQJ524305 NAF524303:NAF524305 NKB524303:NKB524305 NTX524303:NTX524305 ODT524303:ODT524305 ONP524303:ONP524305 OXL524303:OXL524305 PHH524303:PHH524305 PRD524303:PRD524305 QAZ524303:QAZ524305 QKV524303:QKV524305 QUR524303:QUR524305 REN524303:REN524305 ROJ524303:ROJ524305 RYF524303:RYF524305 SIB524303:SIB524305 SRX524303:SRX524305 TBT524303:TBT524305 TLP524303:TLP524305 TVL524303:TVL524305 UFH524303:UFH524305 UPD524303:UPD524305 UYZ524303:UYZ524305 VIV524303:VIV524305 VSR524303:VSR524305 WCN524303:WCN524305 WMJ524303:WMJ524305 WWF524303:WWF524305 X589839:X589841 JT589839:JT589841 TP589839:TP589841 ADL589839:ADL589841 ANH589839:ANH589841 AXD589839:AXD589841 BGZ589839:BGZ589841 BQV589839:BQV589841 CAR589839:CAR589841 CKN589839:CKN589841 CUJ589839:CUJ589841 DEF589839:DEF589841 DOB589839:DOB589841 DXX589839:DXX589841 EHT589839:EHT589841 ERP589839:ERP589841 FBL589839:FBL589841 FLH589839:FLH589841 FVD589839:FVD589841 GEZ589839:GEZ589841 GOV589839:GOV589841 GYR589839:GYR589841 HIN589839:HIN589841 HSJ589839:HSJ589841 ICF589839:ICF589841 IMB589839:IMB589841 IVX589839:IVX589841 JFT589839:JFT589841 JPP589839:JPP589841 JZL589839:JZL589841 KJH589839:KJH589841 KTD589839:KTD589841 LCZ589839:LCZ589841 LMV589839:LMV589841 LWR589839:LWR589841 MGN589839:MGN589841 MQJ589839:MQJ589841 NAF589839:NAF589841 NKB589839:NKB589841 NTX589839:NTX589841 ODT589839:ODT589841 ONP589839:ONP589841 OXL589839:OXL589841 PHH589839:PHH589841 PRD589839:PRD589841 QAZ589839:QAZ589841 QKV589839:QKV589841 QUR589839:QUR589841 REN589839:REN589841 ROJ589839:ROJ589841 RYF589839:RYF589841 SIB589839:SIB589841 SRX589839:SRX589841 TBT589839:TBT589841 TLP589839:TLP589841 TVL589839:TVL589841 UFH589839:UFH589841 UPD589839:UPD589841 UYZ589839:UYZ589841 VIV589839:VIV589841 VSR589839:VSR589841 WCN589839:WCN589841 WMJ589839:WMJ589841 WWF589839:WWF589841 X655375:X655377 JT655375:JT655377 TP655375:TP655377 ADL655375:ADL655377 ANH655375:ANH655377 AXD655375:AXD655377 BGZ655375:BGZ655377 BQV655375:BQV655377 CAR655375:CAR655377 CKN655375:CKN655377 CUJ655375:CUJ655377 DEF655375:DEF655377 DOB655375:DOB655377 DXX655375:DXX655377 EHT655375:EHT655377 ERP655375:ERP655377 FBL655375:FBL655377 FLH655375:FLH655377 FVD655375:FVD655377 GEZ655375:GEZ655377 GOV655375:GOV655377 GYR655375:GYR655377 HIN655375:HIN655377 HSJ655375:HSJ655377 ICF655375:ICF655377 IMB655375:IMB655377 IVX655375:IVX655377 JFT655375:JFT655377 JPP655375:JPP655377 JZL655375:JZL655377 KJH655375:KJH655377 KTD655375:KTD655377 LCZ655375:LCZ655377 LMV655375:LMV655377 LWR655375:LWR655377 MGN655375:MGN655377 MQJ655375:MQJ655377 NAF655375:NAF655377 NKB655375:NKB655377 NTX655375:NTX655377 ODT655375:ODT655377 ONP655375:ONP655377 OXL655375:OXL655377 PHH655375:PHH655377 PRD655375:PRD655377 QAZ655375:QAZ655377 QKV655375:QKV655377 QUR655375:QUR655377 REN655375:REN655377 ROJ655375:ROJ655377 RYF655375:RYF655377 SIB655375:SIB655377 SRX655375:SRX655377 TBT655375:TBT655377 TLP655375:TLP655377 TVL655375:TVL655377 UFH655375:UFH655377 UPD655375:UPD655377 UYZ655375:UYZ655377 VIV655375:VIV655377 VSR655375:VSR655377 WCN655375:WCN655377 WMJ655375:WMJ655377 WWF655375:WWF655377 X720911:X720913 JT720911:JT720913 TP720911:TP720913 ADL720911:ADL720913 ANH720911:ANH720913 AXD720911:AXD720913 BGZ720911:BGZ720913 BQV720911:BQV720913 CAR720911:CAR720913 CKN720911:CKN720913 CUJ720911:CUJ720913 DEF720911:DEF720913 DOB720911:DOB720913 DXX720911:DXX720913 EHT720911:EHT720913 ERP720911:ERP720913 FBL720911:FBL720913 FLH720911:FLH720913 FVD720911:FVD720913 GEZ720911:GEZ720913 GOV720911:GOV720913 GYR720911:GYR720913 HIN720911:HIN720913 HSJ720911:HSJ720913 ICF720911:ICF720913 IMB720911:IMB720913 IVX720911:IVX720913 JFT720911:JFT720913 JPP720911:JPP720913 JZL720911:JZL720913 KJH720911:KJH720913 KTD720911:KTD720913 LCZ720911:LCZ720913 LMV720911:LMV720913 LWR720911:LWR720913 MGN720911:MGN720913 MQJ720911:MQJ720913 NAF720911:NAF720913 NKB720911:NKB720913 NTX720911:NTX720913 ODT720911:ODT720913 ONP720911:ONP720913 OXL720911:OXL720913 PHH720911:PHH720913 PRD720911:PRD720913 QAZ720911:QAZ720913 QKV720911:QKV720913 QUR720911:QUR720913 REN720911:REN720913 ROJ720911:ROJ720913 RYF720911:RYF720913 SIB720911:SIB720913 SRX720911:SRX720913 TBT720911:TBT720913 TLP720911:TLP720913 TVL720911:TVL720913 UFH720911:UFH720913 UPD720911:UPD720913 UYZ720911:UYZ720913 VIV720911:VIV720913 VSR720911:VSR720913 WCN720911:WCN720913 WMJ720911:WMJ720913 WWF720911:WWF720913 X786447:X786449 JT786447:JT786449 TP786447:TP786449 ADL786447:ADL786449 ANH786447:ANH786449 AXD786447:AXD786449 BGZ786447:BGZ786449 BQV786447:BQV786449 CAR786447:CAR786449 CKN786447:CKN786449 CUJ786447:CUJ786449 DEF786447:DEF786449 DOB786447:DOB786449 DXX786447:DXX786449 EHT786447:EHT786449 ERP786447:ERP786449 FBL786447:FBL786449 FLH786447:FLH786449 FVD786447:FVD786449 GEZ786447:GEZ786449 GOV786447:GOV786449 GYR786447:GYR786449 HIN786447:HIN786449 HSJ786447:HSJ786449 ICF786447:ICF786449 IMB786447:IMB786449 IVX786447:IVX786449 JFT786447:JFT786449 JPP786447:JPP786449 JZL786447:JZL786449 KJH786447:KJH786449 KTD786447:KTD786449 LCZ786447:LCZ786449 LMV786447:LMV786449 LWR786447:LWR786449 MGN786447:MGN786449 MQJ786447:MQJ786449 NAF786447:NAF786449 NKB786447:NKB786449 NTX786447:NTX786449 ODT786447:ODT786449 ONP786447:ONP786449 OXL786447:OXL786449 PHH786447:PHH786449 PRD786447:PRD786449 QAZ786447:QAZ786449 QKV786447:QKV786449 QUR786447:QUR786449 REN786447:REN786449 ROJ786447:ROJ786449 RYF786447:RYF786449 SIB786447:SIB786449 SRX786447:SRX786449 TBT786447:TBT786449 TLP786447:TLP786449 TVL786447:TVL786449 UFH786447:UFH786449 UPD786447:UPD786449 UYZ786447:UYZ786449 VIV786447:VIV786449 VSR786447:VSR786449 WCN786447:WCN786449 WMJ786447:WMJ786449 WWF786447:WWF786449 X851983:X851985 JT851983:JT851985 TP851983:TP851985 ADL851983:ADL851985 ANH851983:ANH851985 AXD851983:AXD851985 BGZ851983:BGZ851985 BQV851983:BQV851985 CAR851983:CAR851985 CKN851983:CKN851985 CUJ851983:CUJ851985 DEF851983:DEF851985 DOB851983:DOB851985 DXX851983:DXX851985 EHT851983:EHT851985 ERP851983:ERP851985 FBL851983:FBL851985 FLH851983:FLH851985 FVD851983:FVD851985 GEZ851983:GEZ851985 GOV851983:GOV851985 GYR851983:GYR851985 HIN851983:HIN851985 HSJ851983:HSJ851985 ICF851983:ICF851985 IMB851983:IMB851985 IVX851983:IVX851985 JFT851983:JFT851985 JPP851983:JPP851985 JZL851983:JZL851985 KJH851983:KJH851985 KTD851983:KTD851985 LCZ851983:LCZ851985 LMV851983:LMV851985 LWR851983:LWR851985 MGN851983:MGN851985 MQJ851983:MQJ851985 NAF851983:NAF851985 NKB851983:NKB851985 NTX851983:NTX851985 ODT851983:ODT851985 ONP851983:ONP851985 OXL851983:OXL851985 PHH851983:PHH851985 PRD851983:PRD851985 QAZ851983:QAZ851985 QKV851983:QKV851985 QUR851983:QUR851985 REN851983:REN851985 ROJ851983:ROJ851985 RYF851983:RYF851985 SIB851983:SIB851985 SRX851983:SRX851985 TBT851983:TBT851985 TLP851983:TLP851985 TVL851983:TVL851985 UFH851983:UFH851985 UPD851983:UPD851985 UYZ851983:UYZ851985 VIV851983:VIV851985 VSR851983:VSR851985 WCN851983:WCN851985 WMJ851983:WMJ851985 WWF851983:WWF851985 X917519:X917521 JT917519:JT917521 TP917519:TP917521 ADL917519:ADL917521 ANH917519:ANH917521 AXD917519:AXD917521 BGZ917519:BGZ917521 BQV917519:BQV917521 CAR917519:CAR917521 CKN917519:CKN917521 CUJ917519:CUJ917521 DEF917519:DEF917521 DOB917519:DOB917521 DXX917519:DXX917521 EHT917519:EHT917521 ERP917519:ERP917521 FBL917519:FBL917521 FLH917519:FLH917521 FVD917519:FVD917521 GEZ917519:GEZ917521 GOV917519:GOV917521 GYR917519:GYR917521 HIN917519:HIN917521 HSJ917519:HSJ917521 ICF917519:ICF917521 IMB917519:IMB917521 IVX917519:IVX917521 JFT917519:JFT917521 JPP917519:JPP917521 JZL917519:JZL917521 KJH917519:KJH917521 KTD917519:KTD917521 LCZ917519:LCZ917521 LMV917519:LMV917521 LWR917519:LWR917521 MGN917519:MGN917521 MQJ917519:MQJ917521 NAF917519:NAF917521 NKB917519:NKB917521 NTX917519:NTX917521 ODT917519:ODT917521 ONP917519:ONP917521 OXL917519:OXL917521 PHH917519:PHH917521 PRD917519:PRD917521 QAZ917519:QAZ917521 QKV917519:QKV917521 QUR917519:QUR917521 REN917519:REN917521 ROJ917519:ROJ917521 RYF917519:RYF917521 SIB917519:SIB917521 SRX917519:SRX917521 TBT917519:TBT917521 TLP917519:TLP917521 TVL917519:TVL917521 UFH917519:UFH917521 UPD917519:UPD917521 UYZ917519:UYZ917521 VIV917519:VIV917521 VSR917519:VSR917521 WCN917519:WCN917521 WMJ917519:WMJ917521 WWF917519:WWF917521 X983055:X983057 JT983055:JT983057 TP983055:TP983057 ADL983055:ADL983057 ANH983055:ANH983057 AXD983055:AXD983057 BGZ983055:BGZ983057 BQV983055:BQV983057 CAR983055:CAR983057 CKN983055:CKN983057 CUJ983055:CUJ983057 DEF983055:DEF983057 DOB983055:DOB983057 DXX983055:DXX983057 EHT983055:EHT983057 ERP983055:ERP983057 FBL983055:FBL983057 FLH983055:FLH983057 FVD983055:FVD983057 GEZ983055:GEZ983057 GOV983055:GOV983057 GYR983055:GYR983057 HIN983055:HIN983057 HSJ983055:HSJ983057 ICF983055:ICF983057 IMB983055:IMB983057 IVX983055:IVX983057 JFT983055:JFT983057 JPP983055:JPP983057 JZL983055:JZL983057 KJH983055:KJH983057 KTD983055:KTD983057 LCZ983055:LCZ983057 LMV983055:LMV983057 LWR983055:LWR983057 MGN983055:MGN983057 MQJ983055:MQJ983057 NAF983055:NAF983057 NKB983055:NKB983057 NTX983055:NTX983057 ODT983055:ODT983057 ONP983055:ONP983057 OXL983055:OXL983057 PHH983055:PHH983057 PRD983055:PRD983057 QAZ983055:QAZ983057 QKV983055:QKV983057 QUR983055:QUR983057 REN983055:REN983057 ROJ983055:ROJ983057 RYF983055:RYF983057 SIB983055:SIB983057 SRX983055:SRX983057 TBT983055:TBT983057 TLP983055:TLP983057 TVL983055:TVL983057 UFH983055:UFH983057 UPD983055:UPD983057 UYZ983055:UYZ983057 VIV983055:VIV983057 VSR983055:VSR983057 WCN983055:WCN983057 WMJ983055:WMJ983057 WWF983055:WWF983057 V19:V21 JR19:JR21 TN19:TN21 ADJ19:ADJ21 ANF19:ANF21 AXB19:AXB21 BGX19:BGX21 BQT19:BQT21 CAP19:CAP21 CKL19:CKL21 CUH19:CUH21 DED19:DED21 DNZ19:DNZ21 DXV19:DXV21 EHR19:EHR21 ERN19:ERN21 FBJ19:FBJ21 FLF19:FLF21 FVB19:FVB21 GEX19:GEX21 GOT19:GOT21 GYP19:GYP21 HIL19:HIL21 HSH19:HSH21 ICD19:ICD21 ILZ19:ILZ21 IVV19:IVV21 JFR19:JFR21 JPN19:JPN21 JZJ19:JZJ21 KJF19:KJF21 KTB19:KTB21 LCX19:LCX21 LMT19:LMT21 LWP19:LWP21 MGL19:MGL21 MQH19:MQH21 NAD19:NAD21 NJZ19:NJZ21 NTV19:NTV21 ODR19:ODR21 ONN19:ONN21 OXJ19:OXJ21 PHF19:PHF21 PRB19:PRB21 QAX19:QAX21 QKT19:QKT21 QUP19:QUP21 REL19:REL21 ROH19:ROH21 RYD19:RYD21 SHZ19:SHZ21 SRV19:SRV21 TBR19:TBR21 TLN19:TLN21 TVJ19:TVJ21 UFF19:UFF21 UPB19:UPB21 UYX19:UYX21 VIT19:VIT21 VSP19:VSP21 WCL19:WCL21 WMH19:WMH21 WWD19:WWD21 V65555:V65557 JR65555:JR65557 TN65555:TN65557 ADJ65555:ADJ65557 ANF65555:ANF65557 AXB65555:AXB65557 BGX65555:BGX65557 BQT65555:BQT65557 CAP65555:CAP65557 CKL65555:CKL65557 CUH65555:CUH65557 DED65555:DED65557 DNZ65555:DNZ65557 DXV65555:DXV65557 EHR65555:EHR65557 ERN65555:ERN65557 FBJ65555:FBJ65557 FLF65555:FLF65557 FVB65555:FVB65557 GEX65555:GEX65557 GOT65555:GOT65557 GYP65555:GYP65557 HIL65555:HIL65557 HSH65555:HSH65557 ICD65555:ICD65557 ILZ65555:ILZ65557 IVV65555:IVV65557 JFR65555:JFR65557 JPN65555:JPN65557 JZJ65555:JZJ65557 KJF65555:KJF65557 KTB65555:KTB65557 LCX65555:LCX65557 LMT65555:LMT65557 LWP65555:LWP65557 MGL65555:MGL65557 MQH65555:MQH65557 NAD65555:NAD65557 NJZ65555:NJZ65557 NTV65555:NTV65557 ODR65555:ODR65557 ONN65555:ONN65557 OXJ65555:OXJ65557 PHF65555:PHF65557 PRB65555:PRB65557 QAX65555:QAX65557 QKT65555:QKT65557 QUP65555:QUP65557 REL65555:REL65557 ROH65555:ROH65557 RYD65555:RYD65557 SHZ65555:SHZ65557 SRV65555:SRV65557 TBR65555:TBR65557 TLN65555:TLN65557 TVJ65555:TVJ65557 UFF65555:UFF65557 UPB65555:UPB65557 UYX65555:UYX65557 VIT65555:VIT65557 VSP65555:VSP65557 WCL65555:WCL65557 WMH65555:WMH65557 WWD65555:WWD65557 V131091:V131093 JR131091:JR131093 TN131091:TN131093 ADJ131091:ADJ131093 ANF131091:ANF131093 AXB131091:AXB131093 BGX131091:BGX131093 BQT131091:BQT131093 CAP131091:CAP131093 CKL131091:CKL131093 CUH131091:CUH131093 DED131091:DED131093 DNZ131091:DNZ131093 DXV131091:DXV131093 EHR131091:EHR131093 ERN131091:ERN131093 FBJ131091:FBJ131093 FLF131091:FLF131093 FVB131091:FVB131093 GEX131091:GEX131093 GOT131091:GOT131093 GYP131091:GYP131093 HIL131091:HIL131093 HSH131091:HSH131093 ICD131091:ICD131093 ILZ131091:ILZ131093 IVV131091:IVV131093 JFR131091:JFR131093 JPN131091:JPN131093 JZJ131091:JZJ131093 KJF131091:KJF131093 KTB131091:KTB131093 LCX131091:LCX131093 LMT131091:LMT131093 LWP131091:LWP131093 MGL131091:MGL131093 MQH131091:MQH131093 NAD131091:NAD131093 NJZ131091:NJZ131093 NTV131091:NTV131093 ODR131091:ODR131093 ONN131091:ONN131093 OXJ131091:OXJ131093 PHF131091:PHF131093 PRB131091:PRB131093 QAX131091:QAX131093 QKT131091:QKT131093 QUP131091:QUP131093 REL131091:REL131093 ROH131091:ROH131093 RYD131091:RYD131093 SHZ131091:SHZ131093 SRV131091:SRV131093 TBR131091:TBR131093 TLN131091:TLN131093 TVJ131091:TVJ131093 UFF131091:UFF131093 UPB131091:UPB131093 UYX131091:UYX131093 VIT131091:VIT131093 VSP131091:VSP131093 WCL131091:WCL131093 WMH131091:WMH131093 WWD131091:WWD131093 V196627:V196629 JR196627:JR196629 TN196627:TN196629 ADJ196627:ADJ196629 ANF196627:ANF196629 AXB196627:AXB196629 BGX196627:BGX196629 BQT196627:BQT196629 CAP196627:CAP196629 CKL196627:CKL196629 CUH196627:CUH196629 DED196627:DED196629 DNZ196627:DNZ196629 DXV196627:DXV196629 EHR196627:EHR196629 ERN196627:ERN196629 FBJ196627:FBJ196629 FLF196627:FLF196629 FVB196627:FVB196629 GEX196627:GEX196629 GOT196627:GOT196629 GYP196627:GYP196629 HIL196627:HIL196629 HSH196627:HSH196629 ICD196627:ICD196629 ILZ196627:ILZ196629 IVV196627:IVV196629 JFR196627:JFR196629 JPN196627:JPN196629 JZJ196627:JZJ196629 KJF196627:KJF196629 KTB196627:KTB196629 LCX196627:LCX196629 LMT196627:LMT196629 LWP196627:LWP196629 MGL196627:MGL196629 MQH196627:MQH196629 NAD196627:NAD196629 NJZ196627:NJZ196629 NTV196627:NTV196629 ODR196627:ODR196629 ONN196627:ONN196629 OXJ196627:OXJ196629 PHF196627:PHF196629 PRB196627:PRB196629 QAX196627:QAX196629 QKT196627:QKT196629 QUP196627:QUP196629 REL196627:REL196629 ROH196627:ROH196629 RYD196627:RYD196629 SHZ196627:SHZ196629 SRV196627:SRV196629 TBR196627:TBR196629 TLN196627:TLN196629 TVJ196627:TVJ196629 UFF196627:UFF196629 UPB196627:UPB196629 UYX196627:UYX196629 VIT196627:VIT196629 VSP196627:VSP196629 WCL196627:WCL196629 WMH196627:WMH196629 WWD196627:WWD196629 V262163:V262165 JR262163:JR262165 TN262163:TN262165 ADJ262163:ADJ262165 ANF262163:ANF262165 AXB262163:AXB262165 BGX262163:BGX262165 BQT262163:BQT262165 CAP262163:CAP262165 CKL262163:CKL262165 CUH262163:CUH262165 DED262163:DED262165 DNZ262163:DNZ262165 DXV262163:DXV262165 EHR262163:EHR262165 ERN262163:ERN262165 FBJ262163:FBJ262165 FLF262163:FLF262165 FVB262163:FVB262165 GEX262163:GEX262165 GOT262163:GOT262165 GYP262163:GYP262165 HIL262163:HIL262165 HSH262163:HSH262165 ICD262163:ICD262165 ILZ262163:ILZ262165 IVV262163:IVV262165 JFR262163:JFR262165 JPN262163:JPN262165 JZJ262163:JZJ262165 KJF262163:KJF262165 KTB262163:KTB262165 LCX262163:LCX262165 LMT262163:LMT262165 LWP262163:LWP262165 MGL262163:MGL262165 MQH262163:MQH262165 NAD262163:NAD262165 NJZ262163:NJZ262165 NTV262163:NTV262165 ODR262163:ODR262165 ONN262163:ONN262165 OXJ262163:OXJ262165 PHF262163:PHF262165 PRB262163:PRB262165 QAX262163:QAX262165 QKT262163:QKT262165 QUP262163:QUP262165 REL262163:REL262165 ROH262163:ROH262165 RYD262163:RYD262165 SHZ262163:SHZ262165 SRV262163:SRV262165 TBR262163:TBR262165 TLN262163:TLN262165 TVJ262163:TVJ262165 UFF262163:UFF262165 UPB262163:UPB262165 UYX262163:UYX262165 VIT262163:VIT262165 VSP262163:VSP262165 WCL262163:WCL262165 WMH262163:WMH262165 WWD262163:WWD262165 V327699:V327701 JR327699:JR327701 TN327699:TN327701 ADJ327699:ADJ327701 ANF327699:ANF327701 AXB327699:AXB327701 BGX327699:BGX327701 BQT327699:BQT327701 CAP327699:CAP327701 CKL327699:CKL327701 CUH327699:CUH327701 DED327699:DED327701 DNZ327699:DNZ327701 DXV327699:DXV327701 EHR327699:EHR327701 ERN327699:ERN327701 FBJ327699:FBJ327701 FLF327699:FLF327701 FVB327699:FVB327701 GEX327699:GEX327701 GOT327699:GOT327701 GYP327699:GYP327701 HIL327699:HIL327701 HSH327699:HSH327701 ICD327699:ICD327701 ILZ327699:ILZ327701 IVV327699:IVV327701 JFR327699:JFR327701 JPN327699:JPN327701 JZJ327699:JZJ327701 KJF327699:KJF327701 KTB327699:KTB327701 LCX327699:LCX327701 LMT327699:LMT327701 LWP327699:LWP327701 MGL327699:MGL327701 MQH327699:MQH327701 NAD327699:NAD327701 NJZ327699:NJZ327701 NTV327699:NTV327701 ODR327699:ODR327701 ONN327699:ONN327701 OXJ327699:OXJ327701 PHF327699:PHF327701 PRB327699:PRB327701 QAX327699:QAX327701 QKT327699:QKT327701 QUP327699:QUP327701 REL327699:REL327701 ROH327699:ROH327701 RYD327699:RYD327701 SHZ327699:SHZ327701 SRV327699:SRV327701 TBR327699:TBR327701 TLN327699:TLN327701 TVJ327699:TVJ327701 UFF327699:UFF327701 UPB327699:UPB327701 UYX327699:UYX327701 VIT327699:VIT327701 VSP327699:VSP327701 WCL327699:WCL327701 WMH327699:WMH327701 WWD327699:WWD327701 V393235:V393237 JR393235:JR393237 TN393235:TN393237 ADJ393235:ADJ393237 ANF393235:ANF393237 AXB393235:AXB393237 BGX393235:BGX393237 BQT393235:BQT393237 CAP393235:CAP393237 CKL393235:CKL393237 CUH393235:CUH393237 DED393235:DED393237 DNZ393235:DNZ393237 DXV393235:DXV393237 EHR393235:EHR393237 ERN393235:ERN393237 FBJ393235:FBJ393237 FLF393235:FLF393237 FVB393235:FVB393237 GEX393235:GEX393237 GOT393235:GOT393237 GYP393235:GYP393237 HIL393235:HIL393237 HSH393235:HSH393237 ICD393235:ICD393237 ILZ393235:ILZ393237 IVV393235:IVV393237 JFR393235:JFR393237 JPN393235:JPN393237 JZJ393235:JZJ393237 KJF393235:KJF393237 KTB393235:KTB393237 LCX393235:LCX393237 LMT393235:LMT393237 LWP393235:LWP393237 MGL393235:MGL393237 MQH393235:MQH393237 NAD393235:NAD393237 NJZ393235:NJZ393237 NTV393235:NTV393237 ODR393235:ODR393237 ONN393235:ONN393237 OXJ393235:OXJ393237 PHF393235:PHF393237 PRB393235:PRB393237 QAX393235:QAX393237 QKT393235:QKT393237 QUP393235:QUP393237 REL393235:REL393237 ROH393235:ROH393237 RYD393235:RYD393237 SHZ393235:SHZ393237 SRV393235:SRV393237 TBR393235:TBR393237 TLN393235:TLN393237 TVJ393235:TVJ393237 UFF393235:UFF393237 UPB393235:UPB393237 UYX393235:UYX393237 VIT393235:VIT393237 VSP393235:VSP393237 WCL393235:WCL393237 WMH393235:WMH393237 WWD393235:WWD393237 V458771:V458773 JR458771:JR458773 TN458771:TN458773 ADJ458771:ADJ458773 ANF458771:ANF458773 AXB458771:AXB458773 BGX458771:BGX458773 BQT458771:BQT458773 CAP458771:CAP458773 CKL458771:CKL458773 CUH458771:CUH458773 DED458771:DED458773 DNZ458771:DNZ458773 DXV458771:DXV458773 EHR458771:EHR458773 ERN458771:ERN458773 FBJ458771:FBJ458773 FLF458771:FLF458773 FVB458771:FVB458773 GEX458771:GEX458773 GOT458771:GOT458773 GYP458771:GYP458773 HIL458771:HIL458773 HSH458771:HSH458773 ICD458771:ICD458773 ILZ458771:ILZ458773 IVV458771:IVV458773 JFR458771:JFR458773 JPN458771:JPN458773 JZJ458771:JZJ458773 KJF458771:KJF458773 KTB458771:KTB458773 LCX458771:LCX458773 LMT458771:LMT458773 LWP458771:LWP458773 MGL458771:MGL458773 MQH458771:MQH458773 NAD458771:NAD458773 NJZ458771:NJZ458773 NTV458771:NTV458773 ODR458771:ODR458773 ONN458771:ONN458773 OXJ458771:OXJ458773 PHF458771:PHF458773 PRB458771:PRB458773 QAX458771:QAX458773 QKT458771:QKT458773 QUP458771:QUP458773 REL458771:REL458773 ROH458771:ROH458773 RYD458771:RYD458773 SHZ458771:SHZ458773 SRV458771:SRV458773 TBR458771:TBR458773 TLN458771:TLN458773 TVJ458771:TVJ458773 UFF458771:UFF458773 UPB458771:UPB458773 UYX458771:UYX458773 VIT458771:VIT458773 VSP458771:VSP458773 WCL458771:WCL458773 WMH458771:WMH458773 WWD458771:WWD458773 V524307:V524309 JR524307:JR524309 TN524307:TN524309 ADJ524307:ADJ524309 ANF524307:ANF524309 AXB524307:AXB524309 BGX524307:BGX524309 BQT524307:BQT524309 CAP524307:CAP524309 CKL524307:CKL524309 CUH524307:CUH524309 DED524307:DED524309 DNZ524307:DNZ524309 DXV524307:DXV524309 EHR524307:EHR524309 ERN524307:ERN524309 FBJ524307:FBJ524309 FLF524307:FLF524309 FVB524307:FVB524309 GEX524307:GEX524309 GOT524307:GOT524309 GYP524307:GYP524309 HIL524307:HIL524309 HSH524307:HSH524309 ICD524307:ICD524309 ILZ524307:ILZ524309 IVV524307:IVV524309 JFR524307:JFR524309 JPN524307:JPN524309 JZJ524307:JZJ524309 KJF524307:KJF524309 KTB524307:KTB524309 LCX524307:LCX524309 LMT524307:LMT524309 LWP524307:LWP524309 MGL524307:MGL524309 MQH524307:MQH524309 NAD524307:NAD524309 NJZ524307:NJZ524309 NTV524307:NTV524309 ODR524307:ODR524309 ONN524307:ONN524309 OXJ524307:OXJ524309 PHF524307:PHF524309 PRB524307:PRB524309 QAX524307:QAX524309 QKT524307:QKT524309 QUP524307:QUP524309 REL524307:REL524309 ROH524307:ROH524309 RYD524307:RYD524309 SHZ524307:SHZ524309 SRV524307:SRV524309 TBR524307:TBR524309 TLN524307:TLN524309 TVJ524307:TVJ524309 UFF524307:UFF524309 UPB524307:UPB524309 UYX524307:UYX524309 VIT524307:VIT524309 VSP524307:VSP524309 WCL524307:WCL524309 WMH524307:WMH524309 WWD524307:WWD524309 V589843:V589845 JR589843:JR589845 TN589843:TN589845 ADJ589843:ADJ589845 ANF589843:ANF589845 AXB589843:AXB589845 BGX589843:BGX589845 BQT589843:BQT589845 CAP589843:CAP589845 CKL589843:CKL589845 CUH589843:CUH589845 DED589843:DED589845 DNZ589843:DNZ589845 DXV589843:DXV589845 EHR589843:EHR589845 ERN589843:ERN589845 FBJ589843:FBJ589845 FLF589843:FLF589845 FVB589843:FVB589845 GEX589843:GEX589845 GOT589843:GOT589845 GYP589843:GYP589845 HIL589843:HIL589845 HSH589843:HSH589845 ICD589843:ICD589845 ILZ589843:ILZ589845 IVV589843:IVV589845 JFR589843:JFR589845 JPN589843:JPN589845 JZJ589843:JZJ589845 KJF589843:KJF589845 KTB589843:KTB589845 LCX589843:LCX589845 LMT589843:LMT589845 LWP589843:LWP589845 MGL589843:MGL589845 MQH589843:MQH589845 NAD589843:NAD589845 NJZ589843:NJZ589845 NTV589843:NTV589845 ODR589843:ODR589845 ONN589843:ONN589845 OXJ589843:OXJ589845 PHF589843:PHF589845 PRB589843:PRB589845 QAX589843:QAX589845 QKT589843:QKT589845 QUP589843:QUP589845 REL589843:REL589845 ROH589843:ROH589845 RYD589843:RYD589845 SHZ589843:SHZ589845 SRV589843:SRV589845 TBR589843:TBR589845 TLN589843:TLN589845 TVJ589843:TVJ589845 UFF589843:UFF589845 UPB589843:UPB589845 UYX589843:UYX589845 VIT589843:VIT589845 VSP589843:VSP589845 WCL589843:WCL589845 WMH589843:WMH589845 WWD589843:WWD589845 V655379:V655381 JR655379:JR655381 TN655379:TN655381 ADJ655379:ADJ655381 ANF655379:ANF655381 AXB655379:AXB655381 BGX655379:BGX655381 BQT655379:BQT655381 CAP655379:CAP655381 CKL655379:CKL655381 CUH655379:CUH655381 DED655379:DED655381 DNZ655379:DNZ655381 DXV655379:DXV655381 EHR655379:EHR655381 ERN655379:ERN655381 FBJ655379:FBJ655381 FLF655379:FLF655381 FVB655379:FVB655381 GEX655379:GEX655381 GOT655379:GOT655381 GYP655379:GYP655381 HIL655379:HIL655381 HSH655379:HSH655381 ICD655379:ICD655381 ILZ655379:ILZ655381 IVV655379:IVV655381 JFR655379:JFR655381 JPN655379:JPN655381 JZJ655379:JZJ655381 KJF655379:KJF655381 KTB655379:KTB655381 LCX655379:LCX655381 LMT655379:LMT655381 LWP655379:LWP655381 MGL655379:MGL655381 MQH655379:MQH655381 NAD655379:NAD655381 NJZ655379:NJZ655381 NTV655379:NTV655381 ODR655379:ODR655381 ONN655379:ONN655381 OXJ655379:OXJ655381 PHF655379:PHF655381 PRB655379:PRB655381 QAX655379:QAX655381 QKT655379:QKT655381 QUP655379:QUP655381 REL655379:REL655381 ROH655379:ROH655381 RYD655379:RYD655381 SHZ655379:SHZ655381 SRV655379:SRV655381 TBR655379:TBR655381 TLN655379:TLN655381 TVJ655379:TVJ655381 UFF655379:UFF655381 UPB655379:UPB655381 UYX655379:UYX655381 VIT655379:VIT655381 VSP655379:VSP655381 WCL655379:WCL655381 WMH655379:WMH655381 WWD655379:WWD655381 V720915:V720917 JR720915:JR720917 TN720915:TN720917 ADJ720915:ADJ720917 ANF720915:ANF720917 AXB720915:AXB720917 BGX720915:BGX720917 BQT720915:BQT720917 CAP720915:CAP720917 CKL720915:CKL720917 CUH720915:CUH720917 DED720915:DED720917 DNZ720915:DNZ720917 DXV720915:DXV720917 EHR720915:EHR720917 ERN720915:ERN720917 FBJ720915:FBJ720917 FLF720915:FLF720917 FVB720915:FVB720917 GEX720915:GEX720917 GOT720915:GOT720917 GYP720915:GYP720917 HIL720915:HIL720917 HSH720915:HSH720917 ICD720915:ICD720917 ILZ720915:ILZ720917 IVV720915:IVV720917 JFR720915:JFR720917 JPN720915:JPN720917 JZJ720915:JZJ720917 KJF720915:KJF720917 KTB720915:KTB720917 LCX720915:LCX720917 LMT720915:LMT720917 LWP720915:LWP720917 MGL720915:MGL720917 MQH720915:MQH720917 NAD720915:NAD720917 NJZ720915:NJZ720917 NTV720915:NTV720917 ODR720915:ODR720917 ONN720915:ONN720917 OXJ720915:OXJ720917 PHF720915:PHF720917 PRB720915:PRB720917 QAX720915:QAX720917 QKT720915:QKT720917 QUP720915:QUP720917 REL720915:REL720917 ROH720915:ROH720917 RYD720915:RYD720917 SHZ720915:SHZ720917 SRV720915:SRV720917 TBR720915:TBR720917 TLN720915:TLN720917 TVJ720915:TVJ720917 UFF720915:UFF720917 UPB720915:UPB720917 UYX720915:UYX720917 VIT720915:VIT720917 VSP720915:VSP720917 WCL720915:WCL720917 WMH720915:WMH720917 WWD720915:WWD720917 V786451:V786453 JR786451:JR786453 TN786451:TN786453 ADJ786451:ADJ786453 ANF786451:ANF786453 AXB786451:AXB786453 BGX786451:BGX786453 BQT786451:BQT786453 CAP786451:CAP786453 CKL786451:CKL786453 CUH786451:CUH786453 DED786451:DED786453 DNZ786451:DNZ786453 DXV786451:DXV786453 EHR786451:EHR786453 ERN786451:ERN786453 FBJ786451:FBJ786453 FLF786451:FLF786453 FVB786451:FVB786453 GEX786451:GEX786453 GOT786451:GOT786453 GYP786451:GYP786453 HIL786451:HIL786453 HSH786451:HSH786453 ICD786451:ICD786453 ILZ786451:ILZ786453 IVV786451:IVV786453 JFR786451:JFR786453 JPN786451:JPN786453 JZJ786451:JZJ786453 KJF786451:KJF786453 KTB786451:KTB786453 LCX786451:LCX786453 LMT786451:LMT786453 LWP786451:LWP786453 MGL786451:MGL786453 MQH786451:MQH786453 NAD786451:NAD786453 NJZ786451:NJZ786453 NTV786451:NTV786453 ODR786451:ODR786453 ONN786451:ONN786453 OXJ786451:OXJ786453 PHF786451:PHF786453 PRB786451:PRB786453 QAX786451:QAX786453 QKT786451:QKT786453 QUP786451:QUP786453 REL786451:REL786453 ROH786451:ROH786453 RYD786451:RYD786453 SHZ786451:SHZ786453 SRV786451:SRV786453 TBR786451:TBR786453 TLN786451:TLN786453 TVJ786451:TVJ786453 UFF786451:UFF786453 UPB786451:UPB786453 UYX786451:UYX786453 VIT786451:VIT786453 VSP786451:VSP786453 WCL786451:WCL786453 WMH786451:WMH786453 WWD786451:WWD786453 V851987:V851989 JR851987:JR851989 TN851987:TN851989 ADJ851987:ADJ851989 ANF851987:ANF851989 AXB851987:AXB851989 BGX851987:BGX851989 BQT851987:BQT851989 CAP851987:CAP851989 CKL851987:CKL851989 CUH851987:CUH851989 DED851987:DED851989 DNZ851987:DNZ851989 DXV851987:DXV851989 EHR851987:EHR851989 ERN851987:ERN851989 FBJ851987:FBJ851989 FLF851987:FLF851989 FVB851987:FVB851989 GEX851987:GEX851989 GOT851987:GOT851989 GYP851987:GYP851989 HIL851987:HIL851989 HSH851987:HSH851989 ICD851987:ICD851989 ILZ851987:ILZ851989 IVV851987:IVV851989 JFR851987:JFR851989 JPN851987:JPN851989 JZJ851987:JZJ851989 KJF851987:KJF851989 KTB851987:KTB851989 LCX851987:LCX851989 LMT851987:LMT851989 LWP851987:LWP851989 MGL851987:MGL851989 MQH851987:MQH851989 NAD851987:NAD851989 NJZ851987:NJZ851989 NTV851987:NTV851989 ODR851987:ODR851989 ONN851987:ONN851989 OXJ851987:OXJ851989 PHF851987:PHF851989 PRB851987:PRB851989 QAX851987:QAX851989 QKT851987:QKT851989 QUP851987:QUP851989 REL851987:REL851989 ROH851987:ROH851989 RYD851987:RYD851989 SHZ851987:SHZ851989 SRV851987:SRV851989 TBR851987:TBR851989 TLN851987:TLN851989 TVJ851987:TVJ851989 UFF851987:UFF851989 UPB851987:UPB851989 UYX851987:UYX851989 VIT851987:VIT851989 VSP851987:VSP851989 WCL851987:WCL851989 WMH851987:WMH851989 WWD851987:WWD851989 V917523:V917525 JR917523:JR917525 TN917523:TN917525 ADJ917523:ADJ917525 ANF917523:ANF917525 AXB917523:AXB917525 BGX917523:BGX917525 BQT917523:BQT917525 CAP917523:CAP917525 CKL917523:CKL917525 CUH917523:CUH917525 DED917523:DED917525 DNZ917523:DNZ917525 DXV917523:DXV917525 EHR917523:EHR917525 ERN917523:ERN917525 FBJ917523:FBJ917525 FLF917523:FLF917525 FVB917523:FVB917525 GEX917523:GEX917525 GOT917523:GOT917525 GYP917523:GYP917525 HIL917523:HIL917525 HSH917523:HSH917525 ICD917523:ICD917525 ILZ917523:ILZ917525 IVV917523:IVV917525 JFR917523:JFR917525 JPN917523:JPN917525 JZJ917523:JZJ917525 KJF917523:KJF917525 KTB917523:KTB917525 LCX917523:LCX917525 LMT917523:LMT917525 LWP917523:LWP917525 MGL917523:MGL917525 MQH917523:MQH917525 NAD917523:NAD917525 NJZ917523:NJZ917525 NTV917523:NTV917525 ODR917523:ODR917525 ONN917523:ONN917525 OXJ917523:OXJ917525 PHF917523:PHF917525 PRB917523:PRB917525 QAX917523:QAX917525 QKT917523:QKT917525 QUP917523:QUP917525 REL917523:REL917525 ROH917523:ROH917525 RYD917523:RYD917525 SHZ917523:SHZ917525 SRV917523:SRV917525 TBR917523:TBR917525 TLN917523:TLN917525 TVJ917523:TVJ917525 UFF917523:UFF917525 UPB917523:UPB917525 UYX917523:UYX917525 VIT917523:VIT917525 VSP917523:VSP917525 WCL917523:WCL917525 WMH917523:WMH917525 WWD917523:WWD917525 V983059:V983061 JR983059:JR983061 TN983059:TN983061 ADJ983059:ADJ983061 ANF983059:ANF983061 AXB983059:AXB983061 BGX983059:BGX983061 BQT983059:BQT983061 CAP983059:CAP983061 CKL983059:CKL983061 CUH983059:CUH983061 DED983059:DED983061 DNZ983059:DNZ983061 DXV983059:DXV983061 EHR983059:EHR983061 ERN983059:ERN983061 FBJ983059:FBJ983061 FLF983059:FLF983061 FVB983059:FVB983061 GEX983059:GEX983061 GOT983059:GOT983061 GYP983059:GYP983061 HIL983059:HIL983061 HSH983059:HSH983061 ICD983059:ICD983061 ILZ983059:ILZ983061 IVV983059:IVV983061 JFR983059:JFR983061 JPN983059:JPN983061 JZJ983059:JZJ983061 KJF983059:KJF983061 KTB983059:KTB983061 LCX983059:LCX983061 LMT983059:LMT983061 LWP983059:LWP983061 MGL983059:MGL983061 MQH983059:MQH983061 NAD983059:NAD983061 NJZ983059:NJZ983061 NTV983059:NTV983061 ODR983059:ODR983061 ONN983059:ONN983061 OXJ983059:OXJ983061 PHF983059:PHF983061 PRB983059:PRB983061 QAX983059:QAX983061 QKT983059:QKT983061 QUP983059:QUP983061 REL983059:REL983061 ROH983059:ROH983061 RYD983059:RYD983061 SHZ983059:SHZ983061 SRV983059:SRV983061 TBR983059:TBR983061 TLN983059:TLN983061 TVJ983059:TVJ983061 UFF983059:UFF983061 UPB983059:UPB983061 UYX983059:UYX983061 VIT983059:VIT983061 VSP983059:VSP983061 WCL983059:WCL983061 WMH983059:WMH983061 WWD983059:WWD983061 X19:X21 JT19:JT21 TP19:TP21 ADL19:ADL21 ANH19:ANH21 AXD19:AXD21 BGZ19:BGZ21 BQV19:BQV21 CAR19:CAR21 CKN19:CKN21 CUJ19:CUJ21 DEF19:DEF21 DOB19:DOB21 DXX19:DXX21 EHT19:EHT21 ERP19:ERP21 FBL19:FBL21 FLH19:FLH21 FVD19:FVD21 GEZ19:GEZ21 GOV19:GOV21 GYR19:GYR21 HIN19:HIN21 HSJ19:HSJ21 ICF19:ICF21 IMB19:IMB21 IVX19:IVX21 JFT19:JFT21 JPP19:JPP21 JZL19:JZL21 KJH19:KJH21 KTD19:KTD21 LCZ19:LCZ21 LMV19:LMV21 LWR19:LWR21 MGN19:MGN21 MQJ19:MQJ21 NAF19:NAF21 NKB19:NKB21 NTX19:NTX21 ODT19:ODT21 ONP19:ONP21 OXL19:OXL21 PHH19:PHH21 PRD19:PRD21 QAZ19:QAZ21 QKV19:QKV21 QUR19:QUR21 REN19:REN21 ROJ19:ROJ21 RYF19:RYF21 SIB19:SIB21 SRX19:SRX21 TBT19:TBT21 TLP19:TLP21 TVL19:TVL21 UFH19:UFH21 UPD19:UPD21 UYZ19:UYZ21 VIV19:VIV21 VSR19:VSR21 WCN19:WCN21 WMJ19:WMJ21 WWF19:WWF21 X65555:X65557 JT65555:JT65557 TP65555:TP65557 ADL65555:ADL65557 ANH65555:ANH65557 AXD65555:AXD65557 BGZ65555:BGZ65557 BQV65555:BQV65557 CAR65555:CAR65557 CKN65555:CKN65557 CUJ65555:CUJ65557 DEF65555:DEF65557 DOB65555:DOB65557 DXX65555:DXX65557 EHT65555:EHT65557 ERP65555:ERP65557 FBL65555:FBL65557 FLH65555:FLH65557 FVD65555:FVD65557 GEZ65555:GEZ65557 GOV65555:GOV65557 GYR65555:GYR65557 HIN65555:HIN65557 HSJ65555:HSJ65557 ICF65555:ICF65557 IMB65555:IMB65557 IVX65555:IVX65557 JFT65555:JFT65557 JPP65555:JPP65557 JZL65555:JZL65557 KJH65555:KJH65557 KTD65555:KTD65557 LCZ65555:LCZ65557 LMV65555:LMV65557 LWR65555:LWR65557 MGN65555:MGN65557 MQJ65555:MQJ65557 NAF65555:NAF65557 NKB65555:NKB65557 NTX65555:NTX65557 ODT65555:ODT65557 ONP65555:ONP65557 OXL65555:OXL65557 PHH65555:PHH65557 PRD65555:PRD65557 QAZ65555:QAZ65557 QKV65555:QKV65557 QUR65555:QUR65557 REN65555:REN65557 ROJ65555:ROJ65557 RYF65555:RYF65557 SIB65555:SIB65557 SRX65555:SRX65557 TBT65555:TBT65557 TLP65555:TLP65557 TVL65555:TVL65557 UFH65555:UFH65557 UPD65555:UPD65557 UYZ65555:UYZ65557 VIV65555:VIV65557 VSR65555:VSR65557 WCN65555:WCN65557 WMJ65555:WMJ65557 WWF65555:WWF65557 X131091:X131093 JT131091:JT131093 TP131091:TP131093 ADL131091:ADL131093 ANH131091:ANH131093 AXD131091:AXD131093 BGZ131091:BGZ131093 BQV131091:BQV131093 CAR131091:CAR131093 CKN131091:CKN131093 CUJ131091:CUJ131093 DEF131091:DEF131093 DOB131091:DOB131093 DXX131091:DXX131093 EHT131091:EHT131093 ERP131091:ERP131093 FBL131091:FBL131093 FLH131091:FLH131093 FVD131091:FVD131093 GEZ131091:GEZ131093 GOV131091:GOV131093 GYR131091:GYR131093 HIN131091:HIN131093 HSJ131091:HSJ131093 ICF131091:ICF131093 IMB131091:IMB131093 IVX131091:IVX131093 JFT131091:JFT131093 JPP131091:JPP131093 JZL131091:JZL131093 KJH131091:KJH131093 KTD131091:KTD131093 LCZ131091:LCZ131093 LMV131091:LMV131093 LWR131091:LWR131093 MGN131091:MGN131093 MQJ131091:MQJ131093 NAF131091:NAF131093 NKB131091:NKB131093 NTX131091:NTX131093 ODT131091:ODT131093 ONP131091:ONP131093 OXL131091:OXL131093 PHH131091:PHH131093 PRD131091:PRD131093 QAZ131091:QAZ131093 QKV131091:QKV131093 QUR131091:QUR131093 REN131091:REN131093 ROJ131091:ROJ131093 RYF131091:RYF131093 SIB131091:SIB131093 SRX131091:SRX131093 TBT131091:TBT131093 TLP131091:TLP131093 TVL131091:TVL131093 UFH131091:UFH131093 UPD131091:UPD131093 UYZ131091:UYZ131093 VIV131091:VIV131093 VSR131091:VSR131093 WCN131091:WCN131093 WMJ131091:WMJ131093 WWF131091:WWF131093 X196627:X196629 JT196627:JT196629 TP196627:TP196629 ADL196627:ADL196629 ANH196627:ANH196629 AXD196627:AXD196629 BGZ196627:BGZ196629 BQV196627:BQV196629 CAR196627:CAR196629 CKN196627:CKN196629 CUJ196627:CUJ196629 DEF196627:DEF196629 DOB196627:DOB196629 DXX196627:DXX196629 EHT196627:EHT196629 ERP196627:ERP196629 FBL196627:FBL196629 FLH196627:FLH196629 FVD196627:FVD196629 GEZ196627:GEZ196629 GOV196627:GOV196629 GYR196627:GYR196629 HIN196627:HIN196629 HSJ196627:HSJ196629 ICF196627:ICF196629 IMB196627:IMB196629 IVX196627:IVX196629 JFT196627:JFT196629 JPP196627:JPP196629 JZL196627:JZL196629 KJH196627:KJH196629 KTD196627:KTD196629 LCZ196627:LCZ196629 LMV196627:LMV196629 LWR196627:LWR196629 MGN196627:MGN196629 MQJ196627:MQJ196629 NAF196627:NAF196629 NKB196627:NKB196629 NTX196627:NTX196629 ODT196627:ODT196629 ONP196627:ONP196629 OXL196627:OXL196629 PHH196627:PHH196629 PRD196627:PRD196629 QAZ196627:QAZ196629 QKV196627:QKV196629 QUR196627:QUR196629 REN196627:REN196629 ROJ196627:ROJ196629 RYF196627:RYF196629 SIB196627:SIB196629 SRX196627:SRX196629 TBT196627:TBT196629 TLP196627:TLP196629 TVL196627:TVL196629 UFH196627:UFH196629 UPD196627:UPD196629 UYZ196627:UYZ196629 VIV196627:VIV196629 VSR196627:VSR196629 WCN196627:WCN196629 WMJ196627:WMJ196629 WWF196627:WWF196629 X262163:X262165 JT262163:JT262165 TP262163:TP262165 ADL262163:ADL262165 ANH262163:ANH262165 AXD262163:AXD262165 BGZ262163:BGZ262165 BQV262163:BQV262165 CAR262163:CAR262165 CKN262163:CKN262165 CUJ262163:CUJ262165 DEF262163:DEF262165 DOB262163:DOB262165 DXX262163:DXX262165 EHT262163:EHT262165 ERP262163:ERP262165 FBL262163:FBL262165 FLH262163:FLH262165 FVD262163:FVD262165 GEZ262163:GEZ262165 GOV262163:GOV262165 GYR262163:GYR262165 HIN262163:HIN262165 HSJ262163:HSJ262165 ICF262163:ICF262165 IMB262163:IMB262165 IVX262163:IVX262165 JFT262163:JFT262165 JPP262163:JPP262165 JZL262163:JZL262165 KJH262163:KJH262165 KTD262163:KTD262165 LCZ262163:LCZ262165 LMV262163:LMV262165 LWR262163:LWR262165 MGN262163:MGN262165 MQJ262163:MQJ262165 NAF262163:NAF262165 NKB262163:NKB262165 NTX262163:NTX262165 ODT262163:ODT262165 ONP262163:ONP262165 OXL262163:OXL262165 PHH262163:PHH262165 PRD262163:PRD262165 QAZ262163:QAZ262165 QKV262163:QKV262165 QUR262163:QUR262165 REN262163:REN262165 ROJ262163:ROJ262165 RYF262163:RYF262165 SIB262163:SIB262165 SRX262163:SRX262165 TBT262163:TBT262165 TLP262163:TLP262165 TVL262163:TVL262165 UFH262163:UFH262165 UPD262163:UPD262165 UYZ262163:UYZ262165 VIV262163:VIV262165 VSR262163:VSR262165 WCN262163:WCN262165 WMJ262163:WMJ262165 WWF262163:WWF262165 X327699:X327701 JT327699:JT327701 TP327699:TP327701 ADL327699:ADL327701 ANH327699:ANH327701 AXD327699:AXD327701 BGZ327699:BGZ327701 BQV327699:BQV327701 CAR327699:CAR327701 CKN327699:CKN327701 CUJ327699:CUJ327701 DEF327699:DEF327701 DOB327699:DOB327701 DXX327699:DXX327701 EHT327699:EHT327701 ERP327699:ERP327701 FBL327699:FBL327701 FLH327699:FLH327701 FVD327699:FVD327701 GEZ327699:GEZ327701 GOV327699:GOV327701 GYR327699:GYR327701 HIN327699:HIN327701 HSJ327699:HSJ327701 ICF327699:ICF327701 IMB327699:IMB327701 IVX327699:IVX327701 JFT327699:JFT327701 JPP327699:JPP327701 JZL327699:JZL327701 KJH327699:KJH327701 KTD327699:KTD327701 LCZ327699:LCZ327701 LMV327699:LMV327701 LWR327699:LWR327701 MGN327699:MGN327701 MQJ327699:MQJ327701 NAF327699:NAF327701 NKB327699:NKB327701 NTX327699:NTX327701 ODT327699:ODT327701 ONP327699:ONP327701 OXL327699:OXL327701 PHH327699:PHH327701 PRD327699:PRD327701 QAZ327699:QAZ327701 QKV327699:QKV327701 QUR327699:QUR327701 REN327699:REN327701 ROJ327699:ROJ327701 RYF327699:RYF327701 SIB327699:SIB327701 SRX327699:SRX327701 TBT327699:TBT327701 TLP327699:TLP327701 TVL327699:TVL327701 UFH327699:UFH327701 UPD327699:UPD327701 UYZ327699:UYZ327701 VIV327699:VIV327701 VSR327699:VSR327701 WCN327699:WCN327701 WMJ327699:WMJ327701 WWF327699:WWF327701 X393235:X393237 JT393235:JT393237 TP393235:TP393237 ADL393235:ADL393237 ANH393235:ANH393237 AXD393235:AXD393237 BGZ393235:BGZ393237 BQV393235:BQV393237 CAR393235:CAR393237 CKN393235:CKN393237 CUJ393235:CUJ393237 DEF393235:DEF393237 DOB393235:DOB393237 DXX393235:DXX393237 EHT393235:EHT393237 ERP393235:ERP393237 FBL393235:FBL393237 FLH393235:FLH393237 FVD393235:FVD393237 GEZ393235:GEZ393237 GOV393235:GOV393237 GYR393235:GYR393237 HIN393235:HIN393237 HSJ393235:HSJ393237 ICF393235:ICF393237 IMB393235:IMB393237 IVX393235:IVX393237 JFT393235:JFT393237 JPP393235:JPP393237 JZL393235:JZL393237 KJH393235:KJH393237 KTD393235:KTD393237 LCZ393235:LCZ393237 LMV393235:LMV393237 LWR393235:LWR393237 MGN393235:MGN393237 MQJ393235:MQJ393237 NAF393235:NAF393237 NKB393235:NKB393237 NTX393235:NTX393237 ODT393235:ODT393237 ONP393235:ONP393237 OXL393235:OXL393237 PHH393235:PHH393237 PRD393235:PRD393237 QAZ393235:QAZ393237 QKV393235:QKV393237 QUR393235:QUR393237 REN393235:REN393237 ROJ393235:ROJ393237 RYF393235:RYF393237 SIB393235:SIB393237 SRX393235:SRX393237 TBT393235:TBT393237 TLP393235:TLP393237 TVL393235:TVL393237 UFH393235:UFH393237 UPD393235:UPD393237 UYZ393235:UYZ393237 VIV393235:VIV393237 VSR393235:VSR393237 WCN393235:WCN393237 WMJ393235:WMJ393237 WWF393235:WWF393237 X458771:X458773 JT458771:JT458773 TP458771:TP458773 ADL458771:ADL458773 ANH458771:ANH458773 AXD458771:AXD458773 BGZ458771:BGZ458773 BQV458771:BQV458773 CAR458771:CAR458773 CKN458771:CKN458773 CUJ458771:CUJ458773 DEF458771:DEF458773 DOB458771:DOB458773 DXX458771:DXX458773 EHT458771:EHT458773 ERP458771:ERP458773 FBL458771:FBL458773 FLH458771:FLH458773 FVD458771:FVD458773 GEZ458771:GEZ458773 GOV458771:GOV458773 GYR458771:GYR458773 HIN458771:HIN458773 HSJ458771:HSJ458773 ICF458771:ICF458773 IMB458771:IMB458773 IVX458771:IVX458773 JFT458771:JFT458773 JPP458771:JPP458773 JZL458771:JZL458773 KJH458771:KJH458773 KTD458771:KTD458773 LCZ458771:LCZ458773 LMV458771:LMV458773 LWR458771:LWR458773 MGN458771:MGN458773 MQJ458771:MQJ458773 NAF458771:NAF458773 NKB458771:NKB458773 NTX458771:NTX458773 ODT458771:ODT458773 ONP458771:ONP458773 OXL458771:OXL458773 PHH458771:PHH458773 PRD458771:PRD458773 QAZ458771:QAZ458773 QKV458771:QKV458773 QUR458771:QUR458773 REN458771:REN458773 ROJ458771:ROJ458773 RYF458771:RYF458773 SIB458771:SIB458773 SRX458771:SRX458773 TBT458771:TBT458773 TLP458771:TLP458773 TVL458771:TVL458773 UFH458771:UFH458773 UPD458771:UPD458773 UYZ458771:UYZ458773 VIV458771:VIV458773 VSR458771:VSR458773 WCN458771:WCN458773 WMJ458771:WMJ458773 WWF458771:WWF458773 X524307:X524309 JT524307:JT524309 TP524307:TP524309 ADL524307:ADL524309 ANH524307:ANH524309 AXD524307:AXD524309 BGZ524307:BGZ524309 BQV524307:BQV524309 CAR524307:CAR524309 CKN524307:CKN524309 CUJ524307:CUJ524309 DEF524307:DEF524309 DOB524307:DOB524309 DXX524307:DXX524309 EHT524307:EHT524309 ERP524307:ERP524309 FBL524307:FBL524309 FLH524307:FLH524309 FVD524307:FVD524309 GEZ524307:GEZ524309 GOV524307:GOV524309 GYR524307:GYR524309 HIN524307:HIN524309 HSJ524307:HSJ524309 ICF524307:ICF524309 IMB524307:IMB524309 IVX524307:IVX524309 JFT524307:JFT524309 JPP524307:JPP524309 JZL524307:JZL524309 KJH524307:KJH524309 KTD524307:KTD524309 LCZ524307:LCZ524309 LMV524307:LMV524309 LWR524307:LWR524309 MGN524307:MGN524309 MQJ524307:MQJ524309 NAF524307:NAF524309 NKB524307:NKB524309 NTX524307:NTX524309 ODT524307:ODT524309 ONP524307:ONP524309 OXL524307:OXL524309 PHH524307:PHH524309 PRD524307:PRD524309 QAZ524307:QAZ524309 QKV524307:QKV524309 QUR524307:QUR524309 REN524307:REN524309 ROJ524307:ROJ524309 RYF524307:RYF524309 SIB524307:SIB524309 SRX524307:SRX524309 TBT524307:TBT524309 TLP524307:TLP524309 TVL524307:TVL524309 UFH524307:UFH524309 UPD524307:UPD524309 UYZ524307:UYZ524309 VIV524307:VIV524309 VSR524307:VSR524309 WCN524307:WCN524309 WMJ524307:WMJ524309 WWF524307:WWF524309 X589843:X589845 JT589843:JT589845 TP589843:TP589845 ADL589843:ADL589845 ANH589843:ANH589845 AXD589843:AXD589845 BGZ589843:BGZ589845 BQV589843:BQV589845 CAR589843:CAR589845 CKN589843:CKN589845 CUJ589843:CUJ589845 DEF589843:DEF589845 DOB589843:DOB589845 DXX589843:DXX589845 EHT589843:EHT589845 ERP589843:ERP589845 FBL589843:FBL589845 FLH589843:FLH589845 FVD589843:FVD589845 GEZ589843:GEZ589845 GOV589843:GOV589845 GYR589843:GYR589845 HIN589843:HIN589845 HSJ589843:HSJ589845 ICF589843:ICF589845 IMB589843:IMB589845 IVX589843:IVX589845 JFT589843:JFT589845 JPP589843:JPP589845 JZL589843:JZL589845 KJH589843:KJH589845 KTD589843:KTD589845 LCZ589843:LCZ589845 LMV589843:LMV589845 LWR589843:LWR589845 MGN589843:MGN589845 MQJ589843:MQJ589845 NAF589843:NAF589845 NKB589843:NKB589845 NTX589843:NTX589845 ODT589843:ODT589845 ONP589843:ONP589845 OXL589843:OXL589845 PHH589843:PHH589845 PRD589843:PRD589845 QAZ589843:QAZ589845 QKV589843:QKV589845 QUR589843:QUR589845 REN589843:REN589845 ROJ589843:ROJ589845 RYF589843:RYF589845 SIB589843:SIB589845 SRX589843:SRX589845 TBT589843:TBT589845 TLP589843:TLP589845 TVL589843:TVL589845 UFH589843:UFH589845 UPD589843:UPD589845 UYZ589843:UYZ589845 VIV589843:VIV589845 VSR589843:VSR589845 WCN589843:WCN589845 WMJ589843:WMJ589845 WWF589843:WWF589845 X655379:X655381 JT655379:JT655381 TP655379:TP655381 ADL655379:ADL655381 ANH655379:ANH655381 AXD655379:AXD655381 BGZ655379:BGZ655381 BQV655379:BQV655381 CAR655379:CAR655381 CKN655379:CKN655381 CUJ655379:CUJ655381 DEF655379:DEF655381 DOB655379:DOB655381 DXX655379:DXX655381 EHT655379:EHT655381 ERP655379:ERP655381 FBL655379:FBL655381 FLH655379:FLH655381 FVD655379:FVD655381 GEZ655379:GEZ655381 GOV655379:GOV655381 GYR655379:GYR655381 HIN655379:HIN655381 HSJ655379:HSJ655381 ICF655379:ICF655381 IMB655379:IMB655381 IVX655379:IVX655381 JFT655379:JFT655381 JPP655379:JPP655381 JZL655379:JZL655381 KJH655379:KJH655381 KTD655379:KTD655381 LCZ655379:LCZ655381 LMV655379:LMV655381 LWR655379:LWR655381 MGN655379:MGN655381 MQJ655379:MQJ655381 NAF655379:NAF655381 NKB655379:NKB655381 NTX655379:NTX655381 ODT655379:ODT655381 ONP655379:ONP655381 OXL655379:OXL655381 PHH655379:PHH655381 PRD655379:PRD655381 QAZ655379:QAZ655381 QKV655379:QKV655381 QUR655379:QUR655381 REN655379:REN655381 ROJ655379:ROJ655381 RYF655379:RYF655381 SIB655379:SIB655381 SRX655379:SRX655381 TBT655379:TBT655381 TLP655379:TLP655381 TVL655379:TVL655381 UFH655379:UFH655381 UPD655379:UPD655381 UYZ655379:UYZ655381 VIV655379:VIV655381 VSR655379:VSR655381 WCN655379:WCN655381 WMJ655379:WMJ655381 WWF655379:WWF655381 X720915:X720917 JT720915:JT720917 TP720915:TP720917 ADL720915:ADL720917 ANH720915:ANH720917 AXD720915:AXD720917 BGZ720915:BGZ720917 BQV720915:BQV720917 CAR720915:CAR720917 CKN720915:CKN720917 CUJ720915:CUJ720917 DEF720915:DEF720917 DOB720915:DOB720917 DXX720915:DXX720917 EHT720915:EHT720917 ERP720915:ERP720917 FBL720915:FBL720917 FLH720915:FLH720917 FVD720915:FVD720917 GEZ720915:GEZ720917 GOV720915:GOV720917 GYR720915:GYR720917 HIN720915:HIN720917 HSJ720915:HSJ720917 ICF720915:ICF720917 IMB720915:IMB720917 IVX720915:IVX720917 JFT720915:JFT720917 JPP720915:JPP720917 JZL720915:JZL720917 KJH720915:KJH720917 KTD720915:KTD720917 LCZ720915:LCZ720917 LMV720915:LMV720917 LWR720915:LWR720917 MGN720915:MGN720917 MQJ720915:MQJ720917 NAF720915:NAF720917 NKB720915:NKB720917 NTX720915:NTX720917 ODT720915:ODT720917 ONP720915:ONP720917 OXL720915:OXL720917 PHH720915:PHH720917 PRD720915:PRD720917 QAZ720915:QAZ720917 QKV720915:QKV720917 QUR720915:QUR720917 REN720915:REN720917 ROJ720915:ROJ720917 RYF720915:RYF720917 SIB720915:SIB720917 SRX720915:SRX720917 TBT720915:TBT720917 TLP720915:TLP720917 TVL720915:TVL720917 UFH720915:UFH720917 UPD720915:UPD720917 UYZ720915:UYZ720917 VIV720915:VIV720917 VSR720915:VSR720917 WCN720915:WCN720917 WMJ720915:WMJ720917 WWF720915:WWF720917 X786451:X786453 JT786451:JT786453 TP786451:TP786453 ADL786451:ADL786453 ANH786451:ANH786453 AXD786451:AXD786453 BGZ786451:BGZ786453 BQV786451:BQV786453 CAR786451:CAR786453 CKN786451:CKN786453 CUJ786451:CUJ786453 DEF786451:DEF786453 DOB786451:DOB786453 DXX786451:DXX786453 EHT786451:EHT786453 ERP786451:ERP786453 FBL786451:FBL786453 FLH786451:FLH786453 FVD786451:FVD786453 GEZ786451:GEZ786453 GOV786451:GOV786453 GYR786451:GYR786453 HIN786451:HIN786453 HSJ786451:HSJ786453 ICF786451:ICF786453 IMB786451:IMB786453 IVX786451:IVX786453 JFT786451:JFT786453 JPP786451:JPP786453 JZL786451:JZL786453 KJH786451:KJH786453 KTD786451:KTD786453 LCZ786451:LCZ786453 LMV786451:LMV786453 LWR786451:LWR786453 MGN786451:MGN786453 MQJ786451:MQJ786453 NAF786451:NAF786453 NKB786451:NKB786453 NTX786451:NTX786453 ODT786451:ODT786453 ONP786451:ONP786453 OXL786451:OXL786453 PHH786451:PHH786453 PRD786451:PRD786453 QAZ786451:QAZ786453 QKV786451:QKV786453 QUR786451:QUR786453 REN786451:REN786453 ROJ786451:ROJ786453 RYF786451:RYF786453 SIB786451:SIB786453 SRX786451:SRX786453 TBT786451:TBT786453 TLP786451:TLP786453 TVL786451:TVL786453 UFH786451:UFH786453 UPD786451:UPD786453 UYZ786451:UYZ786453 VIV786451:VIV786453 VSR786451:VSR786453 WCN786451:WCN786453 WMJ786451:WMJ786453 WWF786451:WWF786453 X851987:X851989 JT851987:JT851989 TP851987:TP851989 ADL851987:ADL851989 ANH851987:ANH851989 AXD851987:AXD851989 BGZ851987:BGZ851989 BQV851987:BQV851989 CAR851987:CAR851989 CKN851987:CKN851989 CUJ851987:CUJ851989 DEF851987:DEF851989 DOB851987:DOB851989 DXX851987:DXX851989 EHT851987:EHT851989 ERP851987:ERP851989 FBL851987:FBL851989 FLH851987:FLH851989 FVD851987:FVD851989 GEZ851987:GEZ851989 GOV851987:GOV851989 GYR851987:GYR851989 HIN851987:HIN851989 HSJ851987:HSJ851989 ICF851987:ICF851989 IMB851987:IMB851989 IVX851987:IVX851989 JFT851987:JFT851989 JPP851987:JPP851989 JZL851987:JZL851989 KJH851987:KJH851989 KTD851987:KTD851989 LCZ851987:LCZ851989 LMV851987:LMV851989 LWR851987:LWR851989 MGN851987:MGN851989 MQJ851987:MQJ851989 NAF851987:NAF851989 NKB851987:NKB851989 NTX851987:NTX851989 ODT851987:ODT851989 ONP851987:ONP851989 OXL851987:OXL851989 PHH851987:PHH851989 PRD851987:PRD851989 QAZ851987:QAZ851989 QKV851987:QKV851989 QUR851987:QUR851989 REN851987:REN851989 ROJ851987:ROJ851989 RYF851987:RYF851989 SIB851987:SIB851989 SRX851987:SRX851989 TBT851987:TBT851989 TLP851987:TLP851989 TVL851987:TVL851989 UFH851987:UFH851989 UPD851987:UPD851989 UYZ851987:UYZ851989 VIV851987:VIV851989 VSR851987:VSR851989 WCN851987:WCN851989 WMJ851987:WMJ851989 WWF851987:WWF851989 X917523:X917525 JT917523:JT917525 TP917523:TP917525 ADL917523:ADL917525 ANH917523:ANH917525 AXD917523:AXD917525 BGZ917523:BGZ917525 BQV917523:BQV917525 CAR917523:CAR917525 CKN917523:CKN917525 CUJ917523:CUJ917525 DEF917523:DEF917525 DOB917523:DOB917525 DXX917523:DXX917525 EHT917523:EHT917525 ERP917523:ERP917525 FBL917523:FBL917525 FLH917523:FLH917525 FVD917523:FVD917525 GEZ917523:GEZ917525 GOV917523:GOV917525 GYR917523:GYR917525 HIN917523:HIN917525 HSJ917523:HSJ917525 ICF917523:ICF917525 IMB917523:IMB917525 IVX917523:IVX917525 JFT917523:JFT917525 JPP917523:JPP917525 JZL917523:JZL917525 KJH917523:KJH917525 KTD917523:KTD917525 LCZ917523:LCZ917525 LMV917523:LMV917525 LWR917523:LWR917525 MGN917523:MGN917525 MQJ917523:MQJ917525 NAF917523:NAF917525 NKB917523:NKB917525 NTX917523:NTX917525 ODT917523:ODT917525 ONP917523:ONP917525 OXL917523:OXL917525 PHH917523:PHH917525 PRD917523:PRD917525 QAZ917523:QAZ917525 QKV917523:QKV917525 QUR917523:QUR917525 REN917523:REN917525 ROJ917523:ROJ917525 RYF917523:RYF917525 SIB917523:SIB917525 SRX917523:SRX917525 TBT917523:TBT917525 TLP917523:TLP917525 TVL917523:TVL917525 UFH917523:UFH917525 UPD917523:UPD917525 UYZ917523:UYZ917525 VIV917523:VIV917525 VSR917523:VSR917525 WCN917523:WCN917525 WMJ917523:WMJ917525 WWF917523:WWF917525 X983059:X983061 JT983059:JT983061 TP983059:TP983061 ADL983059:ADL983061 ANH983059:ANH983061 AXD983059:AXD983061 BGZ983059:BGZ983061 BQV983059:BQV983061 CAR983059:CAR983061 CKN983059:CKN983061 CUJ983059:CUJ983061 DEF983059:DEF983061 DOB983059:DOB983061 DXX983059:DXX983061 EHT983059:EHT983061 ERP983059:ERP983061 FBL983059:FBL983061 FLH983059:FLH983061 FVD983059:FVD983061 GEZ983059:GEZ983061 GOV983059:GOV983061 GYR983059:GYR983061 HIN983059:HIN983061 HSJ983059:HSJ983061 ICF983059:ICF983061 IMB983059:IMB983061 IVX983059:IVX983061 JFT983059:JFT983061 JPP983059:JPP983061 JZL983059:JZL983061 KJH983059:KJH983061 KTD983059:KTD983061 LCZ983059:LCZ983061 LMV983059:LMV983061 LWR983059:LWR983061 MGN983059:MGN983061 MQJ983059:MQJ983061 NAF983059:NAF983061 NKB983059:NKB983061 NTX983059:NTX983061 ODT983059:ODT983061 ONP983059:ONP983061 OXL983059:OXL983061 PHH983059:PHH983061 PRD983059:PRD983061 QAZ983059:QAZ983061 QKV983059:QKV983061 QUR983059:QUR983061 REN983059:REN983061 ROJ983059:ROJ983061 RYF983059:RYF983061 SIB983059:SIB983061 SRX983059:SRX983061 TBT983059:TBT983061 TLP983059:TLP983061 TVL983059:TVL983061 UFH983059:UFH983061 UPD983059:UPD983061 UYZ983059:UYZ983061 VIV983059:VIV983061 VSR983059:VSR983061 WCN983059:WCN983061 WMJ983059:WMJ983061 WWF983059:WWF983061 V23:V25 JR23:JR25 TN23:TN25 ADJ23:ADJ25 ANF23:ANF25 AXB23:AXB25 BGX23:BGX25 BQT23:BQT25 CAP23:CAP25 CKL23:CKL25 CUH23:CUH25 DED23:DED25 DNZ23:DNZ25 DXV23:DXV25 EHR23:EHR25 ERN23:ERN25 FBJ23:FBJ25 FLF23:FLF25 FVB23:FVB25 GEX23:GEX25 GOT23:GOT25 GYP23:GYP25 HIL23:HIL25 HSH23:HSH25 ICD23:ICD25 ILZ23:ILZ25 IVV23:IVV25 JFR23:JFR25 JPN23:JPN25 JZJ23:JZJ25 KJF23:KJF25 KTB23:KTB25 LCX23:LCX25 LMT23:LMT25 LWP23:LWP25 MGL23:MGL25 MQH23:MQH25 NAD23:NAD25 NJZ23:NJZ25 NTV23:NTV25 ODR23:ODR25 ONN23:ONN25 OXJ23:OXJ25 PHF23:PHF25 PRB23:PRB25 QAX23:QAX25 QKT23:QKT25 QUP23:QUP25 REL23:REL25 ROH23:ROH25 RYD23:RYD25 SHZ23:SHZ25 SRV23:SRV25 TBR23:TBR25 TLN23:TLN25 TVJ23:TVJ25 UFF23:UFF25 UPB23:UPB25 UYX23:UYX25 VIT23:VIT25 VSP23:VSP25 WCL23:WCL25 WMH23:WMH25 WWD23:WWD25 V65559:V65561 JR65559:JR65561 TN65559:TN65561 ADJ65559:ADJ65561 ANF65559:ANF65561 AXB65559:AXB65561 BGX65559:BGX65561 BQT65559:BQT65561 CAP65559:CAP65561 CKL65559:CKL65561 CUH65559:CUH65561 DED65559:DED65561 DNZ65559:DNZ65561 DXV65559:DXV65561 EHR65559:EHR65561 ERN65559:ERN65561 FBJ65559:FBJ65561 FLF65559:FLF65561 FVB65559:FVB65561 GEX65559:GEX65561 GOT65559:GOT65561 GYP65559:GYP65561 HIL65559:HIL65561 HSH65559:HSH65561 ICD65559:ICD65561 ILZ65559:ILZ65561 IVV65559:IVV65561 JFR65559:JFR65561 JPN65559:JPN65561 JZJ65559:JZJ65561 KJF65559:KJF65561 KTB65559:KTB65561 LCX65559:LCX65561 LMT65559:LMT65561 LWP65559:LWP65561 MGL65559:MGL65561 MQH65559:MQH65561 NAD65559:NAD65561 NJZ65559:NJZ65561 NTV65559:NTV65561 ODR65559:ODR65561 ONN65559:ONN65561 OXJ65559:OXJ65561 PHF65559:PHF65561 PRB65559:PRB65561 QAX65559:QAX65561 QKT65559:QKT65561 QUP65559:QUP65561 REL65559:REL65561 ROH65559:ROH65561 RYD65559:RYD65561 SHZ65559:SHZ65561 SRV65559:SRV65561 TBR65559:TBR65561 TLN65559:TLN65561 TVJ65559:TVJ65561 UFF65559:UFF65561 UPB65559:UPB65561 UYX65559:UYX65561 VIT65559:VIT65561 VSP65559:VSP65561 WCL65559:WCL65561 WMH65559:WMH65561 WWD65559:WWD65561 V131095:V131097 JR131095:JR131097 TN131095:TN131097 ADJ131095:ADJ131097 ANF131095:ANF131097 AXB131095:AXB131097 BGX131095:BGX131097 BQT131095:BQT131097 CAP131095:CAP131097 CKL131095:CKL131097 CUH131095:CUH131097 DED131095:DED131097 DNZ131095:DNZ131097 DXV131095:DXV131097 EHR131095:EHR131097 ERN131095:ERN131097 FBJ131095:FBJ131097 FLF131095:FLF131097 FVB131095:FVB131097 GEX131095:GEX131097 GOT131095:GOT131097 GYP131095:GYP131097 HIL131095:HIL131097 HSH131095:HSH131097 ICD131095:ICD131097 ILZ131095:ILZ131097 IVV131095:IVV131097 JFR131095:JFR131097 JPN131095:JPN131097 JZJ131095:JZJ131097 KJF131095:KJF131097 KTB131095:KTB131097 LCX131095:LCX131097 LMT131095:LMT131097 LWP131095:LWP131097 MGL131095:MGL131097 MQH131095:MQH131097 NAD131095:NAD131097 NJZ131095:NJZ131097 NTV131095:NTV131097 ODR131095:ODR131097 ONN131095:ONN131097 OXJ131095:OXJ131097 PHF131095:PHF131097 PRB131095:PRB131097 QAX131095:QAX131097 QKT131095:QKT131097 QUP131095:QUP131097 REL131095:REL131097 ROH131095:ROH131097 RYD131095:RYD131097 SHZ131095:SHZ131097 SRV131095:SRV131097 TBR131095:TBR131097 TLN131095:TLN131097 TVJ131095:TVJ131097 UFF131095:UFF131097 UPB131095:UPB131097 UYX131095:UYX131097 VIT131095:VIT131097 VSP131095:VSP131097 WCL131095:WCL131097 WMH131095:WMH131097 WWD131095:WWD131097 V196631:V196633 JR196631:JR196633 TN196631:TN196633 ADJ196631:ADJ196633 ANF196631:ANF196633 AXB196631:AXB196633 BGX196631:BGX196633 BQT196631:BQT196633 CAP196631:CAP196633 CKL196631:CKL196633 CUH196631:CUH196633 DED196631:DED196633 DNZ196631:DNZ196633 DXV196631:DXV196633 EHR196631:EHR196633 ERN196631:ERN196633 FBJ196631:FBJ196633 FLF196631:FLF196633 FVB196631:FVB196633 GEX196631:GEX196633 GOT196631:GOT196633 GYP196631:GYP196633 HIL196631:HIL196633 HSH196631:HSH196633 ICD196631:ICD196633 ILZ196631:ILZ196633 IVV196631:IVV196633 JFR196631:JFR196633 JPN196631:JPN196633 JZJ196631:JZJ196633 KJF196631:KJF196633 KTB196631:KTB196633 LCX196631:LCX196633 LMT196631:LMT196633 LWP196631:LWP196633 MGL196631:MGL196633 MQH196631:MQH196633 NAD196631:NAD196633 NJZ196631:NJZ196633 NTV196631:NTV196633 ODR196631:ODR196633 ONN196631:ONN196633 OXJ196631:OXJ196633 PHF196631:PHF196633 PRB196631:PRB196633 QAX196631:QAX196633 QKT196631:QKT196633 QUP196631:QUP196633 REL196631:REL196633 ROH196631:ROH196633 RYD196631:RYD196633 SHZ196631:SHZ196633 SRV196631:SRV196633 TBR196631:TBR196633 TLN196631:TLN196633 TVJ196631:TVJ196633 UFF196631:UFF196633 UPB196631:UPB196633 UYX196631:UYX196633 VIT196631:VIT196633 VSP196631:VSP196633 WCL196631:WCL196633 WMH196631:WMH196633 WWD196631:WWD196633 V262167:V262169 JR262167:JR262169 TN262167:TN262169 ADJ262167:ADJ262169 ANF262167:ANF262169 AXB262167:AXB262169 BGX262167:BGX262169 BQT262167:BQT262169 CAP262167:CAP262169 CKL262167:CKL262169 CUH262167:CUH262169 DED262167:DED262169 DNZ262167:DNZ262169 DXV262167:DXV262169 EHR262167:EHR262169 ERN262167:ERN262169 FBJ262167:FBJ262169 FLF262167:FLF262169 FVB262167:FVB262169 GEX262167:GEX262169 GOT262167:GOT262169 GYP262167:GYP262169 HIL262167:HIL262169 HSH262167:HSH262169 ICD262167:ICD262169 ILZ262167:ILZ262169 IVV262167:IVV262169 JFR262167:JFR262169 JPN262167:JPN262169 JZJ262167:JZJ262169 KJF262167:KJF262169 KTB262167:KTB262169 LCX262167:LCX262169 LMT262167:LMT262169 LWP262167:LWP262169 MGL262167:MGL262169 MQH262167:MQH262169 NAD262167:NAD262169 NJZ262167:NJZ262169 NTV262167:NTV262169 ODR262167:ODR262169 ONN262167:ONN262169 OXJ262167:OXJ262169 PHF262167:PHF262169 PRB262167:PRB262169 QAX262167:QAX262169 QKT262167:QKT262169 QUP262167:QUP262169 REL262167:REL262169 ROH262167:ROH262169 RYD262167:RYD262169 SHZ262167:SHZ262169 SRV262167:SRV262169 TBR262167:TBR262169 TLN262167:TLN262169 TVJ262167:TVJ262169 UFF262167:UFF262169 UPB262167:UPB262169 UYX262167:UYX262169 VIT262167:VIT262169 VSP262167:VSP262169 WCL262167:WCL262169 WMH262167:WMH262169 WWD262167:WWD262169 V327703:V327705 JR327703:JR327705 TN327703:TN327705 ADJ327703:ADJ327705 ANF327703:ANF327705 AXB327703:AXB327705 BGX327703:BGX327705 BQT327703:BQT327705 CAP327703:CAP327705 CKL327703:CKL327705 CUH327703:CUH327705 DED327703:DED327705 DNZ327703:DNZ327705 DXV327703:DXV327705 EHR327703:EHR327705 ERN327703:ERN327705 FBJ327703:FBJ327705 FLF327703:FLF327705 FVB327703:FVB327705 GEX327703:GEX327705 GOT327703:GOT327705 GYP327703:GYP327705 HIL327703:HIL327705 HSH327703:HSH327705 ICD327703:ICD327705 ILZ327703:ILZ327705 IVV327703:IVV327705 JFR327703:JFR327705 JPN327703:JPN327705 JZJ327703:JZJ327705 KJF327703:KJF327705 KTB327703:KTB327705 LCX327703:LCX327705 LMT327703:LMT327705 LWP327703:LWP327705 MGL327703:MGL327705 MQH327703:MQH327705 NAD327703:NAD327705 NJZ327703:NJZ327705 NTV327703:NTV327705 ODR327703:ODR327705 ONN327703:ONN327705 OXJ327703:OXJ327705 PHF327703:PHF327705 PRB327703:PRB327705 QAX327703:QAX327705 QKT327703:QKT327705 QUP327703:QUP327705 REL327703:REL327705 ROH327703:ROH327705 RYD327703:RYD327705 SHZ327703:SHZ327705 SRV327703:SRV327705 TBR327703:TBR327705 TLN327703:TLN327705 TVJ327703:TVJ327705 UFF327703:UFF327705 UPB327703:UPB327705 UYX327703:UYX327705 VIT327703:VIT327705 VSP327703:VSP327705 WCL327703:WCL327705 WMH327703:WMH327705 WWD327703:WWD327705 V393239:V393241 JR393239:JR393241 TN393239:TN393241 ADJ393239:ADJ393241 ANF393239:ANF393241 AXB393239:AXB393241 BGX393239:BGX393241 BQT393239:BQT393241 CAP393239:CAP393241 CKL393239:CKL393241 CUH393239:CUH393241 DED393239:DED393241 DNZ393239:DNZ393241 DXV393239:DXV393241 EHR393239:EHR393241 ERN393239:ERN393241 FBJ393239:FBJ393241 FLF393239:FLF393241 FVB393239:FVB393241 GEX393239:GEX393241 GOT393239:GOT393241 GYP393239:GYP393241 HIL393239:HIL393241 HSH393239:HSH393241 ICD393239:ICD393241 ILZ393239:ILZ393241 IVV393239:IVV393241 JFR393239:JFR393241 JPN393239:JPN393241 JZJ393239:JZJ393241 KJF393239:KJF393241 KTB393239:KTB393241 LCX393239:LCX393241 LMT393239:LMT393241 LWP393239:LWP393241 MGL393239:MGL393241 MQH393239:MQH393241 NAD393239:NAD393241 NJZ393239:NJZ393241 NTV393239:NTV393241 ODR393239:ODR393241 ONN393239:ONN393241 OXJ393239:OXJ393241 PHF393239:PHF393241 PRB393239:PRB393241 QAX393239:QAX393241 QKT393239:QKT393241 QUP393239:QUP393241 REL393239:REL393241 ROH393239:ROH393241 RYD393239:RYD393241 SHZ393239:SHZ393241 SRV393239:SRV393241 TBR393239:TBR393241 TLN393239:TLN393241 TVJ393239:TVJ393241 UFF393239:UFF393241 UPB393239:UPB393241 UYX393239:UYX393241 VIT393239:VIT393241 VSP393239:VSP393241 WCL393239:WCL393241 WMH393239:WMH393241 WWD393239:WWD393241 V458775:V458777 JR458775:JR458777 TN458775:TN458777 ADJ458775:ADJ458777 ANF458775:ANF458777 AXB458775:AXB458777 BGX458775:BGX458777 BQT458775:BQT458777 CAP458775:CAP458777 CKL458775:CKL458777 CUH458775:CUH458777 DED458775:DED458777 DNZ458775:DNZ458777 DXV458775:DXV458777 EHR458775:EHR458777 ERN458775:ERN458777 FBJ458775:FBJ458777 FLF458775:FLF458777 FVB458775:FVB458777 GEX458775:GEX458777 GOT458775:GOT458777 GYP458775:GYP458777 HIL458775:HIL458777 HSH458775:HSH458777 ICD458775:ICD458777 ILZ458775:ILZ458777 IVV458775:IVV458777 JFR458775:JFR458777 JPN458775:JPN458777 JZJ458775:JZJ458777 KJF458775:KJF458777 KTB458775:KTB458777 LCX458775:LCX458777 LMT458775:LMT458777 LWP458775:LWP458777 MGL458775:MGL458777 MQH458775:MQH458777 NAD458775:NAD458777 NJZ458775:NJZ458777 NTV458775:NTV458777 ODR458775:ODR458777 ONN458775:ONN458777 OXJ458775:OXJ458777 PHF458775:PHF458777 PRB458775:PRB458777 QAX458775:QAX458777 QKT458775:QKT458777 QUP458775:QUP458777 REL458775:REL458777 ROH458775:ROH458777 RYD458775:RYD458777 SHZ458775:SHZ458777 SRV458775:SRV458777 TBR458775:TBR458777 TLN458775:TLN458777 TVJ458775:TVJ458777 UFF458775:UFF458777 UPB458775:UPB458777 UYX458775:UYX458777 VIT458775:VIT458777 VSP458775:VSP458777 WCL458775:WCL458777 WMH458775:WMH458777 WWD458775:WWD458777 V524311:V524313 JR524311:JR524313 TN524311:TN524313 ADJ524311:ADJ524313 ANF524311:ANF524313 AXB524311:AXB524313 BGX524311:BGX524313 BQT524311:BQT524313 CAP524311:CAP524313 CKL524311:CKL524313 CUH524311:CUH524313 DED524311:DED524313 DNZ524311:DNZ524313 DXV524311:DXV524313 EHR524311:EHR524313 ERN524311:ERN524313 FBJ524311:FBJ524313 FLF524311:FLF524313 FVB524311:FVB524313 GEX524311:GEX524313 GOT524311:GOT524313 GYP524311:GYP524313 HIL524311:HIL524313 HSH524311:HSH524313 ICD524311:ICD524313 ILZ524311:ILZ524313 IVV524311:IVV524313 JFR524311:JFR524313 JPN524311:JPN524313 JZJ524311:JZJ524313 KJF524311:KJF524313 KTB524311:KTB524313 LCX524311:LCX524313 LMT524311:LMT524313 LWP524311:LWP524313 MGL524311:MGL524313 MQH524311:MQH524313 NAD524311:NAD524313 NJZ524311:NJZ524313 NTV524311:NTV524313 ODR524311:ODR524313 ONN524311:ONN524313 OXJ524311:OXJ524313 PHF524311:PHF524313 PRB524311:PRB524313 QAX524311:QAX524313 QKT524311:QKT524313 QUP524311:QUP524313 REL524311:REL524313 ROH524311:ROH524313 RYD524311:RYD524313 SHZ524311:SHZ524313 SRV524311:SRV524313 TBR524311:TBR524313 TLN524311:TLN524313 TVJ524311:TVJ524313 UFF524311:UFF524313 UPB524311:UPB524313 UYX524311:UYX524313 VIT524311:VIT524313 VSP524311:VSP524313 WCL524311:WCL524313 WMH524311:WMH524313 WWD524311:WWD524313 V589847:V589849 JR589847:JR589849 TN589847:TN589849 ADJ589847:ADJ589849 ANF589847:ANF589849 AXB589847:AXB589849 BGX589847:BGX589849 BQT589847:BQT589849 CAP589847:CAP589849 CKL589847:CKL589849 CUH589847:CUH589849 DED589847:DED589849 DNZ589847:DNZ589849 DXV589847:DXV589849 EHR589847:EHR589849 ERN589847:ERN589849 FBJ589847:FBJ589849 FLF589847:FLF589849 FVB589847:FVB589849 GEX589847:GEX589849 GOT589847:GOT589849 GYP589847:GYP589849 HIL589847:HIL589849 HSH589847:HSH589849 ICD589847:ICD589849 ILZ589847:ILZ589849 IVV589847:IVV589849 JFR589847:JFR589849 JPN589847:JPN589849 JZJ589847:JZJ589849 KJF589847:KJF589849 KTB589847:KTB589849 LCX589847:LCX589849 LMT589847:LMT589849 LWP589847:LWP589849 MGL589847:MGL589849 MQH589847:MQH589849 NAD589847:NAD589849 NJZ589847:NJZ589849 NTV589847:NTV589849 ODR589847:ODR589849 ONN589847:ONN589849 OXJ589847:OXJ589849 PHF589847:PHF589849 PRB589847:PRB589849 QAX589847:QAX589849 QKT589847:QKT589849 QUP589847:QUP589849 REL589847:REL589849 ROH589847:ROH589849 RYD589847:RYD589849 SHZ589847:SHZ589849 SRV589847:SRV589849 TBR589847:TBR589849 TLN589847:TLN589849 TVJ589847:TVJ589849 UFF589847:UFF589849 UPB589847:UPB589849 UYX589847:UYX589849 VIT589847:VIT589849 VSP589847:VSP589849 WCL589847:WCL589849 WMH589847:WMH589849 WWD589847:WWD589849 V655383:V655385 JR655383:JR655385 TN655383:TN655385 ADJ655383:ADJ655385 ANF655383:ANF655385 AXB655383:AXB655385 BGX655383:BGX655385 BQT655383:BQT655385 CAP655383:CAP655385 CKL655383:CKL655385 CUH655383:CUH655385 DED655383:DED655385 DNZ655383:DNZ655385 DXV655383:DXV655385 EHR655383:EHR655385 ERN655383:ERN655385 FBJ655383:FBJ655385 FLF655383:FLF655385 FVB655383:FVB655385 GEX655383:GEX655385 GOT655383:GOT655385 GYP655383:GYP655385 HIL655383:HIL655385 HSH655383:HSH655385 ICD655383:ICD655385 ILZ655383:ILZ655385 IVV655383:IVV655385 JFR655383:JFR655385 JPN655383:JPN655385 JZJ655383:JZJ655385 KJF655383:KJF655385 KTB655383:KTB655385 LCX655383:LCX655385 LMT655383:LMT655385 LWP655383:LWP655385 MGL655383:MGL655385 MQH655383:MQH655385 NAD655383:NAD655385 NJZ655383:NJZ655385 NTV655383:NTV655385 ODR655383:ODR655385 ONN655383:ONN655385 OXJ655383:OXJ655385 PHF655383:PHF655385 PRB655383:PRB655385 QAX655383:QAX655385 QKT655383:QKT655385 QUP655383:QUP655385 REL655383:REL655385 ROH655383:ROH655385 RYD655383:RYD655385 SHZ655383:SHZ655385 SRV655383:SRV655385 TBR655383:TBR655385 TLN655383:TLN655385 TVJ655383:TVJ655385 UFF655383:UFF655385 UPB655383:UPB655385 UYX655383:UYX655385 VIT655383:VIT655385 VSP655383:VSP655385 WCL655383:WCL655385 WMH655383:WMH655385 WWD655383:WWD655385 V720919:V720921 JR720919:JR720921 TN720919:TN720921 ADJ720919:ADJ720921 ANF720919:ANF720921 AXB720919:AXB720921 BGX720919:BGX720921 BQT720919:BQT720921 CAP720919:CAP720921 CKL720919:CKL720921 CUH720919:CUH720921 DED720919:DED720921 DNZ720919:DNZ720921 DXV720919:DXV720921 EHR720919:EHR720921 ERN720919:ERN720921 FBJ720919:FBJ720921 FLF720919:FLF720921 FVB720919:FVB720921 GEX720919:GEX720921 GOT720919:GOT720921 GYP720919:GYP720921 HIL720919:HIL720921 HSH720919:HSH720921 ICD720919:ICD720921 ILZ720919:ILZ720921 IVV720919:IVV720921 JFR720919:JFR720921 JPN720919:JPN720921 JZJ720919:JZJ720921 KJF720919:KJF720921 KTB720919:KTB720921 LCX720919:LCX720921 LMT720919:LMT720921 LWP720919:LWP720921 MGL720919:MGL720921 MQH720919:MQH720921 NAD720919:NAD720921 NJZ720919:NJZ720921 NTV720919:NTV720921 ODR720919:ODR720921 ONN720919:ONN720921 OXJ720919:OXJ720921 PHF720919:PHF720921 PRB720919:PRB720921 QAX720919:QAX720921 QKT720919:QKT720921 QUP720919:QUP720921 REL720919:REL720921 ROH720919:ROH720921 RYD720919:RYD720921 SHZ720919:SHZ720921 SRV720919:SRV720921 TBR720919:TBR720921 TLN720919:TLN720921 TVJ720919:TVJ720921 UFF720919:UFF720921 UPB720919:UPB720921 UYX720919:UYX720921 VIT720919:VIT720921 VSP720919:VSP720921 WCL720919:WCL720921 WMH720919:WMH720921 WWD720919:WWD720921 V786455:V786457 JR786455:JR786457 TN786455:TN786457 ADJ786455:ADJ786457 ANF786455:ANF786457 AXB786455:AXB786457 BGX786455:BGX786457 BQT786455:BQT786457 CAP786455:CAP786457 CKL786455:CKL786457 CUH786455:CUH786457 DED786455:DED786457 DNZ786455:DNZ786457 DXV786455:DXV786457 EHR786455:EHR786457 ERN786455:ERN786457 FBJ786455:FBJ786457 FLF786455:FLF786457 FVB786455:FVB786457 GEX786455:GEX786457 GOT786455:GOT786457 GYP786455:GYP786457 HIL786455:HIL786457 HSH786455:HSH786457 ICD786455:ICD786457 ILZ786455:ILZ786457 IVV786455:IVV786457 JFR786455:JFR786457 JPN786455:JPN786457 JZJ786455:JZJ786457 KJF786455:KJF786457 KTB786455:KTB786457 LCX786455:LCX786457 LMT786455:LMT786457 LWP786455:LWP786457 MGL786455:MGL786457 MQH786455:MQH786457 NAD786455:NAD786457 NJZ786455:NJZ786457 NTV786455:NTV786457 ODR786455:ODR786457 ONN786455:ONN786457 OXJ786455:OXJ786457 PHF786455:PHF786457 PRB786455:PRB786457 QAX786455:QAX786457 QKT786455:QKT786457 QUP786455:QUP786457 REL786455:REL786457 ROH786455:ROH786457 RYD786455:RYD786457 SHZ786455:SHZ786457 SRV786455:SRV786457 TBR786455:TBR786457 TLN786455:TLN786457 TVJ786455:TVJ786457 UFF786455:UFF786457 UPB786455:UPB786457 UYX786455:UYX786457 VIT786455:VIT786457 VSP786455:VSP786457 WCL786455:WCL786457 WMH786455:WMH786457 WWD786455:WWD786457 V851991:V851993 JR851991:JR851993 TN851991:TN851993 ADJ851991:ADJ851993 ANF851991:ANF851993 AXB851991:AXB851993 BGX851991:BGX851993 BQT851991:BQT851993 CAP851991:CAP851993 CKL851991:CKL851993 CUH851991:CUH851993 DED851991:DED851993 DNZ851991:DNZ851993 DXV851991:DXV851993 EHR851991:EHR851993 ERN851991:ERN851993 FBJ851991:FBJ851993 FLF851991:FLF851993 FVB851991:FVB851993 GEX851991:GEX851993 GOT851991:GOT851993 GYP851991:GYP851993 HIL851991:HIL851993 HSH851991:HSH851993 ICD851991:ICD851993 ILZ851991:ILZ851993 IVV851991:IVV851993 JFR851991:JFR851993 JPN851991:JPN851993 JZJ851991:JZJ851993 KJF851991:KJF851993 KTB851991:KTB851993 LCX851991:LCX851993 LMT851991:LMT851993 LWP851991:LWP851993 MGL851991:MGL851993 MQH851991:MQH851993 NAD851991:NAD851993 NJZ851991:NJZ851993 NTV851991:NTV851993 ODR851991:ODR851993 ONN851991:ONN851993 OXJ851991:OXJ851993 PHF851991:PHF851993 PRB851991:PRB851993 QAX851991:QAX851993 QKT851991:QKT851993 QUP851991:QUP851993 REL851991:REL851993 ROH851991:ROH851993 RYD851991:RYD851993 SHZ851991:SHZ851993 SRV851991:SRV851993 TBR851991:TBR851993 TLN851991:TLN851993 TVJ851991:TVJ851993 UFF851991:UFF851993 UPB851991:UPB851993 UYX851991:UYX851993 VIT851991:VIT851993 VSP851991:VSP851993 WCL851991:WCL851993 WMH851991:WMH851993 WWD851991:WWD851993 V917527:V917529 JR917527:JR917529 TN917527:TN917529 ADJ917527:ADJ917529 ANF917527:ANF917529 AXB917527:AXB917529 BGX917527:BGX917529 BQT917527:BQT917529 CAP917527:CAP917529 CKL917527:CKL917529 CUH917527:CUH917529 DED917527:DED917529 DNZ917527:DNZ917529 DXV917527:DXV917529 EHR917527:EHR917529 ERN917527:ERN917529 FBJ917527:FBJ917529 FLF917527:FLF917529 FVB917527:FVB917529 GEX917527:GEX917529 GOT917527:GOT917529 GYP917527:GYP917529 HIL917527:HIL917529 HSH917527:HSH917529 ICD917527:ICD917529 ILZ917527:ILZ917529 IVV917527:IVV917529 JFR917527:JFR917529 JPN917527:JPN917529 JZJ917527:JZJ917529 KJF917527:KJF917529 KTB917527:KTB917529 LCX917527:LCX917529 LMT917527:LMT917529 LWP917527:LWP917529 MGL917527:MGL917529 MQH917527:MQH917529 NAD917527:NAD917529 NJZ917527:NJZ917529 NTV917527:NTV917529 ODR917527:ODR917529 ONN917527:ONN917529 OXJ917527:OXJ917529 PHF917527:PHF917529 PRB917527:PRB917529 QAX917527:QAX917529 QKT917527:QKT917529 QUP917527:QUP917529 REL917527:REL917529 ROH917527:ROH917529 RYD917527:RYD917529 SHZ917527:SHZ917529 SRV917527:SRV917529 TBR917527:TBR917529 TLN917527:TLN917529 TVJ917527:TVJ917529 UFF917527:UFF917529 UPB917527:UPB917529 UYX917527:UYX917529 VIT917527:VIT917529 VSP917527:VSP917529 WCL917527:WCL917529 WMH917527:WMH917529 WWD917527:WWD917529 V983063:V983065 JR983063:JR983065 TN983063:TN983065 ADJ983063:ADJ983065 ANF983063:ANF983065 AXB983063:AXB983065 BGX983063:BGX983065 BQT983063:BQT983065 CAP983063:CAP983065 CKL983063:CKL983065 CUH983063:CUH983065 DED983063:DED983065 DNZ983063:DNZ983065 DXV983063:DXV983065 EHR983063:EHR983065 ERN983063:ERN983065 FBJ983063:FBJ983065 FLF983063:FLF983065 FVB983063:FVB983065 GEX983063:GEX983065 GOT983063:GOT983065 GYP983063:GYP983065 HIL983063:HIL983065 HSH983063:HSH983065 ICD983063:ICD983065 ILZ983063:ILZ983065 IVV983063:IVV983065 JFR983063:JFR983065 JPN983063:JPN983065 JZJ983063:JZJ983065 KJF983063:KJF983065 KTB983063:KTB983065 LCX983063:LCX983065 LMT983063:LMT983065 LWP983063:LWP983065 MGL983063:MGL983065 MQH983063:MQH983065 NAD983063:NAD983065 NJZ983063:NJZ983065 NTV983063:NTV983065 ODR983063:ODR983065 ONN983063:ONN983065 OXJ983063:OXJ983065 PHF983063:PHF983065 PRB983063:PRB983065 QAX983063:QAX983065 QKT983063:QKT983065 QUP983063:QUP983065 REL983063:REL983065 ROH983063:ROH983065 RYD983063:RYD983065 SHZ983063:SHZ983065 SRV983063:SRV983065 TBR983063:TBR983065 TLN983063:TLN983065 TVJ983063:TVJ983065 UFF983063:UFF983065 UPB983063:UPB983065 UYX983063:UYX983065 VIT983063:VIT983065 VSP983063:VSP983065 WCL983063:WCL983065 WMH983063:WMH983065 WWD983063:WWD983065 X23:X25 JT23:JT25 TP23:TP25 ADL23:ADL25 ANH23:ANH25 AXD23:AXD25 BGZ23:BGZ25 BQV23:BQV25 CAR23:CAR25 CKN23:CKN25 CUJ23:CUJ25 DEF23:DEF25 DOB23:DOB25 DXX23:DXX25 EHT23:EHT25 ERP23:ERP25 FBL23:FBL25 FLH23:FLH25 FVD23:FVD25 GEZ23:GEZ25 GOV23:GOV25 GYR23:GYR25 HIN23:HIN25 HSJ23:HSJ25 ICF23:ICF25 IMB23:IMB25 IVX23:IVX25 JFT23:JFT25 JPP23:JPP25 JZL23:JZL25 KJH23:KJH25 KTD23:KTD25 LCZ23:LCZ25 LMV23:LMV25 LWR23:LWR25 MGN23:MGN25 MQJ23:MQJ25 NAF23:NAF25 NKB23:NKB25 NTX23:NTX25 ODT23:ODT25 ONP23:ONP25 OXL23:OXL25 PHH23:PHH25 PRD23:PRD25 QAZ23:QAZ25 QKV23:QKV25 QUR23:QUR25 REN23:REN25 ROJ23:ROJ25 RYF23:RYF25 SIB23:SIB25 SRX23:SRX25 TBT23:TBT25 TLP23:TLP25 TVL23:TVL25 UFH23:UFH25 UPD23:UPD25 UYZ23:UYZ25 VIV23:VIV25 VSR23:VSR25 WCN23:WCN25 WMJ23:WMJ25 WWF23:WWF25 X65559:X65561 JT65559:JT65561 TP65559:TP65561 ADL65559:ADL65561 ANH65559:ANH65561 AXD65559:AXD65561 BGZ65559:BGZ65561 BQV65559:BQV65561 CAR65559:CAR65561 CKN65559:CKN65561 CUJ65559:CUJ65561 DEF65559:DEF65561 DOB65559:DOB65561 DXX65559:DXX65561 EHT65559:EHT65561 ERP65559:ERP65561 FBL65559:FBL65561 FLH65559:FLH65561 FVD65559:FVD65561 GEZ65559:GEZ65561 GOV65559:GOV65561 GYR65559:GYR65561 HIN65559:HIN65561 HSJ65559:HSJ65561 ICF65559:ICF65561 IMB65559:IMB65561 IVX65559:IVX65561 JFT65559:JFT65561 JPP65559:JPP65561 JZL65559:JZL65561 KJH65559:KJH65561 KTD65559:KTD65561 LCZ65559:LCZ65561 LMV65559:LMV65561 LWR65559:LWR65561 MGN65559:MGN65561 MQJ65559:MQJ65561 NAF65559:NAF65561 NKB65559:NKB65561 NTX65559:NTX65561 ODT65559:ODT65561 ONP65559:ONP65561 OXL65559:OXL65561 PHH65559:PHH65561 PRD65559:PRD65561 QAZ65559:QAZ65561 QKV65559:QKV65561 QUR65559:QUR65561 REN65559:REN65561 ROJ65559:ROJ65561 RYF65559:RYF65561 SIB65559:SIB65561 SRX65559:SRX65561 TBT65559:TBT65561 TLP65559:TLP65561 TVL65559:TVL65561 UFH65559:UFH65561 UPD65559:UPD65561 UYZ65559:UYZ65561 VIV65559:VIV65561 VSR65559:VSR65561 WCN65559:WCN65561 WMJ65559:WMJ65561 WWF65559:WWF65561 X131095:X131097 JT131095:JT131097 TP131095:TP131097 ADL131095:ADL131097 ANH131095:ANH131097 AXD131095:AXD131097 BGZ131095:BGZ131097 BQV131095:BQV131097 CAR131095:CAR131097 CKN131095:CKN131097 CUJ131095:CUJ131097 DEF131095:DEF131097 DOB131095:DOB131097 DXX131095:DXX131097 EHT131095:EHT131097 ERP131095:ERP131097 FBL131095:FBL131097 FLH131095:FLH131097 FVD131095:FVD131097 GEZ131095:GEZ131097 GOV131095:GOV131097 GYR131095:GYR131097 HIN131095:HIN131097 HSJ131095:HSJ131097 ICF131095:ICF131097 IMB131095:IMB131097 IVX131095:IVX131097 JFT131095:JFT131097 JPP131095:JPP131097 JZL131095:JZL131097 KJH131095:KJH131097 KTD131095:KTD131097 LCZ131095:LCZ131097 LMV131095:LMV131097 LWR131095:LWR131097 MGN131095:MGN131097 MQJ131095:MQJ131097 NAF131095:NAF131097 NKB131095:NKB131097 NTX131095:NTX131097 ODT131095:ODT131097 ONP131095:ONP131097 OXL131095:OXL131097 PHH131095:PHH131097 PRD131095:PRD131097 QAZ131095:QAZ131097 QKV131095:QKV131097 QUR131095:QUR131097 REN131095:REN131097 ROJ131095:ROJ131097 RYF131095:RYF131097 SIB131095:SIB131097 SRX131095:SRX131097 TBT131095:TBT131097 TLP131095:TLP131097 TVL131095:TVL131097 UFH131095:UFH131097 UPD131095:UPD131097 UYZ131095:UYZ131097 VIV131095:VIV131097 VSR131095:VSR131097 WCN131095:WCN131097 WMJ131095:WMJ131097 WWF131095:WWF131097 X196631:X196633 JT196631:JT196633 TP196631:TP196633 ADL196631:ADL196633 ANH196631:ANH196633 AXD196631:AXD196633 BGZ196631:BGZ196633 BQV196631:BQV196633 CAR196631:CAR196633 CKN196631:CKN196633 CUJ196631:CUJ196633 DEF196631:DEF196633 DOB196631:DOB196633 DXX196631:DXX196633 EHT196631:EHT196633 ERP196631:ERP196633 FBL196631:FBL196633 FLH196631:FLH196633 FVD196631:FVD196633 GEZ196631:GEZ196633 GOV196631:GOV196633 GYR196631:GYR196633 HIN196631:HIN196633 HSJ196631:HSJ196633 ICF196631:ICF196633 IMB196631:IMB196633 IVX196631:IVX196633 JFT196631:JFT196633 JPP196631:JPP196633 JZL196631:JZL196633 KJH196631:KJH196633 KTD196631:KTD196633 LCZ196631:LCZ196633 LMV196631:LMV196633 LWR196631:LWR196633 MGN196631:MGN196633 MQJ196631:MQJ196633 NAF196631:NAF196633 NKB196631:NKB196633 NTX196631:NTX196633 ODT196631:ODT196633 ONP196631:ONP196633 OXL196631:OXL196633 PHH196631:PHH196633 PRD196631:PRD196633 QAZ196631:QAZ196633 QKV196631:QKV196633 QUR196631:QUR196633 REN196631:REN196633 ROJ196631:ROJ196633 RYF196631:RYF196633 SIB196631:SIB196633 SRX196631:SRX196633 TBT196631:TBT196633 TLP196631:TLP196633 TVL196631:TVL196633 UFH196631:UFH196633 UPD196631:UPD196633 UYZ196631:UYZ196633 VIV196631:VIV196633 VSR196631:VSR196633 WCN196631:WCN196633 WMJ196631:WMJ196633 WWF196631:WWF196633 X262167:X262169 JT262167:JT262169 TP262167:TP262169 ADL262167:ADL262169 ANH262167:ANH262169 AXD262167:AXD262169 BGZ262167:BGZ262169 BQV262167:BQV262169 CAR262167:CAR262169 CKN262167:CKN262169 CUJ262167:CUJ262169 DEF262167:DEF262169 DOB262167:DOB262169 DXX262167:DXX262169 EHT262167:EHT262169 ERP262167:ERP262169 FBL262167:FBL262169 FLH262167:FLH262169 FVD262167:FVD262169 GEZ262167:GEZ262169 GOV262167:GOV262169 GYR262167:GYR262169 HIN262167:HIN262169 HSJ262167:HSJ262169 ICF262167:ICF262169 IMB262167:IMB262169 IVX262167:IVX262169 JFT262167:JFT262169 JPP262167:JPP262169 JZL262167:JZL262169 KJH262167:KJH262169 KTD262167:KTD262169 LCZ262167:LCZ262169 LMV262167:LMV262169 LWR262167:LWR262169 MGN262167:MGN262169 MQJ262167:MQJ262169 NAF262167:NAF262169 NKB262167:NKB262169 NTX262167:NTX262169 ODT262167:ODT262169 ONP262167:ONP262169 OXL262167:OXL262169 PHH262167:PHH262169 PRD262167:PRD262169 QAZ262167:QAZ262169 QKV262167:QKV262169 QUR262167:QUR262169 REN262167:REN262169 ROJ262167:ROJ262169 RYF262167:RYF262169 SIB262167:SIB262169 SRX262167:SRX262169 TBT262167:TBT262169 TLP262167:TLP262169 TVL262167:TVL262169 UFH262167:UFH262169 UPD262167:UPD262169 UYZ262167:UYZ262169 VIV262167:VIV262169 VSR262167:VSR262169 WCN262167:WCN262169 WMJ262167:WMJ262169 WWF262167:WWF262169 X327703:X327705 JT327703:JT327705 TP327703:TP327705 ADL327703:ADL327705 ANH327703:ANH327705 AXD327703:AXD327705 BGZ327703:BGZ327705 BQV327703:BQV327705 CAR327703:CAR327705 CKN327703:CKN327705 CUJ327703:CUJ327705 DEF327703:DEF327705 DOB327703:DOB327705 DXX327703:DXX327705 EHT327703:EHT327705 ERP327703:ERP327705 FBL327703:FBL327705 FLH327703:FLH327705 FVD327703:FVD327705 GEZ327703:GEZ327705 GOV327703:GOV327705 GYR327703:GYR327705 HIN327703:HIN327705 HSJ327703:HSJ327705 ICF327703:ICF327705 IMB327703:IMB327705 IVX327703:IVX327705 JFT327703:JFT327705 JPP327703:JPP327705 JZL327703:JZL327705 KJH327703:KJH327705 KTD327703:KTD327705 LCZ327703:LCZ327705 LMV327703:LMV327705 LWR327703:LWR327705 MGN327703:MGN327705 MQJ327703:MQJ327705 NAF327703:NAF327705 NKB327703:NKB327705 NTX327703:NTX327705 ODT327703:ODT327705 ONP327703:ONP327705 OXL327703:OXL327705 PHH327703:PHH327705 PRD327703:PRD327705 QAZ327703:QAZ327705 QKV327703:QKV327705 QUR327703:QUR327705 REN327703:REN327705 ROJ327703:ROJ327705 RYF327703:RYF327705 SIB327703:SIB327705 SRX327703:SRX327705 TBT327703:TBT327705 TLP327703:TLP327705 TVL327703:TVL327705 UFH327703:UFH327705 UPD327703:UPD327705 UYZ327703:UYZ327705 VIV327703:VIV327705 VSR327703:VSR327705 WCN327703:WCN327705 WMJ327703:WMJ327705 WWF327703:WWF327705 X393239:X393241 JT393239:JT393241 TP393239:TP393241 ADL393239:ADL393241 ANH393239:ANH393241 AXD393239:AXD393241 BGZ393239:BGZ393241 BQV393239:BQV393241 CAR393239:CAR393241 CKN393239:CKN393241 CUJ393239:CUJ393241 DEF393239:DEF393241 DOB393239:DOB393241 DXX393239:DXX393241 EHT393239:EHT393241 ERP393239:ERP393241 FBL393239:FBL393241 FLH393239:FLH393241 FVD393239:FVD393241 GEZ393239:GEZ393241 GOV393239:GOV393241 GYR393239:GYR393241 HIN393239:HIN393241 HSJ393239:HSJ393241 ICF393239:ICF393241 IMB393239:IMB393241 IVX393239:IVX393241 JFT393239:JFT393241 JPP393239:JPP393241 JZL393239:JZL393241 KJH393239:KJH393241 KTD393239:KTD393241 LCZ393239:LCZ393241 LMV393239:LMV393241 LWR393239:LWR393241 MGN393239:MGN393241 MQJ393239:MQJ393241 NAF393239:NAF393241 NKB393239:NKB393241 NTX393239:NTX393241 ODT393239:ODT393241 ONP393239:ONP393241 OXL393239:OXL393241 PHH393239:PHH393241 PRD393239:PRD393241 QAZ393239:QAZ393241 QKV393239:QKV393241 QUR393239:QUR393241 REN393239:REN393241 ROJ393239:ROJ393241 RYF393239:RYF393241 SIB393239:SIB393241 SRX393239:SRX393241 TBT393239:TBT393241 TLP393239:TLP393241 TVL393239:TVL393241 UFH393239:UFH393241 UPD393239:UPD393241 UYZ393239:UYZ393241 VIV393239:VIV393241 VSR393239:VSR393241 WCN393239:WCN393241 WMJ393239:WMJ393241 WWF393239:WWF393241 X458775:X458777 JT458775:JT458777 TP458775:TP458777 ADL458775:ADL458777 ANH458775:ANH458777 AXD458775:AXD458777 BGZ458775:BGZ458777 BQV458775:BQV458777 CAR458775:CAR458777 CKN458775:CKN458777 CUJ458775:CUJ458777 DEF458775:DEF458777 DOB458775:DOB458777 DXX458775:DXX458777 EHT458775:EHT458777 ERP458775:ERP458777 FBL458775:FBL458777 FLH458775:FLH458777 FVD458775:FVD458777 GEZ458775:GEZ458777 GOV458775:GOV458777 GYR458775:GYR458777 HIN458775:HIN458777 HSJ458775:HSJ458777 ICF458775:ICF458777 IMB458775:IMB458777 IVX458775:IVX458777 JFT458775:JFT458777 JPP458775:JPP458777 JZL458775:JZL458777 KJH458775:KJH458777 KTD458775:KTD458777 LCZ458775:LCZ458777 LMV458775:LMV458777 LWR458775:LWR458777 MGN458775:MGN458777 MQJ458775:MQJ458777 NAF458775:NAF458777 NKB458775:NKB458777 NTX458775:NTX458777 ODT458775:ODT458777 ONP458775:ONP458777 OXL458775:OXL458777 PHH458775:PHH458777 PRD458775:PRD458777 QAZ458775:QAZ458777 QKV458775:QKV458777 QUR458775:QUR458777 REN458775:REN458777 ROJ458775:ROJ458777 RYF458775:RYF458777 SIB458775:SIB458777 SRX458775:SRX458777 TBT458775:TBT458777 TLP458775:TLP458777 TVL458775:TVL458777 UFH458775:UFH458777 UPD458775:UPD458777 UYZ458775:UYZ458777 VIV458775:VIV458777 VSR458775:VSR458777 WCN458775:WCN458777 WMJ458775:WMJ458777 WWF458775:WWF458777 X524311:X524313 JT524311:JT524313 TP524311:TP524313 ADL524311:ADL524313 ANH524311:ANH524313 AXD524311:AXD524313 BGZ524311:BGZ524313 BQV524311:BQV524313 CAR524311:CAR524313 CKN524311:CKN524313 CUJ524311:CUJ524313 DEF524311:DEF524313 DOB524311:DOB524313 DXX524311:DXX524313 EHT524311:EHT524313 ERP524311:ERP524313 FBL524311:FBL524313 FLH524311:FLH524313 FVD524311:FVD524313 GEZ524311:GEZ524313 GOV524311:GOV524313 GYR524311:GYR524313 HIN524311:HIN524313 HSJ524311:HSJ524313 ICF524311:ICF524313 IMB524311:IMB524313 IVX524311:IVX524313 JFT524311:JFT524313 JPP524311:JPP524313 JZL524311:JZL524313 KJH524311:KJH524313 KTD524311:KTD524313 LCZ524311:LCZ524313 LMV524311:LMV524313 LWR524311:LWR524313 MGN524311:MGN524313 MQJ524311:MQJ524313 NAF524311:NAF524313 NKB524311:NKB524313 NTX524311:NTX524313 ODT524311:ODT524313 ONP524311:ONP524313 OXL524311:OXL524313 PHH524311:PHH524313 PRD524311:PRD524313 QAZ524311:QAZ524313 QKV524311:QKV524313 QUR524311:QUR524313 REN524311:REN524313 ROJ524311:ROJ524313 RYF524311:RYF524313 SIB524311:SIB524313 SRX524311:SRX524313 TBT524311:TBT524313 TLP524311:TLP524313 TVL524311:TVL524313 UFH524311:UFH524313 UPD524311:UPD524313 UYZ524311:UYZ524313 VIV524311:VIV524313 VSR524311:VSR524313 WCN524311:WCN524313 WMJ524311:WMJ524313 WWF524311:WWF524313 X589847:X589849 JT589847:JT589849 TP589847:TP589849 ADL589847:ADL589849 ANH589847:ANH589849 AXD589847:AXD589849 BGZ589847:BGZ589849 BQV589847:BQV589849 CAR589847:CAR589849 CKN589847:CKN589849 CUJ589847:CUJ589849 DEF589847:DEF589849 DOB589847:DOB589849 DXX589847:DXX589849 EHT589847:EHT589849 ERP589847:ERP589849 FBL589847:FBL589849 FLH589847:FLH589849 FVD589847:FVD589849 GEZ589847:GEZ589849 GOV589847:GOV589849 GYR589847:GYR589849 HIN589847:HIN589849 HSJ589847:HSJ589849 ICF589847:ICF589849 IMB589847:IMB589849 IVX589847:IVX589849 JFT589847:JFT589849 JPP589847:JPP589849 JZL589847:JZL589849 KJH589847:KJH589849 KTD589847:KTD589849 LCZ589847:LCZ589849 LMV589847:LMV589849 LWR589847:LWR589849 MGN589847:MGN589849 MQJ589847:MQJ589849 NAF589847:NAF589849 NKB589847:NKB589849 NTX589847:NTX589849 ODT589847:ODT589849 ONP589847:ONP589849 OXL589847:OXL589849 PHH589847:PHH589849 PRD589847:PRD589849 QAZ589847:QAZ589849 QKV589847:QKV589849 QUR589847:QUR589849 REN589847:REN589849 ROJ589847:ROJ589849 RYF589847:RYF589849 SIB589847:SIB589849 SRX589847:SRX589849 TBT589847:TBT589849 TLP589847:TLP589849 TVL589847:TVL589849 UFH589847:UFH589849 UPD589847:UPD589849 UYZ589847:UYZ589849 VIV589847:VIV589849 VSR589847:VSR589849 WCN589847:WCN589849 WMJ589847:WMJ589849 WWF589847:WWF589849 X655383:X655385 JT655383:JT655385 TP655383:TP655385 ADL655383:ADL655385 ANH655383:ANH655385 AXD655383:AXD655385 BGZ655383:BGZ655385 BQV655383:BQV655385 CAR655383:CAR655385 CKN655383:CKN655385 CUJ655383:CUJ655385 DEF655383:DEF655385 DOB655383:DOB655385 DXX655383:DXX655385 EHT655383:EHT655385 ERP655383:ERP655385 FBL655383:FBL655385 FLH655383:FLH655385 FVD655383:FVD655385 GEZ655383:GEZ655385 GOV655383:GOV655385 GYR655383:GYR655385 HIN655383:HIN655385 HSJ655383:HSJ655385 ICF655383:ICF655385 IMB655383:IMB655385 IVX655383:IVX655385 JFT655383:JFT655385 JPP655383:JPP655385 JZL655383:JZL655385 KJH655383:KJH655385 KTD655383:KTD655385 LCZ655383:LCZ655385 LMV655383:LMV655385 LWR655383:LWR655385 MGN655383:MGN655385 MQJ655383:MQJ655385 NAF655383:NAF655385 NKB655383:NKB655385 NTX655383:NTX655385 ODT655383:ODT655385 ONP655383:ONP655385 OXL655383:OXL655385 PHH655383:PHH655385 PRD655383:PRD655385 QAZ655383:QAZ655385 QKV655383:QKV655385 QUR655383:QUR655385 REN655383:REN655385 ROJ655383:ROJ655385 RYF655383:RYF655385 SIB655383:SIB655385 SRX655383:SRX655385 TBT655383:TBT655385 TLP655383:TLP655385 TVL655383:TVL655385 UFH655383:UFH655385 UPD655383:UPD655385 UYZ655383:UYZ655385 VIV655383:VIV655385 VSR655383:VSR655385 WCN655383:WCN655385 WMJ655383:WMJ655385 WWF655383:WWF655385 X720919:X720921 JT720919:JT720921 TP720919:TP720921 ADL720919:ADL720921 ANH720919:ANH720921 AXD720919:AXD720921 BGZ720919:BGZ720921 BQV720919:BQV720921 CAR720919:CAR720921 CKN720919:CKN720921 CUJ720919:CUJ720921 DEF720919:DEF720921 DOB720919:DOB720921 DXX720919:DXX720921 EHT720919:EHT720921 ERP720919:ERP720921 FBL720919:FBL720921 FLH720919:FLH720921 FVD720919:FVD720921 GEZ720919:GEZ720921 GOV720919:GOV720921 GYR720919:GYR720921 HIN720919:HIN720921 HSJ720919:HSJ720921 ICF720919:ICF720921 IMB720919:IMB720921 IVX720919:IVX720921 JFT720919:JFT720921 JPP720919:JPP720921 JZL720919:JZL720921 KJH720919:KJH720921 KTD720919:KTD720921 LCZ720919:LCZ720921 LMV720919:LMV720921 LWR720919:LWR720921 MGN720919:MGN720921 MQJ720919:MQJ720921 NAF720919:NAF720921 NKB720919:NKB720921 NTX720919:NTX720921 ODT720919:ODT720921 ONP720919:ONP720921 OXL720919:OXL720921 PHH720919:PHH720921 PRD720919:PRD720921 QAZ720919:QAZ720921 QKV720919:QKV720921 QUR720919:QUR720921 REN720919:REN720921 ROJ720919:ROJ720921 RYF720919:RYF720921 SIB720919:SIB720921 SRX720919:SRX720921 TBT720919:TBT720921 TLP720919:TLP720921 TVL720919:TVL720921 UFH720919:UFH720921 UPD720919:UPD720921 UYZ720919:UYZ720921 VIV720919:VIV720921 VSR720919:VSR720921 WCN720919:WCN720921 WMJ720919:WMJ720921 WWF720919:WWF720921 X786455:X786457 JT786455:JT786457 TP786455:TP786457 ADL786455:ADL786457 ANH786455:ANH786457 AXD786455:AXD786457 BGZ786455:BGZ786457 BQV786455:BQV786457 CAR786455:CAR786457 CKN786455:CKN786457 CUJ786455:CUJ786457 DEF786455:DEF786457 DOB786455:DOB786457 DXX786455:DXX786457 EHT786455:EHT786457 ERP786455:ERP786457 FBL786455:FBL786457 FLH786455:FLH786457 FVD786455:FVD786457 GEZ786455:GEZ786457 GOV786455:GOV786457 GYR786455:GYR786457 HIN786455:HIN786457 HSJ786455:HSJ786457 ICF786455:ICF786457 IMB786455:IMB786457 IVX786455:IVX786457 JFT786455:JFT786457 JPP786455:JPP786457 JZL786455:JZL786457 KJH786455:KJH786457 KTD786455:KTD786457 LCZ786455:LCZ786457 LMV786455:LMV786457 LWR786455:LWR786457 MGN786455:MGN786457 MQJ786455:MQJ786457 NAF786455:NAF786457 NKB786455:NKB786457 NTX786455:NTX786457 ODT786455:ODT786457 ONP786455:ONP786457 OXL786455:OXL786457 PHH786455:PHH786457 PRD786455:PRD786457 QAZ786455:QAZ786457 QKV786455:QKV786457 QUR786455:QUR786457 REN786455:REN786457 ROJ786455:ROJ786457 RYF786455:RYF786457 SIB786455:SIB786457 SRX786455:SRX786457 TBT786455:TBT786457 TLP786455:TLP786457 TVL786455:TVL786457 UFH786455:UFH786457 UPD786455:UPD786457 UYZ786455:UYZ786457 VIV786455:VIV786457 VSR786455:VSR786457 WCN786455:WCN786457 WMJ786455:WMJ786457 WWF786455:WWF786457 X851991:X851993 JT851991:JT851993 TP851991:TP851993 ADL851991:ADL851993 ANH851991:ANH851993 AXD851991:AXD851993 BGZ851991:BGZ851993 BQV851991:BQV851993 CAR851991:CAR851993 CKN851991:CKN851993 CUJ851991:CUJ851993 DEF851991:DEF851993 DOB851991:DOB851993 DXX851991:DXX851993 EHT851991:EHT851993 ERP851991:ERP851993 FBL851991:FBL851993 FLH851991:FLH851993 FVD851991:FVD851993 GEZ851991:GEZ851993 GOV851991:GOV851993 GYR851991:GYR851993 HIN851991:HIN851993 HSJ851991:HSJ851993 ICF851991:ICF851993 IMB851991:IMB851993 IVX851991:IVX851993 JFT851991:JFT851993 JPP851991:JPP851993 JZL851991:JZL851993 KJH851991:KJH851993 KTD851991:KTD851993 LCZ851991:LCZ851993 LMV851991:LMV851993 LWR851991:LWR851993 MGN851991:MGN851993 MQJ851991:MQJ851993 NAF851991:NAF851993 NKB851991:NKB851993 NTX851991:NTX851993 ODT851991:ODT851993 ONP851991:ONP851993 OXL851991:OXL851993 PHH851991:PHH851993 PRD851991:PRD851993 QAZ851991:QAZ851993 QKV851991:QKV851993 QUR851991:QUR851993 REN851991:REN851993 ROJ851991:ROJ851993 RYF851991:RYF851993 SIB851991:SIB851993 SRX851991:SRX851993 TBT851991:TBT851993 TLP851991:TLP851993 TVL851991:TVL851993 UFH851991:UFH851993 UPD851991:UPD851993 UYZ851991:UYZ851993 VIV851991:VIV851993 VSR851991:VSR851993 WCN851991:WCN851993 WMJ851991:WMJ851993 WWF851991:WWF851993 X917527:X917529 JT917527:JT917529 TP917527:TP917529 ADL917527:ADL917529 ANH917527:ANH917529 AXD917527:AXD917529 BGZ917527:BGZ917529 BQV917527:BQV917529 CAR917527:CAR917529 CKN917527:CKN917529 CUJ917527:CUJ917529 DEF917527:DEF917529 DOB917527:DOB917529 DXX917527:DXX917529 EHT917527:EHT917529 ERP917527:ERP917529 FBL917527:FBL917529 FLH917527:FLH917529 FVD917527:FVD917529 GEZ917527:GEZ917529 GOV917527:GOV917529 GYR917527:GYR917529 HIN917527:HIN917529 HSJ917527:HSJ917529 ICF917527:ICF917529 IMB917527:IMB917529 IVX917527:IVX917529 JFT917527:JFT917529 JPP917527:JPP917529 JZL917527:JZL917529 KJH917527:KJH917529 KTD917527:KTD917529 LCZ917527:LCZ917529 LMV917527:LMV917529 LWR917527:LWR917529 MGN917527:MGN917529 MQJ917527:MQJ917529 NAF917527:NAF917529 NKB917527:NKB917529 NTX917527:NTX917529 ODT917527:ODT917529 ONP917527:ONP917529 OXL917527:OXL917529 PHH917527:PHH917529 PRD917527:PRD917529 QAZ917527:QAZ917529 QKV917527:QKV917529 QUR917527:QUR917529 REN917527:REN917529 ROJ917527:ROJ917529 RYF917527:RYF917529 SIB917527:SIB917529 SRX917527:SRX917529 TBT917527:TBT917529 TLP917527:TLP917529 TVL917527:TVL917529 UFH917527:UFH917529 UPD917527:UPD917529 UYZ917527:UYZ917529 VIV917527:VIV917529 VSR917527:VSR917529 WCN917527:WCN917529 WMJ917527:WMJ917529 WWF917527:WWF917529 X983063:X983065 JT983063:JT983065 TP983063:TP983065 ADL983063:ADL983065 ANH983063:ANH983065 AXD983063:AXD983065 BGZ983063:BGZ983065 BQV983063:BQV983065 CAR983063:CAR983065 CKN983063:CKN983065 CUJ983063:CUJ983065 DEF983063:DEF983065 DOB983063:DOB983065 DXX983063:DXX983065 EHT983063:EHT983065 ERP983063:ERP983065 FBL983063:FBL983065 FLH983063:FLH983065 FVD983063:FVD983065 GEZ983063:GEZ983065 GOV983063:GOV983065 GYR983063:GYR983065 HIN983063:HIN983065 HSJ983063:HSJ983065 ICF983063:ICF983065 IMB983063:IMB983065 IVX983063:IVX983065 JFT983063:JFT983065 JPP983063:JPP983065 JZL983063:JZL983065 KJH983063:KJH983065 KTD983063:KTD983065 LCZ983063:LCZ983065 LMV983063:LMV983065 LWR983063:LWR983065 MGN983063:MGN983065 MQJ983063:MQJ983065 NAF983063:NAF983065 NKB983063:NKB983065 NTX983063:NTX983065 ODT983063:ODT983065 ONP983063:ONP983065 OXL983063:OXL983065 PHH983063:PHH983065 PRD983063:PRD983065 QAZ983063:QAZ983065 QKV983063:QKV983065 QUR983063:QUR983065 REN983063:REN983065 ROJ983063:ROJ983065 RYF983063:RYF983065 SIB983063:SIB983065 SRX983063:SRX983065 TBT983063:TBT983065 TLP983063:TLP983065 TVL983063:TVL983065 UFH983063:UFH983065 UPD983063:UPD983065 UYZ983063:UYZ983065 VIV983063:VIV983065 VSR983063:VSR983065 WCN983063:WCN983065 WMJ983063:WMJ983065 WWF983063:WWF983065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G7:G10 JC7:JC10 SY7:SY10 ACU7:ACU10 AMQ7:AMQ10 AWM7:AWM10 BGI7:BGI10 BQE7:BQE10 CAA7:CAA10 CJW7:CJW10 CTS7:CTS10 DDO7:DDO10 DNK7:DNK10 DXG7:DXG10 EHC7:EHC10 EQY7:EQY10 FAU7:FAU10 FKQ7:FKQ10 FUM7:FUM10 GEI7:GEI10 GOE7:GOE10 GYA7:GYA10 HHW7:HHW10 HRS7:HRS10 IBO7:IBO10 ILK7:ILK10 IVG7:IVG10 JFC7:JFC10 JOY7:JOY10 JYU7:JYU10 KIQ7:KIQ10 KSM7:KSM10 LCI7:LCI10 LME7:LME10 LWA7:LWA10 MFW7:MFW10 MPS7:MPS10 MZO7:MZO10 NJK7:NJK10 NTG7:NTG10 ODC7:ODC10 OMY7:OMY10 OWU7:OWU10 PGQ7:PGQ10 PQM7:PQM10 QAI7:QAI10 QKE7:QKE10 QUA7:QUA10 RDW7:RDW10 RNS7:RNS10 RXO7:RXO10 SHK7:SHK10 SRG7:SRG10 TBC7:TBC10 TKY7:TKY10 TUU7:TUU10 UEQ7:UEQ10 UOM7:UOM10 UYI7:UYI10 VIE7:VIE10 VSA7:VSA10 WBW7:WBW10 WLS7:WLS10 WVO7:WVO10 G65543:G65546 JC65543:JC65546 SY65543:SY65546 ACU65543:ACU65546 AMQ65543:AMQ65546 AWM65543:AWM65546 BGI65543:BGI65546 BQE65543:BQE65546 CAA65543:CAA65546 CJW65543:CJW65546 CTS65543:CTS65546 DDO65543:DDO65546 DNK65543:DNK65546 DXG65543:DXG65546 EHC65543:EHC65546 EQY65543:EQY65546 FAU65543:FAU65546 FKQ65543:FKQ65546 FUM65543:FUM65546 GEI65543:GEI65546 GOE65543:GOE65546 GYA65543:GYA65546 HHW65543:HHW65546 HRS65543:HRS65546 IBO65543:IBO65546 ILK65543:ILK65546 IVG65543:IVG65546 JFC65543:JFC65546 JOY65543:JOY65546 JYU65543:JYU65546 KIQ65543:KIQ65546 KSM65543:KSM65546 LCI65543:LCI65546 LME65543:LME65546 LWA65543:LWA65546 MFW65543:MFW65546 MPS65543:MPS65546 MZO65543:MZO65546 NJK65543:NJK65546 NTG65543:NTG65546 ODC65543:ODC65546 OMY65543:OMY65546 OWU65543:OWU65546 PGQ65543:PGQ65546 PQM65543:PQM65546 QAI65543:QAI65546 QKE65543:QKE65546 QUA65543:QUA65546 RDW65543:RDW65546 RNS65543:RNS65546 RXO65543:RXO65546 SHK65543:SHK65546 SRG65543:SRG65546 TBC65543:TBC65546 TKY65543:TKY65546 TUU65543:TUU65546 UEQ65543:UEQ65546 UOM65543:UOM65546 UYI65543:UYI65546 VIE65543:VIE65546 VSA65543:VSA65546 WBW65543:WBW65546 WLS65543:WLS65546 WVO65543:WVO65546 G131079:G131082 JC131079:JC131082 SY131079:SY131082 ACU131079:ACU131082 AMQ131079:AMQ131082 AWM131079:AWM131082 BGI131079:BGI131082 BQE131079:BQE131082 CAA131079:CAA131082 CJW131079:CJW131082 CTS131079:CTS131082 DDO131079:DDO131082 DNK131079:DNK131082 DXG131079:DXG131082 EHC131079:EHC131082 EQY131079:EQY131082 FAU131079:FAU131082 FKQ131079:FKQ131082 FUM131079:FUM131082 GEI131079:GEI131082 GOE131079:GOE131082 GYA131079:GYA131082 HHW131079:HHW131082 HRS131079:HRS131082 IBO131079:IBO131082 ILK131079:ILK131082 IVG131079:IVG131082 JFC131079:JFC131082 JOY131079:JOY131082 JYU131079:JYU131082 KIQ131079:KIQ131082 KSM131079:KSM131082 LCI131079:LCI131082 LME131079:LME131082 LWA131079:LWA131082 MFW131079:MFW131082 MPS131079:MPS131082 MZO131079:MZO131082 NJK131079:NJK131082 NTG131079:NTG131082 ODC131079:ODC131082 OMY131079:OMY131082 OWU131079:OWU131082 PGQ131079:PGQ131082 PQM131079:PQM131082 QAI131079:QAI131082 QKE131079:QKE131082 QUA131079:QUA131082 RDW131079:RDW131082 RNS131079:RNS131082 RXO131079:RXO131082 SHK131079:SHK131082 SRG131079:SRG131082 TBC131079:TBC131082 TKY131079:TKY131082 TUU131079:TUU131082 UEQ131079:UEQ131082 UOM131079:UOM131082 UYI131079:UYI131082 VIE131079:VIE131082 VSA131079:VSA131082 WBW131079:WBW131082 WLS131079:WLS131082 WVO131079:WVO131082 G196615:G196618 JC196615:JC196618 SY196615:SY196618 ACU196615:ACU196618 AMQ196615:AMQ196618 AWM196615:AWM196618 BGI196615:BGI196618 BQE196615:BQE196618 CAA196615:CAA196618 CJW196615:CJW196618 CTS196615:CTS196618 DDO196615:DDO196618 DNK196615:DNK196618 DXG196615:DXG196618 EHC196615:EHC196618 EQY196615:EQY196618 FAU196615:FAU196618 FKQ196615:FKQ196618 FUM196615:FUM196618 GEI196615:GEI196618 GOE196615:GOE196618 GYA196615:GYA196618 HHW196615:HHW196618 HRS196615:HRS196618 IBO196615:IBO196618 ILK196615:ILK196618 IVG196615:IVG196618 JFC196615:JFC196618 JOY196615:JOY196618 JYU196615:JYU196618 KIQ196615:KIQ196618 KSM196615:KSM196618 LCI196615:LCI196618 LME196615:LME196618 LWA196615:LWA196618 MFW196615:MFW196618 MPS196615:MPS196618 MZO196615:MZO196618 NJK196615:NJK196618 NTG196615:NTG196618 ODC196615:ODC196618 OMY196615:OMY196618 OWU196615:OWU196618 PGQ196615:PGQ196618 PQM196615:PQM196618 QAI196615:QAI196618 QKE196615:QKE196618 QUA196615:QUA196618 RDW196615:RDW196618 RNS196615:RNS196618 RXO196615:RXO196618 SHK196615:SHK196618 SRG196615:SRG196618 TBC196615:TBC196618 TKY196615:TKY196618 TUU196615:TUU196618 UEQ196615:UEQ196618 UOM196615:UOM196618 UYI196615:UYI196618 VIE196615:VIE196618 VSA196615:VSA196618 WBW196615:WBW196618 WLS196615:WLS196618 WVO196615:WVO196618 G262151:G262154 JC262151:JC262154 SY262151:SY262154 ACU262151:ACU262154 AMQ262151:AMQ262154 AWM262151:AWM262154 BGI262151:BGI262154 BQE262151:BQE262154 CAA262151:CAA262154 CJW262151:CJW262154 CTS262151:CTS262154 DDO262151:DDO262154 DNK262151:DNK262154 DXG262151:DXG262154 EHC262151:EHC262154 EQY262151:EQY262154 FAU262151:FAU262154 FKQ262151:FKQ262154 FUM262151:FUM262154 GEI262151:GEI262154 GOE262151:GOE262154 GYA262151:GYA262154 HHW262151:HHW262154 HRS262151:HRS262154 IBO262151:IBO262154 ILK262151:ILK262154 IVG262151:IVG262154 JFC262151:JFC262154 JOY262151:JOY262154 JYU262151:JYU262154 KIQ262151:KIQ262154 KSM262151:KSM262154 LCI262151:LCI262154 LME262151:LME262154 LWA262151:LWA262154 MFW262151:MFW262154 MPS262151:MPS262154 MZO262151:MZO262154 NJK262151:NJK262154 NTG262151:NTG262154 ODC262151:ODC262154 OMY262151:OMY262154 OWU262151:OWU262154 PGQ262151:PGQ262154 PQM262151:PQM262154 QAI262151:QAI262154 QKE262151:QKE262154 QUA262151:QUA262154 RDW262151:RDW262154 RNS262151:RNS262154 RXO262151:RXO262154 SHK262151:SHK262154 SRG262151:SRG262154 TBC262151:TBC262154 TKY262151:TKY262154 TUU262151:TUU262154 UEQ262151:UEQ262154 UOM262151:UOM262154 UYI262151:UYI262154 VIE262151:VIE262154 VSA262151:VSA262154 WBW262151:WBW262154 WLS262151:WLS262154 WVO262151:WVO262154 G327687:G327690 JC327687:JC327690 SY327687:SY327690 ACU327687:ACU327690 AMQ327687:AMQ327690 AWM327687:AWM327690 BGI327687:BGI327690 BQE327687:BQE327690 CAA327687:CAA327690 CJW327687:CJW327690 CTS327687:CTS327690 DDO327687:DDO327690 DNK327687:DNK327690 DXG327687:DXG327690 EHC327687:EHC327690 EQY327687:EQY327690 FAU327687:FAU327690 FKQ327687:FKQ327690 FUM327687:FUM327690 GEI327687:GEI327690 GOE327687:GOE327690 GYA327687:GYA327690 HHW327687:HHW327690 HRS327687:HRS327690 IBO327687:IBO327690 ILK327687:ILK327690 IVG327687:IVG327690 JFC327687:JFC327690 JOY327687:JOY327690 JYU327687:JYU327690 KIQ327687:KIQ327690 KSM327687:KSM327690 LCI327687:LCI327690 LME327687:LME327690 LWA327687:LWA327690 MFW327687:MFW327690 MPS327687:MPS327690 MZO327687:MZO327690 NJK327687:NJK327690 NTG327687:NTG327690 ODC327687:ODC327690 OMY327687:OMY327690 OWU327687:OWU327690 PGQ327687:PGQ327690 PQM327687:PQM327690 QAI327687:QAI327690 QKE327687:QKE327690 QUA327687:QUA327690 RDW327687:RDW327690 RNS327687:RNS327690 RXO327687:RXO327690 SHK327687:SHK327690 SRG327687:SRG327690 TBC327687:TBC327690 TKY327687:TKY327690 TUU327687:TUU327690 UEQ327687:UEQ327690 UOM327687:UOM327690 UYI327687:UYI327690 VIE327687:VIE327690 VSA327687:VSA327690 WBW327687:WBW327690 WLS327687:WLS327690 WVO327687:WVO327690 G393223:G393226 JC393223:JC393226 SY393223:SY393226 ACU393223:ACU393226 AMQ393223:AMQ393226 AWM393223:AWM393226 BGI393223:BGI393226 BQE393223:BQE393226 CAA393223:CAA393226 CJW393223:CJW393226 CTS393223:CTS393226 DDO393223:DDO393226 DNK393223:DNK393226 DXG393223:DXG393226 EHC393223:EHC393226 EQY393223:EQY393226 FAU393223:FAU393226 FKQ393223:FKQ393226 FUM393223:FUM393226 GEI393223:GEI393226 GOE393223:GOE393226 GYA393223:GYA393226 HHW393223:HHW393226 HRS393223:HRS393226 IBO393223:IBO393226 ILK393223:ILK393226 IVG393223:IVG393226 JFC393223:JFC393226 JOY393223:JOY393226 JYU393223:JYU393226 KIQ393223:KIQ393226 KSM393223:KSM393226 LCI393223:LCI393226 LME393223:LME393226 LWA393223:LWA393226 MFW393223:MFW393226 MPS393223:MPS393226 MZO393223:MZO393226 NJK393223:NJK393226 NTG393223:NTG393226 ODC393223:ODC393226 OMY393223:OMY393226 OWU393223:OWU393226 PGQ393223:PGQ393226 PQM393223:PQM393226 QAI393223:QAI393226 QKE393223:QKE393226 QUA393223:QUA393226 RDW393223:RDW393226 RNS393223:RNS393226 RXO393223:RXO393226 SHK393223:SHK393226 SRG393223:SRG393226 TBC393223:TBC393226 TKY393223:TKY393226 TUU393223:TUU393226 UEQ393223:UEQ393226 UOM393223:UOM393226 UYI393223:UYI393226 VIE393223:VIE393226 VSA393223:VSA393226 WBW393223:WBW393226 WLS393223:WLS393226 WVO393223:WVO393226 G458759:G458762 JC458759:JC458762 SY458759:SY458762 ACU458759:ACU458762 AMQ458759:AMQ458762 AWM458759:AWM458762 BGI458759:BGI458762 BQE458759:BQE458762 CAA458759:CAA458762 CJW458759:CJW458762 CTS458759:CTS458762 DDO458759:DDO458762 DNK458759:DNK458762 DXG458759:DXG458762 EHC458759:EHC458762 EQY458759:EQY458762 FAU458759:FAU458762 FKQ458759:FKQ458762 FUM458759:FUM458762 GEI458759:GEI458762 GOE458759:GOE458762 GYA458759:GYA458762 HHW458759:HHW458762 HRS458759:HRS458762 IBO458759:IBO458762 ILK458759:ILK458762 IVG458759:IVG458762 JFC458759:JFC458762 JOY458759:JOY458762 JYU458759:JYU458762 KIQ458759:KIQ458762 KSM458759:KSM458762 LCI458759:LCI458762 LME458759:LME458762 LWA458759:LWA458762 MFW458759:MFW458762 MPS458759:MPS458762 MZO458759:MZO458762 NJK458759:NJK458762 NTG458759:NTG458762 ODC458759:ODC458762 OMY458759:OMY458762 OWU458759:OWU458762 PGQ458759:PGQ458762 PQM458759:PQM458762 QAI458759:QAI458762 QKE458759:QKE458762 QUA458759:QUA458762 RDW458759:RDW458762 RNS458759:RNS458762 RXO458759:RXO458762 SHK458759:SHK458762 SRG458759:SRG458762 TBC458759:TBC458762 TKY458759:TKY458762 TUU458759:TUU458762 UEQ458759:UEQ458762 UOM458759:UOM458762 UYI458759:UYI458762 VIE458759:VIE458762 VSA458759:VSA458762 WBW458759:WBW458762 WLS458759:WLS458762 WVO458759:WVO458762 G524295:G524298 JC524295:JC524298 SY524295:SY524298 ACU524295:ACU524298 AMQ524295:AMQ524298 AWM524295:AWM524298 BGI524295:BGI524298 BQE524295:BQE524298 CAA524295:CAA524298 CJW524295:CJW524298 CTS524295:CTS524298 DDO524295:DDO524298 DNK524295:DNK524298 DXG524295:DXG524298 EHC524295:EHC524298 EQY524295:EQY524298 FAU524295:FAU524298 FKQ524295:FKQ524298 FUM524295:FUM524298 GEI524295:GEI524298 GOE524295:GOE524298 GYA524295:GYA524298 HHW524295:HHW524298 HRS524295:HRS524298 IBO524295:IBO524298 ILK524295:ILK524298 IVG524295:IVG524298 JFC524295:JFC524298 JOY524295:JOY524298 JYU524295:JYU524298 KIQ524295:KIQ524298 KSM524295:KSM524298 LCI524295:LCI524298 LME524295:LME524298 LWA524295:LWA524298 MFW524295:MFW524298 MPS524295:MPS524298 MZO524295:MZO524298 NJK524295:NJK524298 NTG524295:NTG524298 ODC524295:ODC524298 OMY524295:OMY524298 OWU524295:OWU524298 PGQ524295:PGQ524298 PQM524295:PQM524298 QAI524295:QAI524298 QKE524295:QKE524298 QUA524295:QUA524298 RDW524295:RDW524298 RNS524295:RNS524298 RXO524295:RXO524298 SHK524295:SHK524298 SRG524295:SRG524298 TBC524295:TBC524298 TKY524295:TKY524298 TUU524295:TUU524298 UEQ524295:UEQ524298 UOM524295:UOM524298 UYI524295:UYI524298 VIE524295:VIE524298 VSA524295:VSA524298 WBW524295:WBW524298 WLS524295:WLS524298 WVO524295:WVO524298 G589831:G589834 JC589831:JC589834 SY589831:SY589834 ACU589831:ACU589834 AMQ589831:AMQ589834 AWM589831:AWM589834 BGI589831:BGI589834 BQE589831:BQE589834 CAA589831:CAA589834 CJW589831:CJW589834 CTS589831:CTS589834 DDO589831:DDO589834 DNK589831:DNK589834 DXG589831:DXG589834 EHC589831:EHC589834 EQY589831:EQY589834 FAU589831:FAU589834 FKQ589831:FKQ589834 FUM589831:FUM589834 GEI589831:GEI589834 GOE589831:GOE589834 GYA589831:GYA589834 HHW589831:HHW589834 HRS589831:HRS589834 IBO589831:IBO589834 ILK589831:ILK589834 IVG589831:IVG589834 JFC589831:JFC589834 JOY589831:JOY589834 JYU589831:JYU589834 KIQ589831:KIQ589834 KSM589831:KSM589834 LCI589831:LCI589834 LME589831:LME589834 LWA589831:LWA589834 MFW589831:MFW589834 MPS589831:MPS589834 MZO589831:MZO589834 NJK589831:NJK589834 NTG589831:NTG589834 ODC589831:ODC589834 OMY589831:OMY589834 OWU589831:OWU589834 PGQ589831:PGQ589834 PQM589831:PQM589834 QAI589831:QAI589834 QKE589831:QKE589834 QUA589831:QUA589834 RDW589831:RDW589834 RNS589831:RNS589834 RXO589831:RXO589834 SHK589831:SHK589834 SRG589831:SRG589834 TBC589831:TBC589834 TKY589831:TKY589834 TUU589831:TUU589834 UEQ589831:UEQ589834 UOM589831:UOM589834 UYI589831:UYI589834 VIE589831:VIE589834 VSA589831:VSA589834 WBW589831:WBW589834 WLS589831:WLS589834 WVO589831:WVO589834 G655367:G655370 JC655367:JC655370 SY655367:SY655370 ACU655367:ACU655370 AMQ655367:AMQ655370 AWM655367:AWM655370 BGI655367:BGI655370 BQE655367:BQE655370 CAA655367:CAA655370 CJW655367:CJW655370 CTS655367:CTS655370 DDO655367:DDO655370 DNK655367:DNK655370 DXG655367:DXG655370 EHC655367:EHC655370 EQY655367:EQY655370 FAU655367:FAU655370 FKQ655367:FKQ655370 FUM655367:FUM655370 GEI655367:GEI655370 GOE655367:GOE655370 GYA655367:GYA655370 HHW655367:HHW655370 HRS655367:HRS655370 IBO655367:IBO655370 ILK655367:ILK655370 IVG655367:IVG655370 JFC655367:JFC655370 JOY655367:JOY655370 JYU655367:JYU655370 KIQ655367:KIQ655370 KSM655367:KSM655370 LCI655367:LCI655370 LME655367:LME655370 LWA655367:LWA655370 MFW655367:MFW655370 MPS655367:MPS655370 MZO655367:MZO655370 NJK655367:NJK655370 NTG655367:NTG655370 ODC655367:ODC655370 OMY655367:OMY655370 OWU655367:OWU655370 PGQ655367:PGQ655370 PQM655367:PQM655370 QAI655367:QAI655370 QKE655367:QKE655370 QUA655367:QUA655370 RDW655367:RDW655370 RNS655367:RNS655370 RXO655367:RXO655370 SHK655367:SHK655370 SRG655367:SRG655370 TBC655367:TBC655370 TKY655367:TKY655370 TUU655367:TUU655370 UEQ655367:UEQ655370 UOM655367:UOM655370 UYI655367:UYI655370 VIE655367:VIE655370 VSA655367:VSA655370 WBW655367:WBW655370 WLS655367:WLS655370 WVO655367:WVO655370 G720903:G720906 JC720903:JC720906 SY720903:SY720906 ACU720903:ACU720906 AMQ720903:AMQ720906 AWM720903:AWM720906 BGI720903:BGI720906 BQE720903:BQE720906 CAA720903:CAA720906 CJW720903:CJW720906 CTS720903:CTS720906 DDO720903:DDO720906 DNK720903:DNK720906 DXG720903:DXG720906 EHC720903:EHC720906 EQY720903:EQY720906 FAU720903:FAU720906 FKQ720903:FKQ720906 FUM720903:FUM720906 GEI720903:GEI720906 GOE720903:GOE720906 GYA720903:GYA720906 HHW720903:HHW720906 HRS720903:HRS720906 IBO720903:IBO720906 ILK720903:ILK720906 IVG720903:IVG720906 JFC720903:JFC720906 JOY720903:JOY720906 JYU720903:JYU720906 KIQ720903:KIQ720906 KSM720903:KSM720906 LCI720903:LCI720906 LME720903:LME720906 LWA720903:LWA720906 MFW720903:MFW720906 MPS720903:MPS720906 MZO720903:MZO720906 NJK720903:NJK720906 NTG720903:NTG720906 ODC720903:ODC720906 OMY720903:OMY720906 OWU720903:OWU720906 PGQ720903:PGQ720906 PQM720903:PQM720906 QAI720903:QAI720906 QKE720903:QKE720906 QUA720903:QUA720906 RDW720903:RDW720906 RNS720903:RNS720906 RXO720903:RXO720906 SHK720903:SHK720906 SRG720903:SRG720906 TBC720903:TBC720906 TKY720903:TKY720906 TUU720903:TUU720906 UEQ720903:UEQ720906 UOM720903:UOM720906 UYI720903:UYI720906 VIE720903:VIE720906 VSA720903:VSA720906 WBW720903:WBW720906 WLS720903:WLS720906 WVO720903:WVO720906 G786439:G786442 JC786439:JC786442 SY786439:SY786442 ACU786439:ACU786442 AMQ786439:AMQ786442 AWM786439:AWM786442 BGI786439:BGI786442 BQE786439:BQE786442 CAA786439:CAA786442 CJW786439:CJW786442 CTS786439:CTS786442 DDO786439:DDO786442 DNK786439:DNK786442 DXG786439:DXG786442 EHC786439:EHC786442 EQY786439:EQY786442 FAU786439:FAU786442 FKQ786439:FKQ786442 FUM786439:FUM786442 GEI786439:GEI786442 GOE786439:GOE786442 GYA786439:GYA786442 HHW786439:HHW786442 HRS786439:HRS786442 IBO786439:IBO786442 ILK786439:ILK786442 IVG786439:IVG786442 JFC786439:JFC786442 JOY786439:JOY786442 JYU786439:JYU786442 KIQ786439:KIQ786442 KSM786439:KSM786442 LCI786439:LCI786442 LME786439:LME786442 LWA786439:LWA786442 MFW786439:MFW786442 MPS786439:MPS786442 MZO786439:MZO786442 NJK786439:NJK786442 NTG786439:NTG786442 ODC786439:ODC786442 OMY786439:OMY786442 OWU786439:OWU786442 PGQ786439:PGQ786442 PQM786439:PQM786442 QAI786439:QAI786442 QKE786439:QKE786442 QUA786439:QUA786442 RDW786439:RDW786442 RNS786439:RNS786442 RXO786439:RXO786442 SHK786439:SHK786442 SRG786439:SRG786442 TBC786439:TBC786442 TKY786439:TKY786442 TUU786439:TUU786442 UEQ786439:UEQ786442 UOM786439:UOM786442 UYI786439:UYI786442 VIE786439:VIE786442 VSA786439:VSA786442 WBW786439:WBW786442 WLS786439:WLS786442 WVO786439:WVO786442 G851975:G851978 JC851975:JC851978 SY851975:SY851978 ACU851975:ACU851978 AMQ851975:AMQ851978 AWM851975:AWM851978 BGI851975:BGI851978 BQE851975:BQE851978 CAA851975:CAA851978 CJW851975:CJW851978 CTS851975:CTS851978 DDO851975:DDO851978 DNK851975:DNK851978 DXG851975:DXG851978 EHC851975:EHC851978 EQY851975:EQY851978 FAU851975:FAU851978 FKQ851975:FKQ851978 FUM851975:FUM851978 GEI851975:GEI851978 GOE851975:GOE851978 GYA851975:GYA851978 HHW851975:HHW851978 HRS851975:HRS851978 IBO851975:IBO851978 ILK851975:ILK851978 IVG851975:IVG851978 JFC851975:JFC851978 JOY851975:JOY851978 JYU851975:JYU851978 KIQ851975:KIQ851978 KSM851975:KSM851978 LCI851975:LCI851978 LME851975:LME851978 LWA851975:LWA851978 MFW851975:MFW851978 MPS851975:MPS851978 MZO851975:MZO851978 NJK851975:NJK851978 NTG851975:NTG851978 ODC851975:ODC851978 OMY851975:OMY851978 OWU851975:OWU851978 PGQ851975:PGQ851978 PQM851975:PQM851978 QAI851975:QAI851978 QKE851975:QKE851978 QUA851975:QUA851978 RDW851975:RDW851978 RNS851975:RNS851978 RXO851975:RXO851978 SHK851975:SHK851978 SRG851975:SRG851978 TBC851975:TBC851978 TKY851975:TKY851978 TUU851975:TUU851978 UEQ851975:UEQ851978 UOM851975:UOM851978 UYI851975:UYI851978 VIE851975:VIE851978 VSA851975:VSA851978 WBW851975:WBW851978 WLS851975:WLS851978 WVO851975:WVO851978 G917511:G917514 JC917511:JC917514 SY917511:SY917514 ACU917511:ACU917514 AMQ917511:AMQ917514 AWM917511:AWM917514 BGI917511:BGI917514 BQE917511:BQE917514 CAA917511:CAA917514 CJW917511:CJW917514 CTS917511:CTS917514 DDO917511:DDO917514 DNK917511:DNK917514 DXG917511:DXG917514 EHC917511:EHC917514 EQY917511:EQY917514 FAU917511:FAU917514 FKQ917511:FKQ917514 FUM917511:FUM917514 GEI917511:GEI917514 GOE917511:GOE917514 GYA917511:GYA917514 HHW917511:HHW917514 HRS917511:HRS917514 IBO917511:IBO917514 ILK917511:ILK917514 IVG917511:IVG917514 JFC917511:JFC917514 JOY917511:JOY917514 JYU917511:JYU917514 KIQ917511:KIQ917514 KSM917511:KSM917514 LCI917511:LCI917514 LME917511:LME917514 LWA917511:LWA917514 MFW917511:MFW917514 MPS917511:MPS917514 MZO917511:MZO917514 NJK917511:NJK917514 NTG917511:NTG917514 ODC917511:ODC917514 OMY917511:OMY917514 OWU917511:OWU917514 PGQ917511:PGQ917514 PQM917511:PQM917514 QAI917511:QAI917514 QKE917511:QKE917514 QUA917511:QUA917514 RDW917511:RDW917514 RNS917511:RNS917514 RXO917511:RXO917514 SHK917511:SHK917514 SRG917511:SRG917514 TBC917511:TBC917514 TKY917511:TKY917514 TUU917511:TUU917514 UEQ917511:UEQ917514 UOM917511:UOM917514 UYI917511:UYI917514 VIE917511:VIE917514 VSA917511:VSA917514 WBW917511:WBW917514 WLS917511:WLS917514 WVO917511:WVO917514 G983047:G983050 JC983047:JC983050 SY983047:SY983050 ACU983047:ACU983050 AMQ983047:AMQ983050 AWM983047:AWM983050 BGI983047:BGI983050 BQE983047:BQE983050 CAA983047:CAA983050 CJW983047:CJW983050 CTS983047:CTS983050 DDO983047:DDO983050 DNK983047:DNK983050 DXG983047:DXG983050 EHC983047:EHC983050 EQY983047:EQY983050 FAU983047:FAU983050 FKQ983047:FKQ983050 FUM983047:FUM983050 GEI983047:GEI983050 GOE983047:GOE983050 GYA983047:GYA983050 HHW983047:HHW983050 HRS983047:HRS983050 IBO983047:IBO983050 ILK983047:ILK983050 IVG983047:IVG983050 JFC983047:JFC983050 JOY983047:JOY983050 JYU983047:JYU983050 KIQ983047:KIQ983050 KSM983047:KSM983050 LCI983047:LCI983050 LME983047:LME983050 LWA983047:LWA983050 MFW983047:MFW983050 MPS983047:MPS983050 MZO983047:MZO983050 NJK983047:NJK983050 NTG983047:NTG983050 ODC983047:ODC983050 OMY983047:OMY983050 OWU983047:OWU983050 PGQ983047:PGQ983050 PQM983047:PQM983050 QAI983047:QAI983050 QKE983047:QKE983050 QUA983047:QUA983050 RDW983047:RDW983050 RNS983047:RNS983050 RXO983047:RXO983050 SHK983047:SHK983050 SRG983047:SRG983050 TBC983047:TBC983050 TKY983047:TKY983050 TUU983047:TUU983050 UEQ983047:UEQ983050 UOM983047:UOM983050 UYI983047:UYI983050 VIE983047:VIE983050 VSA983047:VSA983050 WBW983047:WBW983050 WLS983047:WLS983050 WVO983047:WVO983050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B1:D32"/>
  <sheetViews>
    <sheetView view="pageBreakPreview" zoomScaleNormal="100" zoomScaleSheetLayoutView="100" workbookViewId="0">
      <selection activeCell="C21" sqref="C21"/>
    </sheetView>
  </sheetViews>
  <sheetFormatPr defaultRowHeight="13"/>
  <cols>
    <col min="1" max="1" width="2" style="3" customWidth="1"/>
    <col min="2" max="2" width="50.875" style="3" customWidth="1"/>
    <col min="3" max="3" width="102.375" style="3" customWidth="1"/>
    <col min="4" max="4" width="9.375" style="3"/>
    <col min="5" max="5" width="11.875" style="3" customWidth="1"/>
    <col min="6" max="256" width="9.375" style="3"/>
    <col min="257" max="257" width="10.125" style="3" customWidth="1"/>
    <col min="258" max="258" width="40.625" style="3" customWidth="1"/>
    <col min="259" max="259" width="129.125" style="3" customWidth="1"/>
    <col min="260" max="260" width="9.375" style="3"/>
    <col min="261" max="261" width="11.875" style="3" customWidth="1"/>
    <col min="262" max="512" width="9.375" style="3"/>
    <col min="513" max="513" width="10.125" style="3" customWidth="1"/>
    <col min="514" max="514" width="40.625" style="3" customWidth="1"/>
    <col min="515" max="515" width="129.125" style="3" customWidth="1"/>
    <col min="516" max="516" width="9.375" style="3"/>
    <col min="517" max="517" width="11.875" style="3" customWidth="1"/>
    <col min="518" max="768" width="9.375" style="3"/>
    <col min="769" max="769" width="10.125" style="3" customWidth="1"/>
    <col min="770" max="770" width="40.625" style="3" customWidth="1"/>
    <col min="771" max="771" width="129.125" style="3" customWidth="1"/>
    <col min="772" max="772" width="9.375" style="3"/>
    <col min="773" max="773" width="11.875" style="3" customWidth="1"/>
    <col min="774" max="1024" width="9.375" style="3"/>
    <col min="1025" max="1025" width="10.125" style="3" customWidth="1"/>
    <col min="1026" max="1026" width="40.625" style="3" customWidth="1"/>
    <col min="1027" max="1027" width="129.125" style="3" customWidth="1"/>
    <col min="1028" max="1028" width="9.375" style="3"/>
    <col min="1029" max="1029" width="11.875" style="3" customWidth="1"/>
    <col min="1030" max="1280" width="9.375" style="3"/>
    <col min="1281" max="1281" width="10.125" style="3" customWidth="1"/>
    <col min="1282" max="1282" width="40.625" style="3" customWidth="1"/>
    <col min="1283" max="1283" width="129.125" style="3" customWidth="1"/>
    <col min="1284" max="1284" width="9.375" style="3"/>
    <col min="1285" max="1285" width="11.875" style="3" customWidth="1"/>
    <col min="1286" max="1536" width="9.375" style="3"/>
    <col min="1537" max="1537" width="10.125" style="3" customWidth="1"/>
    <col min="1538" max="1538" width="40.625" style="3" customWidth="1"/>
    <col min="1539" max="1539" width="129.125" style="3" customWidth="1"/>
    <col min="1540" max="1540" width="9.375" style="3"/>
    <col min="1541" max="1541" width="11.875" style="3" customWidth="1"/>
    <col min="1542" max="1792" width="9.375" style="3"/>
    <col min="1793" max="1793" width="10.125" style="3" customWidth="1"/>
    <col min="1794" max="1794" width="40.625" style="3" customWidth="1"/>
    <col min="1795" max="1795" width="129.125" style="3" customWidth="1"/>
    <col min="1796" max="1796" width="9.375" style="3"/>
    <col min="1797" max="1797" width="11.875" style="3" customWidth="1"/>
    <col min="1798" max="2048" width="9.375" style="3"/>
    <col min="2049" max="2049" width="10.125" style="3" customWidth="1"/>
    <col min="2050" max="2050" width="40.625" style="3" customWidth="1"/>
    <col min="2051" max="2051" width="129.125" style="3" customWidth="1"/>
    <col min="2052" max="2052" width="9.375" style="3"/>
    <col min="2053" max="2053" width="11.875" style="3" customWidth="1"/>
    <col min="2054" max="2304" width="9.375" style="3"/>
    <col min="2305" max="2305" width="10.125" style="3" customWidth="1"/>
    <col min="2306" max="2306" width="40.625" style="3" customWidth="1"/>
    <col min="2307" max="2307" width="129.125" style="3" customWidth="1"/>
    <col min="2308" max="2308" width="9.375" style="3"/>
    <col min="2309" max="2309" width="11.875" style="3" customWidth="1"/>
    <col min="2310" max="2560" width="9.375" style="3"/>
    <col min="2561" max="2561" width="10.125" style="3" customWidth="1"/>
    <col min="2562" max="2562" width="40.625" style="3" customWidth="1"/>
    <col min="2563" max="2563" width="129.125" style="3" customWidth="1"/>
    <col min="2564" max="2564" width="9.375" style="3"/>
    <col min="2565" max="2565" width="11.875" style="3" customWidth="1"/>
    <col min="2566" max="2816" width="9.375" style="3"/>
    <col min="2817" max="2817" width="10.125" style="3" customWidth="1"/>
    <col min="2818" max="2818" width="40.625" style="3" customWidth="1"/>
    <col min="2819" max="2819" width="129.125" style="3" customWidth="1"/>
    <col min="2820" max="2820" width="9.375" style="3"/>
    <col min="2821" max="2821" width="11.875" style="3" customWidth="1"/>
    <col min="2822" max="3072" width="9.375" style="3"/>
    <col min="3073" max="3073" width="10.125" style="3" customWidth="1"/>
    <col min="3074" max="3074" width="40.625" style="3" customWidth="1"/>
    <col min="3075" max="3075" width="129.125" style="3" customWidth="1"/>
    <col min="3076" max="3076" width="9.375" style="3"/>
    <col min="3077" max="3077" width="11.875" style="3" customWidth="1"/>
    <col min="3078" max="3328" width="9.375" style="3"/>
    <col min="3329" max="3329" width="10.125" style="3" customWidth="1"/>
    <col min="3330" max="3330" width="40.625" style="3" customWidth="1"/>
    <col min="3331" max="3331" width="129.125" style="3" customWidth="1"/>
    <col min="3332" max="3332" width="9.375" style="3"/>
    <col min="3333" max="3333" width="11.875" style="3" customWidth="1"/>
    <col min="3334" max="3584" width="9.375" style="3"/>
    <col min="3585" max="3585" width="10.125" style="3" customWidth="1"/>
    <col min="3586" max="3586" width="40.625" style="3" customWidth="1"/>
    <col min="3587" max="3587" width="129.125" style="3" customWidth="1"/>
    <col min="3588" max="3588" width="9.375" style="3"/>
    <col min="3589" max="3589" width="11.875" style="3" customWidth="1"/>
    <col min="3590" max="3840" width="9.375" style="3"/>
    <col min="3841" max="3841" width="10.125" style="3" customWidth="1"/>
    <col min="3842" max="3842" width="40.625" style="3" customWidth="1"/>
    <col min="3843" max="3843" width="129.125" style="3" customWidth="1"/>
    <col min="3844" max="3844" width="9.375" style="3"/>
    <col min="3845" max="3845" width="11.875" style="3" customWidth="1"/>
    <col min="3846" max="4096" width="9.375" style="3"/>
    <col min="4097" max="4097" width="10.125" style="3" customWidth="1"/>
    <col min="4098" max="4098" width="40.625" style="3" customWidth="1"/>
    <col min="4099" max="4099" width="129.125" style="3" customWidth="1"/>
    <col min="4100" max="4100" width="9.375" style="3"/>
    <col min="4101" max="4101" width="11.875" style="3" customWidth="1"/>
    <col min="4102" max="4352" width="9.375" style="3"/>
    <col min="4353" max="4353" width="10.125" style="3" customWidth="1"/>
    <col min="4354" max="4354" width="40.625" style="3" customWidth="1"/>
    <col min="4355" max="4355" width="129.125" style="3" customWidth="1"/>
    <col min="4356" max="4356" width="9.375" style="3"/>
    <col min="4357" max="4357" width="11.875" style="3" customWidth="1"/>
    <col min="4358" max="4608" width="9.375" style="3"/>
    <col min="4609" max="4609" width="10.125" style="3" customWidth="1"/>
    <col min="4610" max="4610" width="40.625" style="3" customWidth="1"/>
    <col min="4611" max="4611" width="129.125" style="3" customWidth="1"/>
    <col min="4612" max="4612" width="9.375" style="3"/>
    <col min="4613" max="4613" width="11.875" style="3" customWidth="1"/>
    <col min="4614" max="4864" width="9.375" style="3"/>
    <col min="4865" max="4865" width="10.125" style="3" customWidth="1"/>
    <col min="4866" max="4866" width="40.625" style="3" customWidth="1"/>
    <col min="4867" max="4867" width="129.125" style="3" customWidth="1"/>
    <col min="4868" max="4868" width="9.375" style="3"/>
    <col min="4869" max="4869" width="11.875" style="3" customWidth="1"/>
    <col min="4870" max="5120" width="9.375" style="3"/>
    <col min="5121" max="5121" width="10.125" style="3" customWidth="1"/>
    <col min="5122" max="5122" width="40.625" style="3" customWidth="1"/>
    <col min="5123" max="5123" width="129.125" style="3" customWidth="1"/>
    <col min="5124" max="5124" width="9.375" style="3"/>
    <col min="5125" max="5125" width="11.875" style="3" customWidth="1"/>
    <col min="5126" max="5376" width="9.375" style="3"/>
    <col min="5377" max="5377" width="10.125" style="3" customWidth="1"/>
    <col min="5378" max="5378" width="40.625" style="3" customWidth="1"/>
    <col min="5379" max="5379" width="129.125" style="3" customWidth="1"/>
    <col min="5380" max="5380" width="9.375" style="3"/>
    <col min="5381" max="5381" width="11.875" style="3" customWidth="1"/>
    <col min="5382" max="5632" width="9.375" style="3"/>
    <col min="5633" max="5633" width="10.125" style="3" customWidth="1"/>
    <col min="5634" max="5634" width="40.625" style="3" customWidth="1"/>
    <col min="5635" max="5635" width="129.125" style="3" customWidth="1"/>
    <col min="5636" max="5636" width="9.375" style="3"/>
    <col min="5637" max="5637" width="11.875" style="3" customWidth="1"/>
    <col min="5638" max="5888" width="9.375" style="3"/>
    <col min="5889" max="5889" width="10.125" style="3" customWidth="1"/>
    <col min="5890" max="5890" width="40.625" style="3" customWidth="1"/>
    <col min="5891" max="5891" width="129.125" style="3" customWidth="1"/>
    <col min="5892" max="5892" width="9.375" style="3"/>
    <col min="5893" max="5893" width="11.875" style="3" customWidth="1"/>
    <col min="5894" max="6144" width="9.375" style="3"/>
    <col min="6145" max="6145" width="10.125" style="3" customWidth="1"/>
    <col min="6146" max="6146" width="40.625" style="3" customWidth="1"/>
    <col min="6147" max="6147" width="129.125" style="3" customWidth="1"/>
    <col min="6148" max="6148" width="9.375" style="3"/>
    <col min="6149" max="6149" width="11.875" style="3" customWidth="1"/>
    <col min="6150" max="6400" width="9.375" style="3"/>
    <col min="6401" max="6401" width="10.125" style="3" customWidth="1"/>
    <col min="6402" max="6402" width="40.625" style="3" customWidth="1"/>
    <col min="6403" max="6403" width="129.125" style="3" customWidth="1"/>
    <col min="6404" max="6404" width="9.375" style="3"/>
    <col min="6405" max="6405" width="11.875" style="3" customWidth="1"/>
    <col min="6406" max="6656" width="9.375" style="3"/>
    <col min="6657" max="6657" width="10.125" style="3" customWidth="1"/>
    <col min="6658" max="6658" width="40.625" style="3" customWidth="1"/>
    <col min="6659" max="6659" width="129.125" style="3" customWidth="1"/>
    <col min="6660" max="6660" width="9.375" style="3"/>
    <col min="6661" max="6661" width="11.875" style="3" customWidth="1"/>
    <col min="6662" max="6912" width="9.375" style="3"/>
    <col min="6913" max="6913" width="10.125" style="3" customWidth="1"/>
    <col min="6914" max="6914" width="40.625" style="3" customWidth="1"/>
    <col min="6915" max="6915" width="129.125" style="3" customWidth="1"/>
    <col min="6916" max="6916" width="9.375" style="3"/>
    <col min="6917" max="6917" width="11.875" style="3" customWidth="1"/>
    <col min="6918" max="7168" width="9.375" style="3"/>
    <col min="7169" max="7169" width="10.125" style="3" customWidth="1"/>
    <col min="7170" max="7170" width="40.625" style="3" customWidth="1"/>
    <col min="7171" max="7171" width="129.125" style="3" customWidth="1"/>
    <col min="7172" max="7172" width="9.375" style="3"/>
    <col min="7173" max="7173" width="11.875" style="3" customWidth="1"/>
    <col min="7174" max="7424" width="9.375" style="3"/>
    <col min="7425" max="7425" width="10.125" style="3" customWidth="1"/>
    <col min="7426" max="7426" width="40.625" style="3" customWidth="1"/>
    <col min="7427" max="7427" width="129.125" style="3" customWidth="1"/>
    <col min="7428" max="7428" width="9.375" style="3"/>
    <col min="7429" max="7429" width="11.875" style="3" customWidth="1"/>
    <col min="7430" max="7680" width="9.375" style="3"/>
    <col min="7681" max="7681" width="10.125" style="3" customWidth="1"/>
    <col min="7682" max="7682" width="40.625" style="3" customWidth="1"/>
    <col min="7683" max="7683" width="129.125" style="3" customWidth="1"/>
    <col min="7684" max="7684" width="9.375" style="3"/>
    <col min="7685" max="7685" width="11.875" style="3" customWidth="1"/>
    <col min="7686" max="7936" width="9.375" style="3"/>
    <col min="7937" max="7937" width="10.125" style="3" customWidth="1"/>
    <col min="7938" max="7938" width="40.625" style="3" customWidth="1"/>
    <col min="7939" max="7939" width="129.125" style="3" customWidth="1"/>
    <col min="7940" max="7940" width="9.375" style="3"/>
    <col min="7941" max="7941" width="11.875" style="3" customWidth="1"/>
    <col min="7942" max="8192" width="9.375" style="3"/>
    <col min="8193" max="8193" width="10.125" style="3" customWidth="1"/>
    <col min="8194" max="8194" width="40.625" style="3" customWidth="1"/>
    <col min="8195" max="8195" width="129.125" style="3" customWidth="1"/>
    <col min="8196" max="8196" width="9.375" style="3"/>
    <col min="8197" max="8197" width="11.875" style="3" customWidth="1"/>
    <col min="8198" max="8448" width="9.375" style="3"/>
    <col min="8449" max="8449" width="10.125" style="3" customWidth="1"/>
    <col min="8450" max="8450" width="40.625" style="3" customWidth="1"/>
    <col min="8451" max="8451" width="129.125" style="3" customWidth="1"/>
    <col min="8452" max="8452" width="9.375" style="3"/>
    <col min="8453" max="8453" width="11.875" style="3" customWidth="1"/>
    <col min="8454" max="8704" width="9.375" style="3"/>
    <col min="8705" max="8705" width="10.125" style="3" customWidth="1"/>
    <col min="8706" max="8706" width="40.625" style="3" customWidth="1"/>
    <col min="8707" max="8707" width="129.125" style="3" customWidth="1"/>
    <col min="8708" max="8708" width="9.375" style="3"/>
    <col min="8709" max="8709" width="11.875" style="3" customWidth="1"/>
    <col min="8710" max="8960" width="9.375" style="3"/>
    <col min="8961" max="8961" width="10.125" style="3" customWidth="1"/>
    <col min="8962" max="8962" width="40.625" style="3" customWidth="1"/>
    <col min="8963" max="8963" width="129.125" style="3" customWidth="1"/>
    <col min="8964" max="8964" width="9.375" style="3"/>
    <col min="8965" max="8965" width="11.875" style="3" customWidth="1"/>
    <col min="8966" max="9216" width="9.375" style="3"/>
    <col min="9217" max="9217" width="10.125" style="3" customWidth="1"/>
    <col min="9218" max="9218" width="40.625" style="3" customWidth="1"/>
    <col min="9219" max="9219" width="129.125" style="3" customWidth="1"/>
    <col min="9220" max="9220" width="9.375" style="3"/>
    <col min="9221" max="9221" width="11.875" style="3" customWidth="1"/>
    <col min="9222" max="9472" width="9.375" style="3"/>
    <col min="9473" max="9473" width="10.125" style="3" customWidth="1"/>
    <col min="9474" max="9474" width="40.625" style="3" customWidth="1"/>
    <col min="9475" max="9475" width="129.125" style="3" customWidth="1"/>
    <col min="9476" max="9476" width="9.375" style="3"/>
    <col min="9477" max="9477" width="11.875" style="3" customWidth="1"/>
    <col min="9478" max="9728" width="9.375" style="3"/>
    <col min="9729" max="9729" width="10.125" style="3" customWidth="1"/>
    <col min="9730" max="9730" width="40.625" style="3" customWidth="1"/>
    <col min="9731" max="9731" width="129.125" style="3" customWidth="1"/>
    <col min="9732" max="9732" width="9.375" style="3"/>
    <col min="9733" max="9733" width="11.875" style="3" customWidth="1"/>
    <col min="9734" max="9984" width="9.375" style="3"/>
    <col min="9985" max="9985" width="10.125" style="3" customWidth="1"/>
    <col min="9986" max="9986" width="40.625" style="3" customWidth="1"/>
    <col min="9987" max="9987" width="129.125" style="3" customWidth="1"/>
    <col min="9988" max="9988" width="9.375" style="3"/>
    <col min="9989" max="9989" width="11.875" style="3" customWidth="1"/>
    <col min="9990" max="10240" width="9.375" style="3"/>
    <col min="10241" max="10241" width="10.125" style="3" customWidth="1"/>
    <col min="10242" max="10242" width="40.625" style="3" customWidth="1"/>
    <col min="10243" max="10243" width="129.125" style="3" customWidth="1"/>
    <col min="10244" max="10244" width="9.375" style="3"/>
    <col min="10245" max="10245" width="11.875" style="3" customWidth="1"/>
    <col min="10246" max="10496" width="9.375" style="3"/>
    <col min="10497" max="10497" width="10.125" style="3" customWidth="1"/>
    <col min="10498" max="10498" width="40.625" style="3" customWidth="1"/>
    <col min="10499" max="10499" width="129.125" style="3" customWidth="1"/>
    <col min="10500" max="10500" width="9.375" style="3"/>
    <col min="10501" max="10501" width="11.875" style="3" customWidth="1"/>
    <col min="10502" max="10752" width="9.375" style="3"/>
    <col min="10753" max="10753" width="10.125" style="3" customWidth="1"/>
    <col min="10754" max="10754" width="40.625" style="3" customWidth="1"/>
    <col min="10755" max="10755" width="129.125" style="3" customWidth="1"/>
    <col min="10756" max="10756" width="9.375" style="3"/>
    <col min="10757" max="10757" width="11.875" style="3" customWidth="1"/>
    <col min="10758" max="11008" width="9.375" style="3"/>
    <col min="11009" max="11009" width="10.125" style="3" customWidth="1"/>
    <col min="11010" max="11010" width="40.625" style="3" customWidth="1"/>
    <col min="11011" max="11011" width="129.125" style="3" customWidth="1"/>
    <col min="11012" max="11012" width="9.375" style="3"/>
    <col min="11013" max="11013" width="11.875" style="3" customWidth="1"/>
    <col min="11014" max="11264" width="9.375" style="3"/>
    <col min="11265" max="11265" width="10.125" style="3" customWidth="1"/>
    <col min="11266" max="11266" width="40.625" style="3" customWidth="1"/>
    <col min="11267" max="11267" width="129.125" style="3" customWidth="1"/>
    <col min="11268" max="11268" width="9.375" style="3"/>
    <col min="11269" max="11269" width="11.875" style="3" customWidth="1"/>
    <col min="11270" max="11520" width="9.375" style="3"/>
    <col min="11521" max="11521" width="10.125" style="3" customWidth="1"/>
    <col min="11522" max="11522" width="40.625" style="3" customWidth="1"/>
    <col min="11523" max="11523" width="129.125" style="3" customWidth="1"/>
    <col min="11524" max="11524" width="9.375" style="3"/>
    <col min="11525" max="11525" width="11.875" style="3" customWidth="1"/>
    <col min="11526" max="11776" width="9.375" style="3"/>
    <col min="11777" max="11777" width="10.125" style="3" customWidth="1"/>
    <col min="11778" max="11778" width="40.625" style="3" customWidth="1"/>
    <col min="11779" max="11779" width="129.125" style="3" customWidth="1"/>
    <col min="11780" max="11780" width="9.375" style="3"/>
    <col min="11781" max="11781" width="11.875" style="3" customWidth="1"/>
    <col min="11782" max="12032" width="9.375" style="3"/>
    <col min="12033" max="12033" width="10.125" style="3" customWidth="1"/>
    <col min="12034" max="12034" width="40.625" style="3" customWidth="1"/>
    <col min="12035" max="12035" width="129.125" style="3" customWidth="1"/>
    <col min="12036" max="12036" width="9.375" style="3"/>
    <col min="12037" max="12037" width="11.875" style="3" customWidth="1"/>
    <col min="12038" max="12288" width="9.375" style="3"/>
    <col min="12289" max="12289" width="10.125" style="3" customWidth="1"/>
    <col min="12290" max="12290" width="40.625" style="3" customWidth="1"/>
    <col min="12291" max="12291" width="129.125" style="3" customWidth="1"/>
    <col min="12292" max="12292" width="9.375" style="3"/>
    <col min="12293" max="12293" width="11.875" style="3" customWidth="1"/>
    <col min="12294" max="12544" width="9.375" style="3"/>
    <col min="12545" max="12545" width="10.125" style="3" customWidth="1"/>
    <col min="12546" max="12546" width="40.625" style="3" customWidth="1"/>
    <col min="12547" max="12547" width="129.125" style="3" customWidth="1"/>
    <col min="12548" max="12548" width="9.375" style="3"/>
    <col min="12549" max="12549" width="11.875" style="3" customWidth="1"/>
    <col min="12550" max="12800" width="9.375" style="3"/>
    <col min="12801" max="12801" width="10.125" style="3" customWidth="1"/>
    <col min="12802" max="12802" width="40.625" style="3" customWidth="1"/>
    <col min="12803" max="12803" width="129.125" style="3" customWidth="1"/>
    <col min="12804" max="12804" width="9.375" style="3"/>
    <col min="12805" max="12805" width="11.875" style="3" customWidth="1"/>
    <col min="12806" max="13056" width="9.375" style="3"/>
    <col min="13057" max="13057" width="10.125" style="3" customWidth="1"/>
    <col min="13058" max="13058" width="40.625" style="3" customWidth="1"/>
    <col min="13059" max="13059" width="129.125" style="3" customWidth="1"/>
    <col min="13060" max="13060" width="9.375" style="3"/>
    <col min="13061" max="13061" width="11.875" style="3" customWidth="1"/>
    <col min="13062" max="13312" width="9.375" style="3"/>
    <col min="13313" max="13313" width="10.125" style="3" customWidth="1"/>
    <col min="13314" max="13314" width="40.625" style="3" customWidth="1"/>
    <col min="13315" max="13315" width="129.125" style="3" customWidth="1"/>
    <col min="13316" max="13316" width="9.375" style="3"/>
    <col min="13317" max="13317" width="11.875" style="3" customWidth="1"/>
    <col min="13318" max="13568" width="9.375" style="3"/>
    <col min="13569" max="13569" width="10.125" style="3" customWidth="1"/>
    <col min="13570" max="13570" width="40.625" style="3" customWidth="1"/>
    <col min="13571" max="13571" width="129.125" style="3" customWidth="1"/>
    <col min="13572" max="13572" width="9.375" style="3"/>
    <col min="13573" max="13573" width="11.875" style="3" customWidth="1"/>
    <col min="13574" max="13824" width="9.375" style="3"/>
    <col min="13825" max="13825" width="10.125" style="3" customWidth="1"/>
    <col min="13826" max="13826" width="40.625" style="3" customWidth="1"/>
    <col min="13827" max="13827" width="129.125" style="3" customWidth="1"/>
    <col min="13828" max="13828" width="9.375" style="3"/>
    <col min="13829" max="13829" width="11.875" style="3" customWidth="1"/>
    <col min="13830" max="14080" width="9.375" style="3"/>
    <col min="14081" max="14081" width="10.125" style="3" customWidth="1"/>
    <col min="14082" max="14082" width="40.625" style="3" customWidth="1"/>
    <col min="14083" max="14083" width="129.125" style="3" customWidth="1"/>
    <col min="14084" max="14084" width="9.375" style="3"/>
    <col min="14085" max="14085" width="11.875" style="3" customWidth="1"/>
    <col min="14086" max="14336" width="9.375" style="3"/>
    <col min="14337" max="14337" width="10.125" style="3" customWidth="1"/>
    <col min="14338" max="14338" width="40.625" style="3" customWidth="1"/>
    <col min="14339" max="14339" width="129.125" style="3" customWidth="1"/>
    <col min="14340" max="14340" width="9.375" style="3"/>
    <col min="14341" max="14341" width="11.875" style="3" customWidth="1"/>
    <col min="14342" max="14592" width="9.375" style="3"/>
    <col min="14593" max="14593" width="10.125" style="3" customWidth="1"/>
    <col min="14594" max="14594" width="40.625" style="3" customWidth="1"/>
    <col min="14595" max="14595" width="129.125" style="3" customWidth="1"/>
    <col min="14596" max="14596" width="9.375" style="3"/>
    <col min="14597" max="14597" width="11.875" style="3" customWidth="1"/>
    <col min="14598" max="14848" width="9.375" style="3"/>
    <col min="14849" max="14849" width="10.125" style="3" customWidth="1"/>
    <col min="14850" max="14850" width="40.625" style="3" customWidth="1"/>
    <col min="14851" max="14851" width="129.125" style="3" customWidth="1"/>
    <col min="14852" max="14852" width="9.375" style="3"/>
    <col min="14853" max="14853" width="11.875" style="3" customWidth="1"/>
    <col min="14854" max="15104" width="9.375" style="3"/>
    <col min="15105" max="15105" width="10.125" style="3" customWidth="1"/>
    <col min="15106" max="15106" width="40.625" style="3" customWidth="1"/>
    <col min="15107" max="15107" width="129.125" style="3" customWidth="1"/>
    <col min="15108" max="15108" width="9.375" style="3"/>
    <col min="15109" max="15109" width="11.875" style="3" customWidth="1"/>
    <col min="15110" max="15360" width="9.375" style="3"/>
    <col min="15361" max="15361" width="10.125" style="3" customWidth="1"/>
    <col min="15362" max="15362" width="40.625" style="3" customWidth="1"/>
    <col min="15363" max="15363" width="129.125" style="3" customWidth="1"/>
    <col min="15364" max="15364" width="9.375" style="3"/>
    <col min="15365" max="15365" width="11.875" style="3" customWidth="1"/>
    <col min="15366" max="15616" width="9.375" style="3"/>
    <col min="15617" max="15617" width="10.125" style="3" customWidth="1"/>
    <col min="15618" max="15618" width="40.625" style="3" customWidth="1"/>
    <col min="15619" max="15619" width="129.125" style="3" customWidth="1"/>
    <col min="15620" max="15620" width="9.375" style="3"/>
    <col min="15621" max="15621" width="11.875" style="3" customWidth="1"/>
    <col min="15622" max="15872" width="9.375" style="3"/>
    <col min="15873" max="15873" width="10.125" style="3" customWidth="1"/>
    <col min="15874" max="15874" width="40.625" style="3" customWidth="1"/>
    <col min="15875" max="15875" width="129.125" style="3" customWidth="1"/>
    <col min="15876" max="15876" width="9.375" style="3"/>
    <col min="15877" max="15877" width="11.875" style="3" customWidth="1"/>
    <col min="15878" max="16128" width="9.375" style="3"/>
    <col min="16129" max="16129" width="10.125" style="3" customWidth="1"/>
    <col min="16130" max="16130" width="40.625" style="3" customWidth="1"/>
    <col min="16131" max="16131" width="129.125" style="3" customWidth="1"/>
    <col min="16132" max="16132" width="9.375" style="3"/>
    <col min="16133" max="16133" width="11.875" style="3" customWidth="1"/>
    <col min="16134" max="16384" width="9.375" style="3"/>
  </cols>
  <sheetData>
    <row r="1" spans="2:4" s="1" customFormat="1" ht="6.75" customHeight="1"/>
    <row r="2" spans="2:4" s="1" customFormat="1" ht="15" customHeight="1">
      <c r="B2" s="2" t="s">
        <v>73</v>
      </c>
    </row>
    <row r="3" spans="2:4" s="1" customFormat="1" ht="21" customHeight="1">
      <c r="B3" s="1" t="s">
        <v>125</v>
      </c>
    </row>
    <row r="4" spans="2:4" s="1" customFormat="1" ht="7.5" customHeight="1"/>
    <row r="5" spans="2:4" ht="14">
      <c r="B5" s="4" t="s">
        <v>64</v>
      </c>
      <c r="C5" s="4" t="s">
        <v>65</v>
      </c>
      <c r="D5" s="5"/>
    </row>
    <row r="6" spans="2:4" ht="33" customHeight="1">
      <c r="B6" s="8" t="s">
        <v>66</v>
      </c>
      <c r="C6" s="10" t="s">
        <v>363</v>
      </c>
      <c r="D6" s="5"/>
    </row>
    <row r="7" spans="2:4" ht="33" customHeight="1">
      <c r="B7" s="8" t="s">
        <v>439</v>
      </c>
      <c r="C7" s="12" t="s">
        <v>450</v>
      </c>
      <c r="D7" s="5"/>
    </row>
    <row r="8" spans="2:4" ht="46.5" customHeight="1">
      <c r="B8" s="8" t="s">
        <v>440</v>
      </c>
      <c r="C8" s="13" t="s">
        <v>451</v>
      </c>
      <c r="D8" s="5"/>
    </row>
    <row r="9" spans="2:4" ht="45" customHeight="1">
      <c r="B9" s="108" t="s">
        <v>128</v>
      </c>
      <c r="C9" s="13" t="s">
        <v>362</v>
      </c>
      <c r="D9" s="5"/>
    </row>
    <row r="10" spans="2:4" ht="33" customHeight="1">
      <c r="B10" s="8" t="s">
        <v>43</v>
      </c>
      <c r="C10" s="7" t="s">
        <v>123</v>
      </c>
      <c r="D10" s="5"/>
    </row>
    <row r="11" spans="2:4" ht="41.5" customHeight="1">
      <c r="B11" s="8" t="s">
        <v>44</v>
      </c>
      <c r="C11" s="248" t="s">
        <v>489</v>
      </c>
      <c r="D11" s="5"/>
    </row>
    <row r="12" spans="2:4" ht="62.25" customHeight="1">
      <c r="B12" s="8" t="s">
        <v>60</v>
      </c>
      <c r="C12" s="248" t="s">
        <v>496</v>
      </c>
      <c r="D12" s="5"/>
    </row>
    <row r="13" spans="2:4" ht="38.5" customHeight="1">
      <c r="B13" s="11" t="s">
        <v>56</v>
      </c>
      <c r="C13" s="13" t="s">
        <v>122</v>
      </c>
      <c r="D13" s="5"/>
    </row>
    <row r="14" spans="2:4" ht="54.5" customHeight="1">
      <c r="B14" s="8" t="s">
        <v>131</v>
      </c>
      <c r="C14" s="248" t="s">
        <v>491</v>
      </c>
      <c r="D14" s="5"/>
    </row>
    <row r="15" spans="2:4" ht="28.5" customHeight="1">
      <c r="B15" s="344" t="s">
        <v>124</v>
      </c>
      <c r="C15" s="248" t="s">
        <v>367</v>
      </c>
      <c r="D15" s="5"/>
    </row>
    <row r="16" spans="2:4" ht="76.5" customHeight="1">
      <c r="B16" s="8" t="s">
        <v>68</v>
      </c>
      <c r="C16" s="248" t="s">
        <v>497</v>
      </c>
      <c r="D16" s="5"/>
    </row>
    <row r="17" spans="2:4" ht="33" customHeight="1">
      <c r="B17" s="8" t="s">
        <v>69</v>
      </c>
      <c r="C17" s="7" t="s">
        <v>67</v>
      </c>
      <c r="D17" s="6"/>
    </row>
    <row r="18" spans="2:4" ht="72" customHeight="1">
      <c r="B18" s="8" t="s">
        <v>158</v>
      </c>
      <c r="C18" s="13" t="s">
        <v>364</v>
      </c>
      <c r="D18" s="5"/>
    </row>
    <row r="19" spans="2:4" ht="51.75" customHeight="1">
      <c r="B19" s="8" t="s">
        <v>146</v>
      </c>
      <c r="C19" s="248" t="s">
        <v>365</v>
      </c>
      <c r="D19" s="5"/>
    </row>
    <row r="20" spans="2:4" ht="36" customHeight="1">
      <c r="B20" s="11" t="s">
        <v>130</v>
      </c>
      <c r="C20" s="248" t="s">
        <v>367</v>
      </c>
      <c r="D20" s="5"/>
    </row>
    <row r="21" spans="2:4" ht="83.5" customHeight="1">
      <c r="B21" s="108" t="s">
        <v>36</v>
      </c>
      <c r="C21" s="248" t="s">
        <v>498</v>
      </c>
      <c r="D21" s="5"/>
    </row>
    <row r="22" spans="2:4" s="1" customFormat="1" ht="42" customHeight="1">
      <c r="B22" s="345" t="s">
        <v>503</v>
      </c>
      <c r="C22" s="7" t="s">
        <v>126</v>
      </c>
    </row>
    <row r="23" spans="2:4" ht="14">
      <c r="B23" s="250"/>
      <c r="C23" s="250"/>
      <c r="D23" s="250"/>
    </row>
    <row r="24" spans="2:4" ht="14">
      <c r="B24" s="5" t="s">
        <v>427</v>
      </c>
    </row>
    <row r="25" spans="2:4">
      <c r="B25" s="1" t="s">
        <v>125</v>
      </c>
      <c r="C25" s="1"/>
    </row>
    <row r="26" spans="2:4">
      <c r="B26" s="284" t="s">
        <v>64</v>
      </c>
      <c r="C26" s="284" t="s">
        <v>65</v>
      </c>
    </row>
    <row r="27" spans="2:4">
      <c r="B27" s="285" t="s">
        <v>428</v>
      </c>
      <c r="C27" s="286" t="s">
        <v>492</v>
      </c>
    </row>
    <row r="29" spans="2:4" ht="14">
      <c r="B29" s="5" t="s">
        <v>493</v>
      </c>
    </row>
    <row r="30" spans="2:4">
      <c r="B30" s="3" t="s">
        <v>494</v>
      </c>
    </row>
    <row r="31" spans="2:4">
      <c r="B31" s="284" t="s">
        <v>64</v>
      </c>
      <c r="C31" s="284" t="s">
        <v>65</v>
      </c>
    </row>
    <row r="32" spans="2:4" ht="133.5" customHeight="1">
      <c r="B32" s="342" t="s">
        <v>443</v>
      </c>
      <c r="C32" s="343" t="s">
        <v>495</v>
      </c>
    </row>
  </sheetData>
  <phoneticPr fontId="4"/>
  <pageMargins left="0.57999999999999996" right="0.54" top="0.62992125984251968" bottom="0.98425196850393704" header="0.31496062992125984" footer="0.51181102362204722"/>
  <pageSetup paperSize="9" scale="8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DJ73"/>
  <sheetViews>
    <sheetView showGridLines="0" view="pageBreakPreview" topLeftCell="A56" zoomScale="95" zoomScaleNormal="100" zoomScaleSheetLayoutView="80" workbookViewId="0">
      <selection activeCell="U65" sqref="U65:AO65"/>
    </sheetView>
  </sheetViews>
  <sheetFormatPr defaultColWidth="1.875" defaultRowHeight="9.5"/>
  <cols>
    <col min="1" max="5" width="1.875" style="67" customWidth="1"/>
    <col min="6" max="14" width="2.125" style="67" customWidth="1"/>
    <col min="15" max="29" width="1.875" style="67" customWidth="1"/>
    <col min="30" max="40" width="2.375" style="67" customWidth="1"/>
    <col min="41" max="41" width="2.75" style="67" customWidth="1"/>
    <col min="42" max="43" width="1.375" style="67" customWidth="1"/>
    <col min="44" max="48" width="0.875" style="67" customWidth="1"/>
    <col min="49" max="49" width="2" style="67" customWidth="1"/>
    <col min="50" max="50" width="3.125" style="67" customWidth="1"/>
    <col min="51" max="51" width="3.625" style="67" customWidth="1"/>
    <col min="52" max="52" width="3.125" style="67" customWidth="1"/>
    <col min="53" max="53" width="3.875" style="67" customWidth="1"/>
    <col min="54" max="54" width="3.125" style="67" customWidth="1"/>
    <col min="55" max="55" width="3.625" style="67" customWidth="1"/>
    <col min="56" max="56" width="3.5" style="67" customWidth="1"/>
    <col min="57" max="58" width="3.125" style="67" customWidth="1"/>
    <col min="59" max="59" width="3.625" style="67" customWidth="1"/>
    <col min="60" max="62" width="3.125" style="67" customWidth="1"/>
    <col min="63" max="79" width="1.875" style="67" customWidth="1"/>
    <col min="80" max="80" width="3.125" style="67" customWidth="1"/>
    <col min="81" max="81" width="14.25" style="67" customWidth="1"/>
    <col min="82" max="91" width="1.875" style="67" customWidth="1"/>
    <col min="92" max="95" width="2.5" style="67" customWidth="1"/>
    <col min="96" max="96" width="2.375" style="67" customWidth="1"/>
    <col min="97" max="97" width="2.875" style="67" customWidth="1"/>
    <col min="98" max="98" width="1.375" style="67" customWidth="1"/>
    <col min="99" max="107" width="1.875" style="67" customWidth="1"/>
    <col min="108" max="109" width="1.875" style="67" hidden="1" customWidth="1"/>
    <col min="110" max="110" width="0.375" style="67" hidden="1" customWidth="1"/>
    <col min="111" max="111" width="0.125" style="67" hidden="1" customWidth="1"/>
    <col min="112" max="114" width="1.875" style="67" customWidth="1"/>
    <col min="115" max="115" width="2.5" style="67" customWidth="1"/>
    <col min="116" max="16384" width="1.875" style="67"/>
  </cols>
  <sheetData>
    <row r="1" spans="1:114" ht="17" customHeight="1">
      <c r="A1" s="66"/>
    </row>
    <row r="2" spans="1:114" ht="33" customHeight="1">
      <c r="A2" s="359" t="s">
        <v>41</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c r="AO2" s="359"/>
      <c r="AP2" s="359"/>
      <c r="AQ2" s="359"/>
      <c r="AR2" s="359"/>
      <c r="AS2" s="359"/>
      <c r="AT2" s="359"/>
      <c r="AU2" s="359"/>
      <c r="AV2" s="359"/>
      <c r="AW2" s="359"/>
      <c r="AX2" s="359"/>
      <c r="AY2" s="359"/>
      <c r="AZ2" s="359"/>
      <c r="BA2" s="359"/>
      <c r="BB2" s="359"/>
      <c r="BC2" s="359"/>
      <c r="BD2" s="359"/>
      <c r="BE2" s="359"/>
      <c r="BF2" s="359"/>
      <c r="BG2" s="359"/>
      <c r="BH2" s="359"/>
      <c r="BI2" s="359"/>
      <c r="BJ2" s="359"/>
      <c r="BK2" s="359"/>
      <c r="BL2" s="359"/>
      <c r="BM2" s="359"/>
      <c r="BN2" s="359"/>
      <c r="BO2" s="359"/>
      <c r="BP2" s="359"/>
      <c r="BQ2" s="359"/>
      <c r="BR2" s="359"/>
      <c r="BS2" s="359"/>
      <c r="BT2" s="359"/>
      <c r="BU2" s="359"/>
      <c r="BV2" s="359"/>
      <c r="BW2" s="359"/>
      <c r="BX2" s="359"/>
      <c r="BY2" s="359"/>
      <c r="BZ2" s="359"/>
      <c r="CA2" s="359"/>
      <c r="CB2" s="359"/>
      <c r="CC2" s="359"/>
      <c r="CD2" s="359"/>
      <c r="CE2" s="359"/>
      <c r="CF2" s="359"/>
      <c r="CG2" s="359"/>
      <c r="CH2" s="359"/>
      <c r="CI2" s="359"/>
      <c r="CJ2" s="359"/>
      <c r="CK2" s="359"/>
      <c r="CL2" s="359"/>
      <c r="CM2" s="359"/>
      <c r="CN2" s="359"/>
      <c r="CO2" s="359"/>
      <c r="CP2" s="359"/>
      <c r="CQ2" s="359"/>
      <c r="CR2" s="68"/>
      <c r="CS2" s="68"/>
      <c r="DJ2" s="69"/>
    </row>
    <row r="3" spans="1:114" ht="14.25" customHeight="1">
      <c r="A3" s="68"/>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row>
    <row r="4" spans="1:114" s="70" customFormat="1" ht="23.25" customHeight="1">
      <c r="CB4" s="71"/>
      <c r="CP4" s="72" t="s">
        <v>63</v>
      </c>
      <c r="CS4" s="72"/>
      <c r="DA4" s="72"/>
    </row>
    <row r="5" spans="1:114" s="70" customFormat="1" ht="16.5">
      <c r="B5" s="73" t="s">
        <v>62</v>
      </c>
    </row>
    <row r="6" spans="1:114" s="70" customFormat="1" ht="9" customHeight="1"/>
    <row r="7" spans="1:114" s="70" customFormat="1" ht="30" customHeight="1">
      <c r="BC7" s="71" t="s">
        <v>3</v>
      </c>
      <c r="BD7" s="71"/>
    </row>
    <row r="8" spans="1:114" s="70" customFormat="1" ht="30" customHeight="1">
      <c r="AZ8" s="74" t="s">
        <v>4</v>
      </c>
      <c r="BC8" s="71" t="s">
        <v>1</v>
      </c>
      <c r="BD8" s="71"/>
    </row>
    <row r="9" spans="1:114" s="70" customFormat="1" ht="30" customHeight="1">
      <c r="BC9" s="71" t="s">
        <v>5</v>
      </c>
      <c r="BD9" s="71"/>
      <c r="CP9" s="71"/>
      <c r="CS9" s="71"/>
      <c r="DA9" s="71"/>
    </row>
    <row r="10" spans="1:114" s="70" customFormat="1" ht="20.149999999999999" customHeight="1">
      <c r="B10" s="73" t="s">
        <v>6</v>
      </c>
    </row>
    <row r="11" spans="1:114" s="70" customFormat="1" ht="15" customHeight="1">
      <c r="B11" s="73"/>
    </row>
    <row r="12" spans="1:114" s="70" customFormat="1" ht="20.149999999999999" customHeight="1">
      <c r="B12" s="75" t="s">
        <v>19</v>
      </c>
      <c r="C12" s="71"/>
    </row>
    <row r="13" spans="1:114" s="70" customFormat="1" ht="12.5" thickBot="1"/>
    <row r="14" spans="1:114" s="70" customFormat="1" ht="22.5" customHeight="1">
      <c r="I14" s="360" t="s">
        <v>7</v>
      </c>
      <c r="J14" s="361"/>
      <c r="K14" s="361"/>
      <c r="L14" s="361"/>
      <c r="M14" s="361"/>
      <c r="N14" s="361"/>
      <c r="O14" s="361"/>
      <c r="P14" s="361"/>
      <c r="Q14" s="361"/>
      <c r="R14" s="361"/>
      <c r="S14" s="361"/>
      <c r="T14" s="361"/>
      <c r="U14" s="361"/>
      <c r="V14" s="361"/>
      <c r="W14" s="361"/>
      <c r="X14" s="361"/>
      <c r="Y14" s="361"/>
      <c r="Z14" s="361"/>
      <c r="AA14" s="361"/>
      <c r="AB14" s="361"/>
      <c r="AC14" s="361"/>
      <c r="AD14" s="362"/>
      <c r="AE14" s="363" t="s">
        <v>28</v>
      </c>
      <c r="AF14" s="363"/>
      <c r="AG14" s="363"/>
      <c r="AH14" s="363"/>
      <c r="AI14" s="363"/>
      <c r="AJ14" s="363" t="s">
        <v>29</v>
      </c>
      <c r="AK14" s="363"/>
      <c r="AL14" s="363"/>
      <c r="AM14" s="363"/>
      <c r="AN14" s="363"/>
      <c r="AO14" s="363"/>
      <c r="AP14" s="363"/>
      <c r="AQ14" s="363"/>
      <c r="AR14" s="363"/>
      <c r="AS14" s="363"/>
      <c r="AT14" s="363"/>
      <c r="AU14" s="363"/>
      <c r="AV14" s="363"/>
      <c r="AW14" s="363"/>
      <c r="AX14" s="363"/>
      <c r="AY14" s="363"/>
      <c r="AZ14" s="363"/>
      <c r="BA14" s="363"/>
      <c r="BB14" s="363"/>
      <c r="BC14" s="363"/>
      <c r="BD14" s="363"/>
      <c r="BE14" s="363"/>
      <c r="BF14" s="363"/>
      <c r="BG14" s="363"/>
      <c r="BH14" s="363"/>
      <c r="BI14" s="363"/>
      <c r="BJ14" s="363"/>
      <c r="BK14" s="363"/>
      <c r="BL14" s="363"/>
      <c r="BM14" s="363"/>
      <c r="BN14" s="363"/>
      <c r="BO14" s="363"/>
      <c r="BP14" s="363"/>
      <c r="BQ14" s="363"/>
      <c r="BR14" s="363"/>
      <c r="BS14" s="363"/>
      <c r="BT14" s="363"/>
      <c r="BU14" s="363"/>
      <c r="BV14" s="363"/>
      <c r="BW14" s="363"/>
      <c r="BX14" s="363"/>
      <c r="BY14" s="363"/>
      <c r="BZ14" s="363"/>
      <c r="CA14" s="363"/>
      <c r="CB14" s="364"/>
      <c r="CC14" s="364"/>
      <c r="CD14" s="364"/>
      <c r="CE14" s="364"/>
      <c r="CF14" s="364"/>
      <c r="CG14" s="364"/>
      <c r="CH14" s="364"/>
      <c r="CI14" s="364"/>
      <c r="CJ14" s="364"/>
      <c r="CK14" s="364"/>
      <c r="CL14" s="364"/>
      <c r="CM14" s="364"/>
      <c r="CN14" s="364"/>
      <c r="CO14" s="364"/>
      <c r="CP14" s="365"/>
    </row>
    <row r="15" spans="1:114" s="70" customFormat="1" ht="20.5" customHeight="1">
      <c r="I15" s="443" t="s">
        <v>8</v>
      </c>
      <c r="J15" s="444"/>
      <c r="K15" s="444"/>
      <c r="L15" s="444"/>
      <c r="M15" s="444"/>
      <c r="N15" s="444"/>
      <c r="O15" s="444"/>
      <c r="P15" s="444"/>
      <c r="Q15" s="444"/>
      <c r="R15" s="444"/>
      <c r="S15" s="444"/>
      <c r="T15" s="444"/>
      <c r="U15" s="444"/>
      <c r="V15" s="444"/>
      <c r="W15" s="444"/>
      <c r="X15" s="444"/>
      <c r="Y15" s="444"/>
      <c r="Z15" s="444"/>
      <c r="AA15" s="444"/>
      <c r="AB15" s="444"/>
      <c r="AC15" s="444"/>
      <c r="AD15" s="445"/>
      <c r="AE15" s="452" t="s">
        <v>30</v>
      </c>
      <c r="AF15" s="453"/>
      <c r="AG15" s="453"/>
      <c r="AH15" s="453"/>
      <c r="AI15" s="453"/>
      <c r="AJ15" s="453"/>
      <c r="AK15" s="453"/>
      <c r="AL15" s="438"/>
      <c r="AM15" s="438"/>
      <c r="AN15" s="438"/>
      <c r="AO15" s="438"/>
      <c r="AP15" s="438"/>
      <c r="AQ15" s="438"/>
      <c r="AR15" s="438"/>
      <c r="AS15" s="438"/>
      <c r="AT15" s="438"/>
      <c r="AU15" s="438"/>
      <c r="AV15" s="438"/>
      <c r="AW15" s="438"/>
      <c r="AX15" s="438"/>
      <c r="AY15" s="438"/>
      <c r="AZ15" s="438"/>
      <c r="BA15" s="438"/>
      <c r="BB15" s="438"/>
      <c r="BC15" s="438"/>
      <c r="BD15" s="438"/>
      <c r="BE15" s="438"/>
      <c r="BF15" s="438"/>
      <c r="BG15" s="438"/>
      <c r="BH15" s="438"/>
      <c r="BI15" s="438"/>
      <c r="BJ15" s="438"/>
      <c r="BK15" s="438"/>
      <c r="BL15" s="438"/>
      <c r="BM15" s="438"/>
      <c r="BN15" s="438"/>
      <c r="BO15" s="438"/>
      <c r="BP15" s="438"/>
      <c r="BQ15" s="438"/>
      <c r="BR15" s="438"/>
      <c r="BS15" s="438"/>
      <c r="BT15" s="438"/>
      <c r="BU15" s="438"/>
      <c r="BV15" s="438"/>
      <c r="BW15" s="438"/>
      <c r="BX15" s="438"/>
      <c r="BY15" s="438"/>
      <c r="BZ15" s="438"/>
      <c r="CA15" s="438"/>
      <c r="CB15" s="438"/>
      <c r="CC15" s="438"/>
      <c r="CD15" s="438"/>
      <c r="CE15" s="438"/>
      <c r="CF15" s="438"/>
      <c r="CG15" s="438"/>
      <c r="CH15" s="438"/>
      <c r="CI15" s="438"/>
      <c r="CJ15" s="438"/>
      <c r="CK15" s="438"/>
      <c r="CL15" s="438"/>
      <c r="CM15" s="438"/>
      <c r="CN15" s="438"/>
      <c r="CO15" s="438"/>
      <c r="CP15" s="439"/>
    </row>
    <row r="16" spans="1:114" s="70" customFormat="1" ht="38.5" customHeight="1">
      <c r="I16" s="446"/>
      <c r="J16" s="447"/>
      <c r="K16" s="447"/>
      <c r="L16" s="447"/>
      <c r="M16" s="447"/>
      <c r="N16" s="447"/>
      <c r="O16" s="447"/>
      <c r="P16" s="447"/>
      <c r="Q16" s="447"/>
      <c r="R16" s="447"/>
      <c r="S16" s="447"/>
      <c r="T16" s="447"/>
      <c r="U16" s="447"/>
      <c r="V16" s="447"/>
      <c r="W16" s="447"/>
      <c r="X16" s="447"/>
      <c r="Y16" s="447"/>
      <c r="Z16" s="447"/>
      <c r="AA16" s="447"/>
      <c r="AB16" s="447"/>
      <c r="AC16" s="447"/>
      <c r="AD16" s="448"/>
      <c r="AE16" s="440"/>
      <c r="AF16" s="441"/>
      <c r="AG16" s="441"/>
      <c r="AH16" s="441"/>
      <c r="AI16" s="441"/>
      <c r="AJ16" s="441"/>
      <c r="AK16" s="441"/>
      <c r="AL16" s="441"/>
      <c r="AM16" s="441"/>
      <c r="AN16" s="441"/>
      <c r="AO16" s="441"/>
      <c r="AP16" s="441"/>
      <c r="AQ16" s="441"/>
      <c r="AR16" s="441"/>
      <c r="AS16" s="441"/>
      <c r="AT16" s="441"/>
      <c r="AU16" s="441"/>
      <c r="AV16" s="441"/>
      <c r="AW16" s="441"/>
      <c r="AX16" s="441"/>
      <c r="AY16" s="441"/>
      <c r="AZ16" s="441"/>
      <c r="BA16" s="441"/>
      <c r="BB16" s="441"/>
      <c r="BC16" s="441"/>
      <c r="BD16" s="441"/>
      <c r="BE16" s="441"/>
      <c r="BF16" s="441"/>
      <c r="BG16" s="441"/>
      <c r="BH16" s="441"/>
      <c r="BI16" s="441"/>
      <c r="BJ16" s="441"/>
      <c r="BK16" s="441"/>
      <c r="BL16" s="441"/>
      <c r="BM16" s="441"/>
      <c r="BN16" s="441"/>
      <c r="BO16" s="441"/>
      <c r="BP16" s="441"/>
      <c r="BQ16" s="441"/>
      <c r="BR16" s="441"/>
      <c r="BS16" s="441"/>
      <c r="BT16" s="441"/>
      <c r="BU16" s="441"/>
      <c r="BV16" s="441"/>
      <c r="BW16" s="441"/>
      <c r="BX16" s="441"/>
      <c r="BY16" s="441"/>
      <c r="BZ16" s="441"/>
      <c r="CA16" s="441"/>
      <c r="CB16" s="441"/>
      <c r="CC16" s="441"/>
      <c r="CD16" s="441"/>
      <c r="CE16" s="441"/>
      <c r="CF16" s="441"/>
      <c r="CG16" s="441"/>
      <c r="CH16" s="441"/>
      <c r="CI16" s="441"/>
      <c r="CJ16" s="441"/>
      <c r="CK16" s="441"/>
      <c r="CL16" s="441"/>
      <c r="CM16" s="441"/>
      <c r="CN16" s="441"/>
      <c r="CO16" s="441"/>
      <c r="CP16" s="442"/>
    </row>
    <row r="17" spans="2:112" s="70" customFormat="1" ht="25" customHeight="1">
      <c r="I17" s="443" t="s">
        <v>9</v>
      </c>
      <c r="J17" s="444"/>
      <c r="K17" s="444"/>
      <c r="L17" s="444"/>
      <c r="M17" s="444"/>
      <c r="N17" s="444"/>
      <c r="O17" s="444"/>
      <c r="P17" s="444"/>
      <c r="Q17" s="444"/>
      <c r="R17" s="444"/>
      <c r="S17" s="444"/>
      <c r="T17" s="444"/>
      <c r="U17" s="444"/>
      <c r="V17" s="444"/>
      <c r="W17" s="444"/>
      <c r="X17" s="444"/>
      <c r="Y17" s="444"/>
      <c r="Z17" s="444"/>
      <c r="AA17" s="444"/>
      <c r="AB17" s="444"/>
      <c r="AC17" s="444"/>
      <c r="AD17" s="445"/>
      <c r="AE17" s="449" t="s">
        <v>11</v>
      </c>
      <c r="AF17" s="450"/>
      <c r="AG17" s="450"/>
      <c r="AH17" s="450"/>
      <c r="AI17" s="450"/>
      <c r="AJ17" s="450"/>
      <c r="AK17" s="450"/>
      <c r="AL17" s="450"/>
      <c r="AM17" s="450"/>
      <c r="AN17" s="450"/>
      <c r="AO17" s="450"/>
      <c r="AP17" s="450"/>
      <c r="AQ17" s="450"/>
      <c r="AR17" s="450"/>
      <c r="AS17" s="450"/>
      <c r="AT17" s="450"/>
      <c r="AU17" s="450"/>
      <c r="AV17" s="450"/>
      <c r="AW17" s="450"/>
      <c r="AX17" s="450"/>
      <c r="AY17" s="450"/>
      <c r="AZ17" s="450"/>
      <c r="BA17" s="450"/>
      <c r="BB17" s="450"/>
      <c r="BC17" s="450"/>
      <c r="BD17" s="450"/>
      <c r="BE17" s="450"/>
      <c r="BF17" s="450"/>
      <c r="BG17" s="450"/>
      <c r="BH17" s="450"/>
      <c r="BI17" s="450"/>
      <c r="BJ17" s="450"/>
      <c r="BK17" s="450"/>
      <c r="BL17" s="450"/>
      <c r="BM17" s="450"/>
      <c r="BN17" s="450"/>
      <c r="BO17" s="450"/>
      <c r="BP17" s="450"/>
      <c r="BQ17" s="450"/>
      <c r="BR17" s="450"/>
      <c r="BS17" s="450"/>
      <c r="BT17" s="450"/>
      <c r="BU17" s="450"/>
      <c r="BV17" s="450"/>
      <c r="BW17" s="450"/>
      <c r="BX17" s="450"/>
      <c r="BY17" s="450"/>
      <c r="BZ17" s="450"/>
      <c r="CA17" s="450"/>
      <c r="CB17" s="450"/>
      <c r="CC17" s="450"/>
      <c r="CD17" s="450"/>
      <c r="CE17" s="450"/>
      <c r="CF17" s="450"/>
      <c r="CG17" s="450"/>
      <c r="CH17" s="450"/>
      <c r="CI17" s="450"/>
      <c r="CJ17" s="450"/>
      <c r="CK17" s="450"/>
      <c r="CL17" s="450"/>
      <c r="CM17" s="450"/>
      <c r="CN17" s="450"/>
      <c r="CO17" s="450"/>
      <c r="CP17" s="451"/>
    </row>
    <row r="18" spans="2:112" s="70" customFormat="1" ht="32" customHeight="1">
      <c r="I18" s="446"/>
      <c r="J18" s="447"/>
      <c r="K18" s="447"/>
      <c r="L18" s="447"/>
      <c r="M18" s="447"/>
      <c r="N18" s="447"/>
      <c r="O18" s="447"/>
      <c r="P18" s="447"/>
      <c r="Q18" s="447"/>
      <c r="R18" s="447"/>
      <c r="S18" s="447"/>
      <c r="T18" s="447"/>
      <c r="U18" s="447"/>
      <c r="V18" s="447"/>
      <c r="W18" s="447"/>
      <c r="X18" s="447"/>
      <c r="Y18" s="447"/>
      <c r="Z18" s="447"/>
      <c r="AA18" s="447"/>
      <c r="AB18" s="447"/>
      <c r="AC18" s="447"/>
      <c r="AD18" s="448"/>
      <c r="AE18" s="440"/>
      <c r="AF18" s="441"/>
      <c r="AG18" s="441"/>
      <c r="AH18" s="441"/>
      <c r="AI18" s="441"/>
      <c r="AJ18" s="441"/>
      <c r="AK18" s="441"/>
      <c r="AL18" s="441"/>
      <c r="AM18" s="441"/>
      <c r="AN18" s="441"/>
      <c r="AO18" s="441"/>
      <c r="AP18" s="441"/>
      <c r="AQ18" s="441"/>
      <c r="AR18" s="441"/>
      <c r="AS18" s="441"/>
      <c r="AT18" s="441"/>
      <c r="AU18" s="441"/>
      <c r="AV18" s="441"/>
      <c r="AW18" s="441"/>
      <c r="AX18" s="441"/>
      <c r="AY18" s="441"/>
      <c r="AZ18" s="441"/>
      <c r="BA18" s="441"/>
      <c r="BB18" s="441"/>
      <c r="BC18" s="441"/>
      <c r="BD18" s="441"/>
      <c r="BE18" s="441"/>
      <c r="BF18" s="441"/>
      <c r="BG18" s="441"/>
      <c r="BH18" s="441"/>
      <c r="BI18" s="441"/>
      <c r="BJ18" s="441"/>
      <c r="BK18" s="441"/>
      <c r="BL18" s="441"/>
      <c r="BM18" s="441"/>
      <c r="BN18" s="441"/>
      <c r="BO18" s="441"/>
      <c r="BP18" s="441"/>
      <c r="BQ18" s="441"/>
      <c r="BR18" s="441"/>
      <c r="BS18" s="441"/>
      <c r="BT18" s="441"/>
      <c r="BU18" s="441"/>
      <c r="BV18" s="441"/>
      <c r="BW18" s="441"/>
      <c r="BX18" s="441"/>
      <c r="BY18" s="441"/>
      <c r="BZ18" s="441"/>
      <c r="CA18" s="441"/>
      <c r="CB18" s="441"/>
      <c r="CC18" s="441"/>
      <c r="CD18" s="441"/>
      <c r="CE18" s="441"/>
      <c r="CF18" s="441"/>
      <c r="CG18" s="441"/>
      <c r="CH18" s="441"/>
      <c r="CI18" s="441"/>
      <c r="CJ18" s="441"/>
      <c r="CK18" s="441"/>
      <c r="CL18" s="441"/>
      <c r="CM18" s="441"/>
      <c r="CN18" s="441"/>
      <c r="CO18" s="441"/>
      <c r="CP18" s="442"/>
    </row>
    <row r="19" spans="2:112" s="70" customFormat="1" ht="25.5" customHeight="1">
      <c r="I19" s="443" t="s">
        <v>10</v>
      </c>
      <c r="J19" s="444"/>
      <c r="K19" s="444"/>
      <c r="L19" s="444"/>
      <c r="M19" s="444"/>
      <c r="N19" s="444"/>
      <c r="O19" s="444"/>
      <c r="P19" s="444"/>
      <c r="Q19" s="444"/>
      <c r="R19" s="444"/>
      <c r="S19" s="444"/>
      <c r="T19" s="444"/>
      <c r="U19" s="444"/>
      <c r="V19" s="444"/>
      <c r="W19" s="444"/>
      <c r="X19" s="444"/>
      <c r="Y19" s="444"/>
      <c r="Z19" s="444"/>
      <c r="AA19" s="444"/>
      <c r="AB19" s="444"/>
      <c r="AC19" s="444"/>
      <c r="AD19" s="445"/>
      <c r="AE19" s="457" t="s">
        <v>34</v>
      </c>
      <c r="AF19" s="458"/>
      <c r="AG19" s="458"/>
      <c r="AH19" s="458"/>
      <c r="AI19" s="458"/>
      <c r="AJ19" s="458"/>
      <c r="AK19" s="458"/>
      <c r="AL19" s="458"/>
      <c r="AM19" s="458"/>
      <c r="AN19" s="458"/>
      <c r="AO19" s="458"/>
      <c r="AP19" s="458"/>
      <c r="AQ19" s="458"/>
      <c r="AR19" s="458"/>
      <c r="AS19" s="458"/>
      <c r="AT19" s="458"/>
      <c r="AU19" s="458"/>
      <c r="AV19" s="458"/>
      <c r="AW19" s="458"/>
      <c r="AX19" s="458"/>
      <c r="AY19" s="458"/>
      <c r="AZ19" s="458"/>
      <c r="BA19" s="458"/>
      <c r="BB19" s="458"/>
      <c r="BC19" s="458"/>
      <c r="BD19" s="458"/>
      <c r="BE19" s="458"/>
      <c r="BF19" s="458"/>
      <c r="BG19" s="458"/>
      <c r="BH19" s="458"/>
      <c r="BI19" s="458"/>
      <c r="BJ19" s="458"/>
      <c r="BK19" s="458"/>
      <c r="BL19" s="458"/>
      <c r="BM19" s="458"/>
      <c r="BN19" s="458"/>
      <c r="BO19" s="458"/>
      <c r="BP19" s="458"/>
      <c r="BQ19" s="458"/>
      <c r="BR19" s="458"/>
      <c r="BS19" s="458"/>
      <c r="BT19" s="458"/>
      <c r="BU19" s="458"/>
      <c r="BV19" s="458"/>
      <c r="BW19" s="458"/>
      <c r="BX19" s="458"/>
      <c r="BY19" s="458"/>
      <c r="BZ19" s="458"/>
      <c r="CA19" s="458"/>
      <c r="CB19" s="458"/>
      <c r="CC19" s="458"/>
      <c r="CD19" s="458"/>
      <c r="CE19" s="458"/>
      <c r="CF19" s="458"/>
      <c r="CG19" s="458"/>
      <c r="CH19" s="458"/>
      <c r="CI19" s="458"/>
      <c r="CJ19" s="458"/>
      <c r="CK19" s="458"/>
      <c r="CL19" s="458"/>
      <c r="CM19" s="458"/>
      <c r="CN19" s="458"/>
      <c r="CO19" s="458"/>
      <c r="CP19" s="459"/>
    </row>
    <row r="20" spans="2:112" s="70" customFormat="1" ht="23" customHeight="1">
      <c r="I20" s="443" t="s">
        <v>14</v>
      </c>
      <c r="J20" s="444"/>
      <c r="K20" s="444"/>
      <c r="L20" s="444"/>
      <c r="M20" s="444"/>
      <c r="N20" s="444"/>
      <c r="O20" s="444"/>
      <c r="P20" s="444"/>
      <c r="Q20" s="444"/>
      <c r="R20" s="444"/>
      <c r="S20" s="444"/>
      <c r="T20" s="444"/>
      <c r="U20" s="444"/>
      <c r="V20" s="444"/>
      <c r="W20" s="444"/>
      <c r="X20" s="444"/>
      <c r="Y20" s="444"/>
      <c r="Z20" s="444"/>
      <c r="AA20" s="444"/>
      <c r="AB20" s="444"/>
      <c r="AC20" s="444"/>
      <c r="AD20" s="445"/>
      <c r="AE20" s="463" t="s">
        <v>15</v>
      </c>
      <c r="AF20" s="464"/>
      <c r="AG20" s="464"/>
      <c r="AH20" s="464"/>
      <c r="AI20" s="464"/>
      <c r="AJ20" s="464"/>
      <c r="AK20" s="464"/>
      <c r="AL20" s="465"/>
      <c r="AM20" s="466"/>
      <c r="AN20" s="453"/>
      <c r="AO20" s="453"/>
      <c r="AP20" s="453"/>
      <c r="AQ20" s="453"/>
      <c r="AR20" s="453"/>
      <c r="AS20" s="453"/>
      <c r="AT20" s="453"/>
      <c r="AU20" s="453"/>
      <c r="AV20" s="453"/>
      <c r="AW20" s="453"/>
      <c r="AX20" s="453"/>
      <c r="AY20" s="453"/>
      <c r="AZ20" s="453"/>
      <c r="BA20" s="453"/>
      <c r="BB20" s="453"/>
      <c r="BC20" s="453"/>
      <c r="BD20" s="453"/>
      <c r="BE20" s="453"/>
      <c r="BF20" s="453"/>
      <c r="BG20" s="453"/>
      <c r="BH20" s="453"/>
      <c r="BI20" s="453"/>
      <c r="BJ20" s="453"/>
      <c r="BK20" s="453"/>
      <c r="BL20" s="453"/>
      <c r="BM20" s="453"/>
      <c r="BN20" s="453"/>
      <c r="BO20" s="453"/>
      <c r="BP20" s="453"/>
      <c r="BQ20" s="453"/>
      <c r="BR20" s="453"/>
      <c r="BS20" s="453"/>
      <c r="BT20" s="453"/>
      <c r="BU20" s="453"/>
      <c r="BV20" s="453"/>
      <c r="BW20" s="453"/>
      <c r="BX20" s="453"/>
      <c r="BY20" s="453"/>
      <c r="BZ20" s="453"/>
      <c r="CA20" s="453"/>
      <c r="CB20" s="453"/>
      <c r="CC20" s="453"/>
      <c r="CD20" s="453"/>
      <c r="CE20" s="453"/>
      <c r="CF20" s="453"/>
      <c r="CG20" s="453"/>
      <c r="CH20" s="453"/>
      <c r="CI20" s="453"/>
      <c r="CJ20" s="453"/>
      <c r="CK20" s="453"/>
      <c r="CL20" s="453"/>
      <c r="CM20" s="453"/>
      <c r="CN20" s="453"/>
      <c r="CO20" s="453"/>
      <c r="CP20" s="467"/>
    </row>
    <row r="21" spans="2:112" s="70" customFormat="1" ht="25.5" customHeight="1" thickBot="1">
      <c r="I21" s="460"/>
      <c r="J21" s="461"/>
      <c r="K21" s="461"/>
      <c r="L21" s="461"/>
      <c r="M21" s="461"/>
      <c r="N21" s="461"/>
      <c r="O21" s="461"/>
      <c r="P21" s="461"/>
      <c r="Q21" s="461"/>
      <c r="R21" s="461"/>
      <c r="S21" s="461"/>
      <c r="T21" s="461"/>
      <c r="U21" s="461"/>
      <c r="V21" s="461"/>
      <c r="W21" s="461"/>
      <c r="X21" s="461"/>
      <c r="Y21" s="461"/>
      <c r="Z21" s="461"/>
      <c r="AA21" s="461"/>
      <c r="AB21" s="461"/>
      <c r="AC21" s="461"/>
      <c r="AD21" s="462"/>
      <c r="AE21" s="468" t="s">
        <v>16</v>
      </c>
      <c r="AF21" s="469"/>
      <c r="AG21" s="469"/>
      <c r="AH21" s="469"/>
      <c r="AI21" s="469"/>
      <c r="AJ21" s="469"/>
      <c r="AK21" s="469"/>
      <c r="AL21" s="470"/>
      <c r="AM21" s="471"/>
      <c r="AN21" s="472"/>
      <c r="AO21" s="472"/>
      <c r="AP21" s="472"/>
      <c r="AQ21" s="472"/>
      <c r="AR21" s="472"/>
      <c r="AS21" s="472"/>
      <c r="AT21" s="472"/>
      <c r="AU21" s="472"/>
      <c r="AV21" s="472"/>
      <c r="AW21" s="472"/>
      <c r="AX21" s="472"/>
      <c r="AY21" s="472"/>
      <c r="AZ21" s="472"/>
      <c r="BA21" s="472"/>
      <c r="BB21" s="472"/>
      <c r="BC21" s="472"/>
      <c r="BD21" s="472"/>
      <c r="BE21" s="472"/>
      <c r="BF21" s="472"/>
      <c r="BG21" s="472"/>
      <c r="BH21" s="473"/>
      <c r="BI21" s="474" t="s">
        <v>31</v>
      </c>
      <c r="BJ21" s="469"/>
      <c r="BK21" s="469"/>
      <c r="BL21" s="469"/>
      <c r="BM21" s="469"/>
      <c r="BN21" s="469"/>
      <c r="BO21" s="469"/>
      <c r="BP21" s="470"/>
      <c r="BQ21" s="471"/>
      <c r="BR21" s="472"/>
      <c r="BS21" s="472"/>
      <c r="BT21" s="472"/>
      <c r="BU21" s="472"/>
      <c r="BV21" s="472"/>
      <c r="BW21" s="472"/>
      <c r="BX21" s="472"/>
      <c r="BY21" s="472"/>
      <c r="BZ21" s="472"/>
      <c r="CA21" s="472"/>
      <c r="CB21" s="472"/>
      <c r="CC21" s="472"/>
      <c r="CD21" s="472"/>
      <c r="CE21" s="472"/>
      <c r="CF21" s="472"/>
      <c r="CG21" s="472"/>
      <c r="CH21" s="472"/>
      <c r="CI21" s="472"/>
      <c r="CJ21" s="472"/>
      <c r="CK21" s="472"/>
      <c r="CL21" s="472"/>
      <c r="CM21" s="472"/>
      <c r="CN21" s="472"/>
      <c r="CO21" s="472"/>
      <c r="CP21" s="475"/>
    </row>
    <row r="22" spans="2:112" ht="18.75" customHeight="1"/>
    <row r="23" spans="2:112" s="70" customFormat="1" ht="20.149999999999999" customHeight="1">
      <c r="B23" s="75" t="s">
        <v>20</v>
      </c>
    </row>
    <row r="24" spans="2:112" s="70" customFormat="1" ht="12.5" thickBot="1"/>
    <row r="25" spans="2:112" s="70" customFormat="1" ht="20.5" customHeight="1">
      <c r="I25" s="484" t="s">
        <v>21</v>
      </c>
      <c r="J25" s="485"/>
      <c r="K25" s="485"/>
      <c r="L25" s="485"/>
      <c r="M25" s="485"/>
      <c r="N25" s="485"/>
      <c r="O25" s="485"/>
      <c r="P25" s="485"/>
      <c r="Q25" s="485"/>
      <c r="R25" s="485"/>
      <c r="S25" s="485"/>
      <c r="T25" s="485"/>
      <c r="U25" s="485"/>
      <c r="V25" s="485"/>
      <c r="W25" s="485"/>
      <c r="X25" s="485"/>
      <c r="Y25" s="485"/>
      <c r="Z25" s="485"/>
      <c r="AA25" s="485"/>
      <c r="AB25" s="485"/>
      <c r="AC25" s="485"/>
      <c r="AD25" s="485"/>
      <c r="AE25" s="485"/>
      <c r="AF25" s="485"/>
      <c r="AG25" s="485"/>
      <c r="AH25" s="485"/>
      <c r="AI25" s="485"/>
      <c r="AJ25" s="485"/>
      <c r="AK25" s="485"/>
      <c r="AL25" s="485"/>
      <c r="AM25" s="485"/>
      <c r="AN25" s="485"/>
      <c r="AO25" s="485"/>
      <c r="AP25" s="485"/>
      <c r="AQ25" s="485"/>
      <c r="AR25" s="485"/>
      <c r="AS25" s="485"/>
      <c r="AT25" s="485"/>
      <c r="AU25" s="485"/>
      <c r="AV25" s="485"/>
      <c r="AW25" s="485"/>
      <c r="AX25" s="485"/>
      <c r="AY25" s="485"/>
      <c r="AZ25" s="485"/>
      <c r="BA25" s="485"/>
      <c r="BB25" s="485"/>
      <c r="BC25" s="485"/>
      <c r="BD25" s="485"/>
      <c r="BE25" s="485"/>
      <c r="BF25" s="485"/>
      <c r="BG25" s="485"/>
      <c r="BH25" s="485"/>
      <c r="BI25" s="485"/>
      <c r="BJ25" s="485"/>
      <c r="BK25" s="485"/>
      <c r="BL25" s="485"/>
      <c r="BM25" s="485"/>
      <c r="BN25" s="485"/>
      <c r="BO25" s="485"/>
      <c r="BP25" s="485"/>
      <c r="BQ25" s="485"/>
      <c r="BR25" s="485"/>
      <c r="BS25" s="485"/>
      <c r="BT25" s="485"/>
      <c r="BU25" s="485"/>
      <c r="BV25" s="485"/>
      <c r="BW25" s="485"/>
      <c r="BX25" s="485"/>
      <c r="BY25" s="485"/>
      <c r="BZ25" s="485"/>
      <c r="CA25" s="485"/>
      <c r="CB25" s="485"/>
      <c r="CC25" s="485"/>
      <c r="CD25" s="485"/>
      <c r="CE25" s="485"/>
      <c r="CF25" s="485"/>
      <c r="CG25" s="485"/>
      <c r="CH25" s="485"/>
      <c r="CI25" s="485"/>
      <c r="CJ25" s="485"/>
      <c r="CK25" s="485"/>
      <c r="CL25" s="485"/>
      <c r="CM25" s="485"/>
      <c r="CN25" s="485"/>
      <c r="CO25" s="485"/>
      <c r="CP25" s="486"/>
      <c r="CQ25" s="75"/>
    </row>
    <row r="26" spans="2:112" s="70" customFormat="1" ht="21" customHeight="1">
      <c r="I26" s="521" t="s">
        <v>12</v>
      </c>
      <c r="J26" s="481"/>
      <c r="K26" s="481"/>
      <c r="L26" s="481"/>
      <c r="M26" s="481"/>
      <c r="N26" s="481"/>
      <c r="O26" s="481"/>
      <c r="P26" s="481"/>
      <c r="Q26" s="481"/>
      <c r="R26" s="481"/>
      <c r="S26" s="481"/>
      <c r="T26" s="481"/>
      <c r="U26" s="481"/>
      <c r="V26" s="481"/>
      <c r="W26" s="481"/>
      <c r="X26" s="481"/>
      <c r="Y26" s="481"/>
      <c r="Z26" s="481"/>
      <c r="AA26" s="481"/>
      <c r="AB26" s="481"/>
      <c r="AC26" s="481"/>
      <c r="AD26" s="481"/>
      <c r="AE26" s="481"/>
      <c r="AF26" s="481"/>
      <c r="AG26" s="481"/>
      <c r="AH26" s="481"/>
      <c r="AI26" s="481"/>
      <c r="AJ26" s="481"/>
      <c r="AK26" s="481"/>
      <c r="AL26" s="481"/>
      <c r="AM26" s="481"/>
      <c r="AN26" s="481"/>
      <c r="AO26" s="481"/>
      <c r="AP26" s="481"/>
      <c r="AQ26" s="481"/>
      <c r="AR26" s="481"/>
      <c r="AS26" s="481"/>
      <c r="AT26" s="481"/>
      <c r="AU26" s="481"/>
      <c r="AV26" s="481"/>
      <c r="AW26" s="481"/>
      <c r="AX26" s="481"/>
      <c r="AY26" s="481"/>
      <c r="AZ26" s="481"/>
      <c r="BA26" s="481"/>
      <c r="BB26" s="482" t="s">
        <v>13</v>
      </c>
      <c r="BC26" s="481"/>
      <c r="BD26" s="481"/>
      <c r="BE26" s="481"/>
      <c r="BF26" s="481"/>
      <c r="BG26" s="481"/>
      <c r="BH26" s="481"/>
      <c r="BI26" s="481"/>
      <c r="BJ26" s="481"/>
      <c r="BK26" s="481"/>
      <c r="BL26" s="481"/>
      <c r="BM26" s="481"/>
      <c r="BN26" s="481"/>
      <c r="BO26" s="481"/>
      <c r="BP26" s="481"/>
      <c r="BQ26" s="481"/>
      <c r="BR26" s="481"/>
      <c r="BS26" s="481"/>
      <c r="BT26" s="481"/>
      <c r="BU26" s="481"/>
      <c r="BV26" s="481"/>
      <c r="BW26" s="481"/>
      <c r="BX26" s="481"/>
      <c r="BY26" s="481"/>
      <c r="BZ26" s="481"/>
      <c r="CA26" s="481"/>
      <c r="CB26" s="481"/>
      <c r="CC26" s="481"/>
      <c r="CD26" s="481"/>
      <c r="CE26" s="481"/>
      <c r="CF26" s="481"/>
      <c r="CG26" s="481"/>
      <c r="CH26" s="481"/>
      <c r="CI26" s="481"/>
      <c r="CJ26" s="481"/>
      <c r="CK26" s="481"/>
      <c r="CL26" s="481"/>
      <c r="CM26" s="481"/>
      <c r="CN26" s="481"/>
      <c r="CO26" s="481"/>
      <c r="CP26" s="487"/>
      <c r="CQ26" s="357"/>
    </row>
    <row r="27" spans="2:112" s="70" customFormat="1" ht="58" customHeight="1" thickBot="1">
      <c r="I27" s="522"/>
      <c r="J27" s="430"/>
      <c r="K27" s="430"/>
      <c r="L27" s="430"/>
      <c r="M27" s="430"/>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0"/>
      <c r="AL27" s="430"/>
      <c r="AM27" s="430"/>
      <c r="AN27" s="430"/>
      <c r="AO27" s="430"/>
      <c r="AP27" s="430"/>
      <c r="AQ27" s="430"/>
      <c r="AR27" s="430"/>
      <c r="AS27" s="430"/>
      <c r="AT27" s="430"/>
      <c r="AU27" s="430"/>
      <c r="AV27" s="430"/>
      <c r="AW27" s="430"/>
      <c r="AX27" s="430"/>
      <c r="AY27" s="430"/>
      <c r="AZ27" s="430"/>
      <c r="BA27" s="431"/>
      <c r="BB27" s="488"/>
      <c r="BC27" s="430"/>
      <c r="BD27" s="430"/>
      <c r="BE27" s="430"/>
      <c r="BF27" s="430"/>
      <c r="BG27" s="430"/>
      <c r="BH27" s="430"/>
      <c r="BI27" s="430"/>
      <c r="BJ27" s="430"/>
      <c r="BK27" s="430"/>
      <c r="BL27" s="430"/>
      <c r="BM27" s="430"/>
      <c r="BN27" s="430"/>
      <c r="BO27" s="430"/>
      <c r="BP27" s="430"/>
      <c r="BQ27" s="430"/>
      <c r="BR27" s="430"/>
      <c r="BS27" s="430"/>
      <c r="BT27" s="430"/>
      <c r="BU27" s="430"/>
      <c r="BV27" s="430"/>
      <c r="BW27" s="430"/>
      <c r="BX27" s="430"/>
      <c r="BY27" s="430"/>
      <c r="BZ27" s="430"/>
      <c r="CA27" s="430"/>
      <c r="CB27" s="430"/>
      <c r="CC27" s="430"/>
      <c r="CD27" s="430"/>
      <c r="CE27" s="430"/>
      <c r="CF27" s="430"/>
      <c r="CG27" s="430"/>
      <c r="CH27" s="430"/>
      <c r="CI27" s="430"/>
      <c r="CJ27" s="430"/>
      <c r="CK27" s="430"/>
      <c r="CL27" s="430"/>
      <c r="CM27" s="430"/>
      <c r="CN27" s="430"/>
      <c r="CO27" s="430"/>
      <c r="CP27" s="489"/>
      <c r="CQ27" s="75"/>
    </row>
    <row r="28" spans="2:112" s="70" customFormat="1" ht="20.5" customHeight="1" thickBot="1">
      <c r="I28" s="523" t="s">
        <v>2</v>
      </c>
      <c r="J28" s="524"/>
      <c r="K28" s="524"/>
      <c r="L28" s="524"/>
      <c r="M28" s="524"/>
      <c r="N28" s="524"/>
      <c r="O28" s="524"/>
      <c r="P28" s="524"/>
      <c r="Q28" s="524"/>
      <c r="R28" s="524"/>
      <c r="S28" s="524"/>
      <c r="T28" s="524"/>
      <c r="U28" s="524"/>
      <c r="V28" s="524"/>
      <c r="W28" s="524"/>
      <c r="X28" s="524"/>
      <c r="Y28" s="524"/>
      <c r="Z28" s="524"/>
      <c r="AA28" s="524"/>
      <c r="AB28" s="524"/>
      <c r="AC28" s="524"/>
      <c r="AD28" s="524"/>
      <c r="AE28" s="524"/>
      <c r="AF28" s="524"/>
      <c r="AG28" s="524"/>
      <c r="AH28" s="524"/>
      <c r="AI28" s="524"/>
      <c r="AJ28" s="524"/>
      <c r="AK28" s="524"/>
      <c r="AL28" s="524"/>
      <c r="AM28" s="524"/>
      <c r="AN28" s="524"/>
      <c r="AO28" s="524"/>
      <c r="AP28" s="524"/>
      <c r="AQ28" s="524"/>
      <c r="AR28" s="524"/>
      <c r="AS28" s="524"/>
      <c r="AT28" s="524"/>
      <c r="AU28" s="524"/>
      <c r="AV28" s="524"/>
      <c r="AW28" s="524"/>
      <c r="AX28" s="524"/>
      <c r="AY28" s="524"/>
      <c r="AZ28" s="524"/>
      <c r="BA28" s="525"/>
      <c r="BB28" s="526"/>
      <c r="BC28" s="527"/>
      <c r="BD28" s="527"/>
      <c r="BE28" s="527"/>
      <c r="BF28" s="527"/>
      <c r="BG28" s="527"/>
      <c r="BH28" s="527"/>
      <c r="BI28" s="527" t="s">
        <v>0</v>
      </c>
      <c r="BJ28" s="527"/>
      <c r="BK28" s="527"/>
      <c r="BL28" s="527"/>
      <c r="BM28" s="527"/>
      <c r="BN28" s="490"/>
      <c r="BO28" s="490"/>
      <c r="BP28" s="490"/>
      <c r="BQ28" s="490"/>
      <c r="BR28" s="490"/>
      <c r="BS28" s="490"/>
      <c r="BT28" s="490"/>
      <c r="BU28" s="490"/>
      <c r="BV28" s="490"/>
      <c r="BW28" s="490"/>
      <c r="BX28" s="490"/>
      <c r="BY28" s="354"/>
      <c r="BZ28" s="490" t="s">
        <v>404</v>
      </c>
      <c r="CA28" s="490"/>
      <c r="CB28" s="490"/>
      <c r="CC28" s="355"/>
      <c r="CD28" s="355"/>
      <c r="CE28" s="355"/>
      <c r="CF28" s="355"/>
      <c r="CG28" s="355"/>
      <c r="CH28" s="355"/>
      <c r="CI28" s="355"/>
      <c r="CJ28" s="355"/>
      <c r="CK28" s="355"/>
      <c r="CL28" s="355"/>
      <c r="CM28" s="355" t="s">
        <v>506</v>
      </c>
      <c r="CN28" s="355"/>
      <c r="CO28" s="355"/>
      <c r="CP28" s="356"/>
      <c r="CQ28" s="358"/>
    </row>
    <row r="29" spans="2:112" ht="12" customHeight="1"/>
    <row r="30" spans="2:112" s="70" customFormat="1" ht="20.149999999999999" customHeight="1">
      <c r="B30" s="75" t="s">
        <v>50</v>
      </c>
    </row>
    <row r="31" spans="2:112" ht="5.15" customHeight="1">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76"/>
      <c r="BT31" s="76"/>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row>
    <row r="32" spans="2:112" s="77" customFormat="1" ht="13.5" customHeight="1">
      <c r="D32" s="78"/>
      <c r="E32" s="78"/>
      <c r="F32" s="387" t="s">
        <v>93</v>
      </c>
      <c r="G32" s="387"/>
      <c r="H32" s="387"/>
      <c r="I32" s="387"/>
      <c r="J32" s="387"/>
      <c r="K32" s="387"/>
      <c r="L32" s="387"/>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387"/>
      <c r="AM32" s="387"/>
      <c r="AN32" s="387"/>
      <c r="AO32" s="387"/>
      <c r="AP32" s="387"/>
      <c r="AQ32" s="387"/>
      <c r="AR32" s="387"/>
      <c r="AS32" s="387"/>
      <c r="AT32" s="387"/>
      <c r="AU32" s="387"/>
      <c r="AV32" s="387"/>
      <c r="AW32" s="387"/>
      <c r="AX32" s="387"/>
      <c r="AY32" s="387"/>
      <c r="AZ32" s="387"/>
      <c r="BA32" s="387"/>
      <c r="BB32" s="387"/>
      <c r="BC32" s="387"/>
      <c r="BD32" s="387"/>
      <c r="BE32" s="387"/>
      <c r="BF32" s="387"/>
      <c r="BG32" s="387"/>
      <c r="BH32" s="387"/>
      <c r="BI32" s="387"/>
      <c r="BJ32" s="387"/>
      <c r="BK32" s="387"/>
      <c r="BL32" s="387"/>
      <c r="BM32" s="387"/>
      <c r="BN32" s="387"/>
      <c r="BO32" s="387"/>
      <c r="BP32" s="387"/>
      <c r="BQ32" s="387"/>
      <c r="BR32" s="387"/>
      <c r="BS32" s="387"/>
      <c r="BT32" s="387"/>
      <c r="BU32" s="387"/>
      <c r="BV32" s="387"/>
      <c r="BW32" s="387"/>
      <c r="BX32" s="387"/>
      <c r="BY32" s="387"/>
      <c r="BZ32" s="387"/>
      <c r="CA32" s="387"/>
      <c r="CB32" s="387"/>
      <c r="CC32" s="387"/>
      <c r="CD32" s="387"/>
      <c r="CE32" s="387"/>
      <c r="CF32" s="387"/>
      <c r="CG32" s="387"/>
      <c r="CH32" s="387"/>
      <c r="CI32" s="387"/>
      <c r="CJ32" s="387"/>
      <c r="CK32" s="387"/>
      <c r="CL32" s="387"/>
      <c r="CM32" s="387"/>
      <c r="CN32" s="387"/>
      <c r="CO32" s="387"/>
      <c r="CP32" s="387"/>
      <c r="CQ32" s="387"/>
      <c r="CZ32" s="79"/>
      <c r="DA32" s="79"/>
      <c r="DB32" s="79"/>
      <c r="DC32" s="79"/>
      <c r="DD32" s="79"/>
      <c r="DE32" s="79"/>
      <c r="DF32" s="79"/>
      <c r="DG32" s="79"/>
      <c r="DH32" s="80"/>
    </row>
    <row r="33" spans="1:112" s="77" customFormat="1" ht="3.75" customHeight="1" thickBot="1">
      <c r="D33" s="78"/>
      <c r="E33" s="78"/>
      <c r="F33" s="388"/>
      <c r="G33" s="388"/>
      <c r="H33" s="388"/>
      <c r="I33" s="388"/>
      <c r="J33" s="388"/>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388"/>
      <c r="AH33" s="388"/>
      <c r="AI33" s="388"/>
      <c r="AJ33" s="388"/>
      <c r="AK33" s="388"/>
      <c r="AL33" s="388"/>
      <c r="AM33" s="388"/>
      <c r="AN33" s="388"/>
      <c r="AO33" s="388"/>
      <c r="AP33" s="388"/>
      <c r="AQ33" s="388"/>
      <c r="AR33" s="388"/>
      <c r="AS33" s="388"/>
      <c r="AT33" s="388"/>
      <c r="AU33" s="388"/>
      <c r="AV33" s="388"/>
      <c r="AW33" s="388"/>
      <c r="AX33" s="388"/>
      <c r="AY33" s="388"/>
      <c r="AZ33" s="388"/>
      <c r="BA33" s="388"/>
      <c r="BB33" s="388"/>
      <c r="BC33" s="388"/>
      <c r="BD33" s="388"/>
      <c r="BE33" s="388"/>
      <c r="BF33" s="388"/>
      <c r="BG33" s="388"/>
      <c r="BH33" s="388"/>
      <c r="BI33" s="388"/>
      <c r="BJ33" s="388"/>
      <c r="BK33" s="388"/>
      <c r="BL33" s="388"/>
      <c r="BM33" s="388"/>
      <c r="BN33" s="388"/>
      <c r="BO33" s="388"/>
      <c r="BP33" s="388"/>
      <c r="BQ33" s="388"/>
      <c r="BR33" s="388"/>
      <c r="BS33" s="388"/>
      <c r="BT33" s="388"/>
      <c r="BU33" s="388"/>
      <c r="BV33" s="388"/>
      <c r="BW33" s="388"/>
      <c r="BX33" s="388"/>
      <c r="BY33" s="388"/>
      <c r="BZ33" s="388"/>
      <c r="CA33" s="388"/>
      <c r="CB33" s="388"/>
      <c r="CC33" s="388"/>
      <c r="CD33" s="388"/>
      <c r="CE33" s="388"/>
      <c r="CF33" s="388"/>
      <c r="CG33" s="388"/>
      <c r="CH33" s="388"/>
      <c r="CI33" s="388"/>
      <c r="CJ33" s="388"/>
      <c r="CK33" s="388"/>
      <c r="CL33" s="388"/>
      <c r="CM33" s="388"/>
      <c r="CN33" s="388"/>
      <c r="CO33" s="388"/>
      <c r="CP33" s="388"/>
      <c r="CQ33" s="388"/>
      <c r="CZ33" s="79"/>
      <c r="DA33" s="79"/>
      <c r="DB33" s="79"/>
      <c r="DC33" s="79"/>
      <c r="DD33" s="79"/>
      <c r="DE33" s="79"/>
      <c r="DF33" s="79"/>
      <c r="DG33" s="79"/>
      <c r="DH33" s="80"/>
    </row>
    <row r="34" spans="1:112" s="77" customFormat="1" ht="1.5" hidden="1" customHeight="1" thickBot="1">
      <c r="A34" s="81"/>
      <c r="D34" s="78"/>
      <c r="E34" s="78"/>
      <c r="F34" s="82"/>
      <c r="G34" s="83"/>
      <c r="H34" s="83"/>
      <c r="I34" s="84"/>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5"/>
      <c r="CG34" s="85"/>
      <c r="CH34" s="85"/>
      <c r="CI34" s="85"/>
      <c r="CJ34" s="85"/>
      <c r="CK34" s="85"/>
      <c r="CL34" s="85"/>
      <c r="CM34" s="85"/>
      <c r="CN34" s="85"/>
      <c r="CO34" s="85"/>
      <c r="CP34" s="85"/>
      <c r="CQ34" s="85"/>
      <c r="CR34" s="80"/>
      <c r="CS34" s="80"/>
      <c r="CT34" s="80"/>
      <c r="CU34" s="80"/>
      <c r="CV34" s="80"/>
      <c r="CW34" s="80"/>
      <c r="CX34" s="80"/>
      <c r="CY34" s="80"/>
    </row>
    <row r="35" spans="1:112" s="77" customFormat="1" ht="22.5" customHeight="1">
      <c r="A35" s="81"/>
      <c r="D35" s="78"/>
      <c r="E35" s="78"/>
      <c r="F35" s="494" t="s">
        <v>32</v>
      </c>
      <c r="G35" s="495"/>
      <c r="H35" s="495"/>
      <c r="I35" s="495"/>
      <c r="J35" s="495"/>
      <c r="K35" s="495"/>
      <c r="L35" s="495"/>
      <c r="M35" s="495"/>
      <c r="N35" s="495"/>
      <c r="O35" s="495"/>
      <c r="P35" s="495"/>
      <c r="Q35" s="495"/>
      <c r="R35" s="495"/>
      <c r="S35" s="495"/>
      <c r="T35" s="495"/>
      <c r="U35" s="495"/>
      <c r="V35" s="495"/>
      <c r="W35" s="495"/>
      <c r="X35" s="495"/>
      <c r="Y35" s="495"/>
      <c r="Z35" s="495"/>
      <c r="AA35" s="495"/>
      <c r="AB35" s="495"/>
      <c r="AC35" s="495"/>
      <c r="AD35" s="495"/>
      <c r="AE35" s="495"/>
      <c r="AF35" s="495"/>
      <c r="AG35" s="495"/>
      <c r="AH35" s="495"/>
      <c r="AI35" s="495"/>
      <c r="AJ35" s="495"/>
      <c r="AK35" s="495"/>
      <c r="AL35" s="495"/>
      <c r="AM35" s="495"/>
      <c r="AN35" s="495"/>
      <c r="AO35" s="495"/>
      <c r="AP35" s="495"/>
      <c r="AQ35" s="495"/>
      <c r="AR35" s="495"/>
      <c r="AS35" s="495"/>
      <c r="AT35" s="495"/>
      <c r="AU35" s="495"/>
      <c r="AV35" s="495"/>
      <c r="AW35" s="495"/>
      <c r="AX35" s="495"/>
      <c r="AY35" s="495"/>
      <c r="AZ35" s="495"/>
      <c r="BA35" s="495"/>
      <c r="BB35" s="495"/>
      <c r="BC35" s="495"/>
      <c r="BD35" s="495"/>
      <c r="BE35" s="495"/>
      <c r="BF35" s="495"/>
      <c r="BG35" s="495"/>
      <c r="BH35" s="495"/>
      <c r="BI35" s="495"/>
      <c r="BJ35" s="495"/>
      <c r="BK35" s="495"/>
      <c r="BL35" s="495"/>
      <c r="BM35" s="495"/>
      <c r="BN35" s="495"/>
      <c r="BO35" s="495"/>
      <c r="BP35" s="495"/>
      <c r="BQ35" s="495"/>
      <c r="BR35" s="495"/>
      <c r="BS35" s="495"/>
      <c r="BT35" s="495"/>
      <c r="BU35" s="495"/>
      <c r="BV35" s="495"/>
      <c r="BW35" s="495"/>
      <c r="BX35" s="495"/>
      <c r="BY35" s="495"/>
      <c r="BZ35" s="495"/>
      <c r="CA35" s="495"/>
      <c r="CB35" s="495"/>
      <c r="CC35" s="495"/>
      <c r="CD35" s="495"/>
      <c r="CE35" s="495"/>
      <c r="CF35" s="495"/>
      <c r="CG35" s="495"/>
      <c r="CH35" s="495"/>
      <c r="CI35" s="495"/>
      <c r="CJ35" s="495"/>
      <c r="CK35" s="495"/>
      <c r="CL35" s="495"/>
      <c r="CM35" s="495"/>
      <c r="CN35" s="495"/>
      <c r="CO35" s="495"/>
      <c r="CP35" s="496"/>
      <c r="CQ35" s="86"/>
      <c r="CR35" s="86"/>
      <c r="CS35" s="86"/>
      <c r="CT35" s="86"/>
      <c r="CU35" s="86"/>
      <c r="CV35" s="86"/>
      <c r="CW35" s="86"/>
      <c r="CX35" s="80"/>
      <c r="CY35" s="80"/>
      <c r="CZ35" s="80"/>
      <c r="DA35" s="80"/>
      <c r="DB35" s="80"/>
      <c r="DC35" s="80"/>
      <c r="DD35" s="80"/>
      <c r="DE35" s="80"/>
    </row>
    <row r="36" spans="1:112" ht="21.75" customHeight="1">
      <c r="F36" s="511" t="s">
        <v>53</v>
      </c>
      <c r="G36" s="512"/>
      <c r="H36" s="512"/>
      <c r="I36" s="512"/>
      <c r="J36" s="512"/>
      <c r="K36" s="512"/>
      <c r="L36" s="512"/>
      <c r="M36" s="512"/>
      <c r="N36" s="512"/>
      <c r="O36" s="512"/>
      <c r="P36" s="512"/>
      <c r="Q36" s="512"/>
      <c r="R36" s="512"/>
      <c r="S36" s="512"/>
      <c r="T36" s="512"/>
      <c r="U36" s="401" t="s">
        <v>27</v>
      </c>
      <c r="V36" s="402"/>
      <c r="W36" s="402"/>
      <c r="X36" s="402"/>
      <c r="Y36" s="402"/>
      <c r="Z36" s="402"/>
      <c r="AA36" s="402"/>
      <c r="AB36" s="402"/>
      <c r="AC36" s="402"/>
      <c r="AD36" s="402"/>
      <c r="AE36" s="402"/>
      <c r="AF36" s="402"/>
      <c r="AG36" s="402"/>
      <c r="AH36" s="402"/>
      <c r="AI36" s="402"/>
      <c r="AJ36" s="402"/>
      <c r="AK36" s="402"/>
      <c r="AL36" s="402"/>
      <c r="AM36" s="402"/>
      <c r="AN36" s="402"/>
      <c r="AO36" s="402"/>
      <c r="AP36" s="402"/>
      <c r="AQ36" s="402"/>
      <c r="AR36" s="402"/>
      <c r="AS36" s="402"/>
      <c r="AT36" s="402"/>
      <c r="AU36" s="402"/>
      <c r="AV36" s="402"/>
      <c r="AW36" s="402"/>
      <c r="AX36" s="402"/>
      <c r="AY36" s="402"/>
      <c r="AZ36" s="402"/>
      <c r="BA36" s="402"/>
      <c r="BB36" s="402"/>
      <c r="BC36" s="402"/>
      <c r="BD36" s="402"/>
      <c r="BE36" s="402"/>
      <c r="BF36" s="402"/>
      <c r="BG36" s="402"/>
      <c r="BH36" s="402"/>
      <c r="BI36" s="402"/>
      <c r="BJ36" s="402"/>
      <c r="BK36" s="402"/>
      <c r="BL36" s="402"/>
      <c r="BM36" s="402"/>
      <c r="BN36" s="402"/>
      <c r="BO36" s="402"/>
      <c r="BP36" s="402"/>
      <c r="BQ36" s="402"/>
      <c r="BR36" s="402"/>
      <c r="BS36" s="402"/>
      <c r="BT36" s="402"/>
      <c r="BU36" s="402"/>
      <c r="BV36" s="402"/>
      <c r="BW36" s="402"/>
      <c r="BX36" s="402"/>
      <c r="BY36" s="402"/>
      <c r="BZ36" s="402"/>
      <c r="CA36" s="402"/>
      <c r="CB36" s="402"/>
      <c r="CC36" s="403"/>
      <c r="CD36" s="389" t="s">
        <v>149</v>
      </c>
      <c r="CE36" s="497"/>
      <c r="CF36" s="497"/>
      <c r="CG36" s="497"/>
      <c r="CH36" s="497"/>
      <c r="CI36" s="497"/>
      <c r="CJ36" s="498"/>
      <c r="CK36" s="516" t="s">
        <v>51</v>
      </c>
      <c r="CL36" s="516"/>
      <c r="CM36" s="516"/>
      <c r="CN36" s="516"/>
      <c r="CO36" s="516"/>
      <c r="CP36" s="517"/>
    </row>
    <row r="37" spans="1:112" ht="19" customHeight="1">
      <c r="F37" s="371">
        <v>72</v>
      </c>
      <c r="G37" s="372"/>
      <c r="H37" s="379" t="s">
        <v>58</v>
      </c>
      <c r="I37" s="379"/>
      <c r="J37" s="379"/>
      <c r="K37" s="379"/>
      <c r="L37" s="379"/>
      <c r="M37" s="379"/>
      <c r="N37" s="379"/>
      <c r="O37" s="379"/>
      <c r="P37" s="379"/>
      <c r="Q37" s="379"/>
      <c r="R37" s="379"/>
      <c r="S37" s="379"/>
      <c r="T37" s="380"/>
      <c r="U37" s="423" t="s">
        <v>42</v>
      </c>
      <c r="V37" s="424"/>
      <c r="W37" s="424"/>
      <c r="X37" s="424"/>
      <c r="Y37" s="424"/>
      <c r="Z37" s="424"/>
      <c r="AA37" s="424"/>
      <c r="AB37" s="424"/>
      <c r="AC37" s="424"/>
      <c r="AD37" s="424"/>
      <c r="AE37" s="424"/>
      <c r="AF37" s="424"/>
      <c r="AG37" s="424"/>
      <c r="AH37" s="424"/>
      <c r="AI37" s="424"/>
      <c r="AJ37" s="424"/>
      <c r="AK37" s="424"/>
      <c r="AL37" s="424"/>
      <c r="AM37" s="424"/>
      <c r="AN37" s="424"/>
      <c r="AO37" s="425"/>
      <c r="AP37" s="87"/>
      <c r="AQ37" s="88"/>
      <c r="AR37" s="88"/>
      <c r="AS37" s="88"/>
      <c r="AT37" s="88" t="s">
        <v>35</v>
      </c>
      <c r="AU37" s="89"/>
      <c r="AV37" s="89"/>
      <c r="AW37" s="89"/>
      <c r="AX37" s="89"/>
      <c r="AY37" s="88"/>
      <c r="AZ37" s="88"/>
      <c r="BA37" s="88" t="s">
        <v>47</v>
      </c>
      <c r="BB37" s="88"/>
      <c r="BC37" s="88"/>
      <c r="BD37" s="88"/>
      <c r="BF37" s="88" t="s">
        <v>48</v>
      </c>
      <c r="BG37" s="88"/>
      <c r="BH37" s="88"/>
      <c r="BI37" s="89"/>
      <c r="BJ37" s="88"/>
      <c r="BK37" s="89"/>
      <c r="BL37" s="89"/>
      <c r="BM37" s="89"/>
      <c r="BN37" s="88"/>
      <c r="BO37" s="88"/>
      <c r="BP37" s="89"/>
      <c r="BQ37" s="89"/>
      <c r="BR37" s="88"/>
      <c r="BS37" s="88"/>
      <c r="BT37" s="88"/>
      <c r="BU37" s="89"/>
      <c r="BV37" s="89"/>
      <c r="BW37" s="89"/>
      <c r="BX37" s="89"/>
      <c r="BY37" s="88"/>
      <c r="BZ37" s="88"/>
      <c r="CA37" s="88"/>
      <c r="CB37" s="88"/>
      <c r="CC37" s="89"/>
      <c r="CD37" s="392" t="s">
        <v>151</v>
      </c>
      <c r="CE37" s="499"/>
      <c r="CF37" s="499"/>
      <c r="CG37" s="499"/>
      <c r="CH37" s="499"/>
      <c r="CI37" s="499"/>
      <c r="CJ37" s="500"/>
      <c r="CK37" s="504" t="s">
        <v>150</v>
      </c>
      <c r="CL37" s="402"/>
      <c r="CM37" s="402"/>
      <c r="CN37" s="402"/>
      <c r="CO37" s="402"/>
      <c r="CP37" s="410"/>
    </row>
    <row r="38" spans="1:112" ht="19" customHeight="1">
      <c r="F38" s="371"/>
      <c r="G38" s="372"/>
      <c r="H38" s="379"/>
      <c r="I38" s="379"/>
      <c r="J38" s="379"/>
      <c r="K38" s="379"/>
      <c r="L38" s="379"/>
      <c r="M38" s="379"/>
      <c r="N38" s="379"/>
      <c r="O38" s="379"/>
      <c r="P38" s="379"/>
      <c r="Q38" s="379"/>
      <c r="R38" s="379"/>
      <c r="S38" s="379"/>
      <c r="T38" s="380"/>
      <c r="U38" s="317" t="s">
        <v>439</v>
      </c>
      <c r="V38" s="318"/>
      <c r="W38" s="318"/>
      <c r="X38" s="318"/>
      <c r="Y38" s="318"/>
      <c r="Z38" s="318"/>
      <c r="AA38" s="318"/>
      <c r="AB38" s="318"/>
      <c r="AC38" s="318"/>
      <c r="AD38" s="318"/>
      <c r="AE38" s="318"/>
      <c r="AF38" s="318"/>
      <c r="AG38" s="318"/>
      <c r="AH38" s="318"/>
      <c r="AI38" s="318"/>
      <c r="AJ38" s="318"/>
      <c r="AK38" s="318"/>
      <c r="AL38" s="318"/>
      <c r="AM38" s="318"/>
      <c r="AN38" s="318"/>
      <c r="AO38" s="319"/>
      <c r="AP38" s="87"/>
      <c r="AQ38" s="88"/>
      <c r="AR38" s="88"/>
      <c r="AS38" s="88"/>
      <c r="AT38" s="88" t="s">
        <v>442</v>
      </c>
      <c r="AU38" s="89"/>
      <c r="AV38" s="89"/>
      <c r="AW38" s="89"/>
      <c r="AX38" s="89"/>
      <c r="AY38" s="88"/>
      <c r="AZ38" s="88"/>
      <c r="BA38" s="88" t="s">
        <v>441</v>
      </c>
      <c r="BB38" s="88"/>
      <c r="BC38" s="88"/>
      <c r="BD38" s="88"/>
      <c r="BE38" s="107"/>
      <c r="BF38" s="88"/>
      <c r="BG38" s="88"/>
      <c r="BH38" s="88"/>
      <c r="BI38" s="89"/>
      <c r="BJ38" s="88"/>
      <c r="BK38" s="89"/>
      <c r="BL38" s="89"/>
      <c r="BM38" s="89"/>
      <c r="BN38" s="88"/>
      <c r="BO38" s="88"/>
      <c r="BP38" s="89"/>
      <c r="BQ38" s="89"/>
      <c r="BR38" s="88"/>
      <c r="BS38" s="88"/>
      <c r="BT38" s="88"/>
      <c r="BU38" s="89"/>
      <c r="BV38" s="89"/>
      <c r="BW38" s="89"/>
      <c r="BX38" s="89"/>
      <c r="BY38" s="88"/>
      <c r="BZ38" s="88"/>
      <c r="CA38" s="88"/>
      <c r="CB38" s="88"/>
      <c r="CC38" s="89"/>
      <c r="CD38" s="395"/>
      <c r="CE38" s="501"/>
      <c r="CF38" s="501"/>
      <c r="CG38" s="501"/>
      <c r="CH38" s="501"/>
      <c r="CI38" s="501"/>
      <c r="CJ38" s="502"/>
      <c r="CK38" s="504"/>
      <c r="CL38" s="402"/>
      <c r="CM38" s="402"/>
      <c r="CN38" s="402"/>
      <c r="CO38" s="402"/>
      <c r="CP38" s="410"/>
    </row>
    <row r="39" spans="1:112" ht="19" customHeight="1">
      <c r="F39" s="371"/>
      <c r="G39" s="372"/>
      <c r="H39" s="379"/>
      <c r="I39" s="379"/>
      <c r="J39" s="379"/>
      <c r="K39" s="379"/>
      <c r="L39" s="379"/>
      <c r="M39" s="379"/>
      <c r="N39" s="379"/>
      <c r="O39" s="379"/>
      <c r="P39" s="379"/>
      <c r="Q39" s="379"/>
      <c r="R39" s="379"/>
      <c r="S39" s="379"/>
      <c r="T39" s="380"/>
      <c r="U39" s="317" t="s">
        <v>440</v>
      </c>
      <c r="V39" s="318"/>
      <c r="W39" s="318"/>
      <c r="X39" s="318"/>
      <c r="Y39" s="318"/>
      <c r="Z39" s="318"/>
      <c r="AA39" s="318"/>
      <c r="AB39" s="318"/>
      <c r="AC39" s="318"/>
      <c r="AD39" s="318"/>
      <c r="AE39" s="318"/>
      <c r="AF39" s="318"/>
      <c r="AG39" s="318"/>
      <c r="AH39" s="318"/>
      <c r="AI39" s="318"/>
      <c r="AJ39" s="318"/>
      <c r="AK39" s="318"/>
      <c r="AL39" s="318"/>
      <c r="AM39" s="318"/>
      <c r="AN39" s="318"/>
      <c r="AO39" s="319"/>
      <c r="AP39" s="87"/>
      <c r="AQ39" s="88"/>
      <c r="AR39" s="88"/>
      <c r="AS39" s="88"/>
      <c r="AT39" s="88" t="s">
        <v>442</v>
      </c>
      <c r="AU39" s="89"/>
      <c r="AV39" s="89"/>
      <c r="AW39" s="89"/>
      <c r="AX39" s="89"/>
      <c r="AY39" s="88"/>
      <c r="AZ39" s="88"/>
      <c r="BA39" s="88" t="s">
        <v>441</v>
      </c>
      <c r="BB39" s="88"/>
      <c r="BC39" s="88"/>
      <c r="BD39" s="88"/>
      <c r="BE39" s="107"/>
      <c r="BF39" s="88"/>
      <c r="BG39" s="88"/>
      <c r="BH39" s="88"/>
      <c r="BI39" s="89"/>
      <c r="BJ39" s="88"/>
      <c r="BK39" s="89"/>
      <c r="BL39" s="89"/>
      <c r="BM39" s="89"/>
      <c r="BN39" s="88"/>
      <c r="BO39" s="88"/>
      <c r="BP39" s="89"/>
      <c r="BQ39" s="89"/>
      <c r="BR39" s="88"/>
      <c r="BS39" s="88"/>
      <c r="BT39" s="88"/>
      <c r="BU39" s="89"/>
      <c r="BV39" s="89"/>
      <c r="BW39" s="89"/>
      <c r="BX39" s="89"/>
      <c r="BY39" s="88"/>
      <c r="BZ39" s="88"/>
      <c r="CA39" s="88"/>
      <c r="CB39" s="88"/>
      <c r="CC39" s="89"/>
      <c r="CD39" s="395"/>
      <c r="CE39" s="501"/>
      <c r="CF39" s="501"/>
      <c r="CG39" s="501"/>
      <c r="CH39" s="501"/>
      <c r="CI39" s="501"/>
      <c r="CJ39" s="502"/>
      <c r="CK39" s="504"/>
      <c r="CL39" s="402"/>
      <c r="CM39" s="402"/>
      <c r="CN39" s="402"/>
      <c r="CO39" s="402"/>
      <c r="CP39" s="410"/>
    </row>
    <row r="40" spans="1:112" ht="37" customHeight="1">
      <c r="F40" s="371"/>
      <c r="G40" s="372"/>
      <c r="H40" s="379"/>
      <c r="I40" s="379"/>
      <c r="J40" s="379"/>
      <c r="K40" s="379"/>
      <c r="L40" s="379"/>
      <c r="M40" s="379"/>
      <c r="N40" s="379"/>
      <c r="O40" s="379"/>
      <c r="P40" s="379"/>
      <c r="Q40" s="379"/>
      <c r="R40" s="379"/>
      <c r="S40" s="379"/>
      <c r="T40" s="380"/>
      <c r="U40" s="404" t="s">
        <v>154</v>
      </c>
      <c r="V40" s="491"/>
      <c r="W40" s="491"/>
      <c r="X40" s="491"/>
      <c r="Y40" s="491"/>
      <c r="Z40" s="491"/>
      <c r="AA40" s="491"/>
      <c r="AB40" s="491"/>
      <c r="AC40" s="491"/>
      <c r="AD40" s="491"/>
      <c r="AE40" s="491"/>
      <c r="AF40" s="491"/>
      <c r="AG40" s="491"/>
      <c r="AH40" s="491"/>
      <c r="AI40" s="491"/>
      <c r="AJ40" s="491"/>
      <c r="AK40" s="491"/>
      <c r="AL40" s="491"/>
      <c r="AM40" s="491"/>
      <c r="AN40" s="491"/>
      <c r="AO40" s="492"/>
      <c r="AP40" s="105"/>
      <c r="AQ40" s="106"/>
      <c r="AR40" s="106"/>
      <c r="AS40" s="106"/>
      <c r="AT40" s="106" t="s">
        <v>35</v>
      </c>
      <c r="AU40" s="107"/>
      <c r="AV40" s="107"/>
      <c r="AW40" s="107"/>
      <c r="AX40" s="107"/>
      <c r="AY40" s="106"/>
      <c r="AZ40" s="106"/>
      <c r="BA40" s="106" t="s">
        <v>38</v>
      </c>
      <c r="BB40" s="106"/>
      <c r="BC40" s="106"/>
      <c r="BD40" s="106"/>
      <c r="BE40" s="106"/>
      <c r="BF40" s="106"/>
      <c r="BG40" s="106"/>
      <c r="BH40" s="106"/>
      <c r="BI40" s="107"/>
      <c r="BJ40" s="106"/>
      <c r="BK40" s="107"/>
      <c r="BL40" s="107"/>
      <c r="BM40" s="107"/>
      <c r="BN40" s="106"/>
      <c r="BO40" s="106"/>
      <c r="BP40" s="107"/>
      <c r="BQ40" s="107"/>
      <c r="BR40" s="106"/>
      <c r="BS40" s="106"/>
      <c r="BT40" s="106"/>
      <c r="BU40" s="107"/>
      <c r="BV40" s="107"/>
      <c r="BW40" s="107"/>
      <c r="BX40" s="107"/>
      <c r="BY40" s="106"/>
      <c r="BZ40" s="106"/>
      <c r="CA40" s="106"/>
      <c r="CB40" s="106"/>
      <c r="CC40" s="107"/>
      <c r="CD40" s="395"/>
      <c r="CE40" s="501"/>
      <c r="CF40" s="501"/>
      <c r="CG40" s="501"/>
      <c r="CH40" s="501"/>
      <c r="CI40" s="501"/>
      <c r="CJ40" s="502"/>
      <c r="CK40" s="504"/>
      <c r="CL40" s="402"/>
      <c r="CM40" s="402"/>
      <c r="CN40" s="402"/>
      <c r="CO40" s="402"/>
      <c r="CP40" s="410"/>
    </row>
    <row r="41" spans="1:112" ht="19" customHeight="1">
      <c r="F41" s="371"/>
      <c r="G41" s="372"/>
      <c r="H41" s="379"/>
      <c r="I41" s="379"/>
      <c r="J41" s="379"/>
      <c r="K41" s="379"/>
      <c r="L41" s="379"/>
      <c r="M41" s="379"/>
      <c r="N41" s="379"/>
      <c r="O41" s="379"/>
      <c r="P41" s="379"/>
      <c r="Q41" s="379"/>
      <c r="R41" s="379"/>
      <c r="S41" s="379"/>
      <c r="T41" s="380"/>
      <c r="U41" s="493" t="s">
        <v>43</v>
      </c>
      <c r="V41" s="491"/>
      <c r="W41" s="491"/>
      <c r="X41" s="491"/>
      <c r="Y41" s="491"/>
      <c r="Z41" s="491"/>
      <c r="AA41" s="491"/>
      <c r="AB41" s="491"/>
      <c r="AC41" s="491"/>
      <c r="AD41" s="491"/>
      <c r="AE41" s="491"/>
      <c r="AF41" s="491"/>
      <c r="AG41" s="491"/>
      <c r="AH41" s="491"/>
      <c r="AI41" s="491"/>
      <c r="AJ41" s="491"/>
      <c r="AK41" s="491"/>
      <c r="AL41" s="491"/>
      <c r="AM41" s="491"/>
      <c r="AN41" s="491"/>
      <c r="AO41" s="492"/>
      <c r="AP41" s="105"/>
      <c r="AQ41" s="106"/>
      <c r="AR41" s="106"/>
      <c r="AS41" s="106"/>
      <c r="AT41" s="106" t="s">
        <v>39</v>
      </c>
      <c r="AU41" s="107"/>
      <c r="AV41" s="107"/>
      <c r="AW41" s="107"/>
      <c r="AX41" s="107"/>
      <c r="AY41" s="106"/>
      <c r="AZ41" s="106"/>
      <c r="BA41" s="106" t="s">
        <v>40</v>
      </c>
      <c r="BB41" s="106"/>
      <c r="BC41" s="106"/>
      <c r="BD41" s="106"/>
      <c r="BE41" s="106"/>
      <c r="BF41" s="106"/>
      <c r="BG41" s="106"/>
      <c r="BH41" s="106"/>
      <c r="BI41" s="107"/>
      <c r="BJ41" s="106"/>
      <c r="BK41" s="107"/>
      <c r="BL41" s="107"/>
      <c r="BM41" s="107"/>
      <c r="BN41" s="106"/>
      <c r="BO41" s="106"/>
      <c r="BP41" s="107"/>
      <c r="BQ41" s="107"/>
      <c r="BR41" s="106"/>
      <c r="BS41" s="106"/>
      <c r="BT41" s="106"/>
      <c r="BU41" s="107"/>
      <c r="BV41" s="107"/>
      <c r="BW41" s="107"/>
      <c r="BX41" s="107"/>
      <c r="BY41" s="106"/>
      <c r="BZ41" s="106"/>
      <c r="CA41" s="106"/>
      <c r="CB41" s="106"/>
      <c r="CC41" s="107"/>
      <c r="CD41" s="503"/>
      <c r="CE41" s="501"/>
      <c r="CF41" s="501"/>
      <c r="CG41" s="501"/>
      <c r="CH41" s="501"/>
      <c r="CI41" s="501"/>
      <c r="CJ41" s="502"/>
      <c r="CK41" s="401"/>
      <c r="CL41" s="402"/>
      <c r="CM41" s="402"/>
      <c r="CN41" s="402"/>
      <c r="CO41" s="402"/>
      <c r="CP41" s="410"/>
    </row>
    <row r="42" spans="1:112" ht="19" customHeight="1">
      <c r="F42" s="371"/>
      <c r="G42" s="372"/>
      <c r="H42" s="379"/>
      <c r="I42" s="379"/>
      <c r="J42" s="379"/>
      <c r="K42" s="379"/>
      <c r="L42" s="379"/>
      <c r="M42" s="379"/>
      <c r="N42" s="379"/>
      <c r="O42" s="379"/>
      <c r="P42" s="379"/>
      <c r="Q42" s="379"/>
      <c r="R42" s="379"/>
      <c r="S42" s="379"/>
      <c r="T42" s="380"/>
      <c r="U42" s="493" t="s">
        <v>44</v>
      </c>
      <c r="V42" s="491"/>
      <c r="W42" s="491"/>
      <c r="X42" s="491"/>
      <c r="Y42" s="491"/>
      <c r="Z42" s="491"/>
      <c r="AA42" s="491"/>
      <c r="AB42" s="491"/>
      <c r="AC42" s="491"/>
      <c r="AD42" s="491"/>
      <c r="AE42" s="491"/>
      <c r="AF42" s="491"/>
      <c r="AG42" s="491"/>
      <c r="AH42" s="491"/>
      <c r="AI42" s="491"/>
      <c r="AJ42" s="491"/>
      <c r="AK42" s="491"/>
      <c r="AL42" s="491"/>
      <c r="AM42" s="491"/>
      <c r="AN42" s="491"/>
      <c r="AO42" s="492"/>
      <c r="AP42" s="87"/>
      <c r="AQ42" s="88"/>
      <c r="AR42" s="88"/>
      <c r="AS42" s="88"/>
      <c r="AT42" s="88" t="s">
        <v>35</v>
      </c>
      <c r="AU42" s="89"/>
      <c r="AV42" s="89"/>
      <c r="AW42" s="89"/>
      <c r="AX42" s="89"/>
      <c r="AY42" s="88"/>
      <c r="AZ42" s="88"/>
      <c r="BA42" s="88" t="s">
        <v>155</v>
      </c>
      <c r="BB42" s="88"/>
      <c r="BC42" s="88"/>
      <c r="BD42" s="88"/>
      <c r="BE42" s="107"/>
      <c r="BF42" s="88" t="s">
        <v>140</v>
      </c>
      <c r="BG42" s="88"/>
      <c r="BH42" s="88"/>
      <c r="BI42" s="89"/>
      <c r="BJ42" s="88"/>
      <c r="BK42" s="89"/>
      <c r="BL42" s="89"/>
      <c r="BM42" s="89"/>
      <c r="BN42" s="88"/>
      <c r="BO42" s="88"/>
      <c r="BP42" s="89"/>
      <c r="BQ42" s="89"/>
      <c r="BR42" s="88"/>
      <c r="BS42" s="88"/>
      <c r="BT42" s="88"/>
      <c r="BU42" s="89"/>
      <c r="BV42" s="89"/>
      <c r="BW42" s="89"/>
      <c r="BX42" s="89"/>
      <c r="BY42" s="88"/>
      <c r="BZ42" s="88"/>
      <c r="CA42" s="88"/>
      <c r="CB42" s="88"/>
      <c r="CC42" s="89"/>
      <c r="CD42" s="503"/>
      <c r="CE42" s="501"/>
      <c r="CF42" s="501"/>
      <c r="CG42" s="501"/>
      <c r="CH42" s="501"/>
      <c r="CI42" s="501"/>
      <c r="CJ42" s="502"/>
      <c r="CK42" s="401"/>
      <c r="CL42" s="402"/>
      <c r="CM42" s="402"/>
      <c r="CN42" s="402"/>
      <c r="CO42" s="402"/>
      <c r="CP42" s="410"/>
    </row>
    <row r="43" spans="1:112" ht="19" customHeight="1">
      <c r="F43" s="371"/>
      <c r="G43" s="372"/>
      <c r="H43" s="379"/>
      <c r="I43" s="379"/>
      <c r="J43" s="379"/>
      <c r="K43" s="379"/>
      <c r="L43" s="379"/>
      <c r="M43" s="379"/>
      <c r="N43" s="379"/>
      <c r="O43" s="379"/>
      <c r="P43" s="379"/>
      <c r="Q43" s="379"/>
      <c r="R43" s="379"/>
      <c r="S43" s="379"/>
      <c r="T43" s="380"/>
      <c r="U43" s="493" t="s">
        <v>56</v>
      </c>
      <c r="V43" s="491"/>
      <c r="W43" s="491"/>
      <c r="X43" s="491"/>
      <c r="Y43" s="491"/>
      <c r="Z43" s="491"/>
      <c r="AA43" s="491"/>
      <c r="AB43" s="491"/>
      <c r="AC43" s="491"/>
      <c r="AD43" s="491"/>
      <c r="AE43" s="491"/>
      <c r="AF43" s="491"/>
      <c r="AG43" s="491"/>
      <c r="AH43" s="491"/>
      <c r="AI43" s="491"/>
      <c r="AJ43" s="491"/>
      <c r="AK43" s="491"/>
      <c r="AL43" s="491"/>
      <c r="AM43" s="491"/>
      <c r="AN43" s="491"/>
      <c r="AO43" s="492"/>
      <c r="AP43" s="87"/>
      <c r="AQ43" s="88"/>
      <c r="AR43" s="88"/>
      <c r="AS43" s="88"/>
      <c r="AT43" s="88" t="s">
        <v>35</v>
      </c>
      <c r="AU43" s="89"/>
      <c r="AV43" s="89"/>
      <c r="AW43" s="89"/>
      <c r="AX43" s="89"/>
      <c r="AY43" s="88"/>
      <c r="AZ43" s="88"/>
      <c r="BA43" s="88" t="s">
        <v>156</v>
      </c>
      <c r="BB43" s="88"/>
      <c r="BC43" s="88"/>
      <c r="BD43" s="88"/>
      <c r="BE43" s="89"/>
      <c r="BF43" s="88" t="s">
        <v>142</v>
      </c>
      <c r="BG43" s="88"/>
      <c r="BH43" s="88"/>
      <c r="BI43" s="89"/>
      <c r="BJ43" s="88"/>
      <c r="BK43" s="89"/>
      <c r="BL43" s="89"/>
      <c r="BM43" s="89"/>
      <c r="BN43" s="88"/>
      <c r="BO43" s="88"/>
      <c r="BP43" s="89"/>
      <c r="BQ43" s="89"/>
      <c r="BR43" s="88"/>
      <c r="BS43" s="88"/>
      <c r="BT43" s="88"/>
      <c r="BU43" s="89"/>
      <c r="BV43" s="89"/>
      <c r="BW43" s="89"/>
      <c r="BX43" s="89"/>
      <c r="BY43" s="88"/>
      <c r="BZ43" s="88"/>
      <c r="CA43" s="88"/>
      <c r="CB43" s="88"/>
      <c r="CC43" s="89"/>
      <c r="CD43" s="503"/>
      <c r="CE43" s="501"/>
      <c r="CF43" s="501"/>
      <c r="CG43" s="501"/>
      <c r="CH43" s="501"/>
      <c r="CI43" s="501"/>
      <c r="CJ43" s="502"/>
      <c r="CK43" s="401"/>
      <c r="CL43" s="402"/>
      <c r="CM43" s="402"/>
      <c r="CN43" s="402"/>
      <c r="CO43" s="402"/>
      <c r="CP43" s="410"/>
    </row>
    <row r="44" spans="1:112" ht="19" customHeight="1">
      <c r="F44" s="371"/>
      <c r="G44" s="372"/>
      <c r="H44" s="379"/>
      <c r="I44" s="379"/>
      <c r="J44" s="379"/>
      <c r="K44" s="379"/>
      <c r="L44" s="379"/>
      <c r="M44" s="379"/>
      <c r="N44" s="379"/>
      <c r="O44" s="379"/>
      <c r="P44" s="379"/>
      <c r="Q44" s="379"/>
      <c r="R44" s="379"/>
      <c r="S44" s="379"/>
      <c r="T44" s="380"/>
      <c r="U44" s="493" t="s">
        <v>131</v>
      </c>
      <c r="V44" s="491"/>
      <c r="W44" s="491"/>
      <c r="X44" s="491"/>
      <c r="Y44" s="491"/>
      <c r="Z44" s="491"/>
      <c r="AA44" s="491"/>
      <c r="AB44" s="491"/>
      <c r="AC44" s="491"/>
      <c r="AD44" s="491"/>
      <c r="AE44" s="491"/>
      <c r="AF44" s="491"/>
      <c r="AG44" s="491"/>
      <c r="AH44" s="491"/>
      <c r="AI44" s="491"/>
      <c r="AJ44" s="491"/>
      <c r="AK44" s="491"/>
      <c r="AL44" s="491"/>
      <c r="AM44" s="491"/>
      <c r="AN44" s="491"/>
      <c r="AO44" s="492"/>
      <c r="AP44" s="105"/>
      <c r="AQ44" s="106"/>
      <c r="AR44" s="106"/>
      <c r="AS44" s="106"/>
      <c r="AT44" s="106" t="s">
        <v>35</v>
      </c>
      <c r="AU44" s="107"/>
      <c r="AV44" s="107"/>
      <c r="AW44" s="107"/>
      <c r="AX44" s="107"/>
      <c r="AY44" s="106"/>
      <c r="AZ44" s="106"/>
      <c r="BA44" s="106" t="s">
        <v>38</v>
      </c>
      <c r="BB44" s="106"/>
      <c r="BC44" s="106"/>
      <c r="BD44" s="106"/>
      <c r="BE44" s="106"/>
      <c r="BF44" s="106"/>
      <c r="BG44" s="106"/>
      <c r="BH44" s="106"/>
      <c r="BI44" s="107"/>
      <c r="BJ44" s="106"/>
      <c r="BK44" s="107"/>
      <c r="BL44" s="107"/>
      <c r="BM44" s="107"/>
      <c r="BN44" s="106"/>
      <c r="BO44" s="106"/>
      <c r="BP44" s="107"/>
      <c r="BQ44" s="107"/>
      <c r="BR44" s="106"/>
      <c r="BS44" s="106"/>
      <c r="BT44" s="106"/>
      <c r="BU44" s="107"/>
      <c r="BV44" s="107"/>
      <c r="BW44" s="107"/>
      <c r="BX44" s="107"/>
      <c r="BY44" s="106"/>
      <c r="BZ44" s="106"/>
      <c r="CA44" s="106"/>
      <c r="CB44" s="106"/>
      <c r="CC44" s="107"/>
      <c r="CD44" s="503"/>
      <c r="CE44" s="501"/>
      <c r="CF44" s="501"/>
      <c r="CG44" s="501"/>
      <c r="CH44" s="501"/>
      <c r="CI44" s="501"/>
      <c r="CJ44" s="502"/>
      <c r="CK44" s="401"/>
      <c r="CL44" s="402"/>
      <c r="CM44" s="402"/>
      <c r="CN44" s="402"/>
      <c r="CO44" s="402"/>
      <c r="CP44" s="410"/>
    </row>
    <row r="45" spans="1:112" ht="19" customHeight="1">
      <c r="F45" s="371"/>
      <c r="G45" s="372"/>
      <c r="H45" s="379"/>
      <c r="I45" s="379"/>
      <c r="J45" s="379"/>
      <c r="K45" s="379"/>
      <c r="L45" s="379"/>
      <c r="M45" s="379"/>
      <c r="N45" s="379"/>
      <c r="O45" s="379"/>
      <c r="P45" s="379"/>
      <c r="Q45" s="379"/>
      <c r="R45" s="379"/>
      <c r="S45" s="379"/>
      <c r="T45" s="380"/>
      <c r="U45" s="493" t="s">
        <v>157</v>
      </c>
      <c r="V45" s="491"/>
      <c r="W45" s="491"/>
      <c r="X45" s="491"/>
      <c r="Y45" s="491"/>
      <c r="Z45" s="491"/>
      <c r="AA45" s="491"/>
      <c r="AB45" s="491"/>
      <c r="AC45" s="491"/>
      <c r="AD45" s="491"/>
      <c r="AE45" s="491"/>
      <c r="AF45" s="491"/>
      <c r="AG45" s="491"/>
      <c r="AH45" s="491"/>
      <c r="AI45" s="491"/>
      <c r="AJ45" s="491"/>
      <c r="AK45" s="491"/>
      <c r="AL45" s="491"/>
      <c r="AM45" s="491"/>
      <c r="AN45" s="491"/>
      <c r="AO45" s="492"/>
      <c r="AP45" s="105"/>
      <c r="AQ45" s="106"/>
      <c r="AR45" s="106"/>
      <c r="AS45" s="106"/>
      <c r="AT45" s="106" t="s">
        <v>35</v>
      </c>
      <c r="AU45" s="107"/>
      <c r="AV45" s="107"/>
      <c r="AW45" s="107"/>
      <c r="AX45" s="107"/>
      <c r="AY45" s="106"/>
      <c r="AZ45" s="106"/>
      <c r="BA45" s="106" t="s">
        <v>38</v>
      </c>
      <c r="BB45" s="106"/>
      <c r="BC45" s="106"/>
      <c r="BD45" s="106"/>
      <c r="BE45" s="106"/>
      <c r="BF45" s="106"/>
      <c r="BG45" s="106"/>
      <c r="BH45" s="106"/>
      <c r="BI45" s="107"/>
      <c r="BJ45" s="106"/>
      <c r="BK45" s="107"/>
      <c r="BL45" s="107"/>
      <c r="BM45" s="107"/>
      <c r="BN45" s="106"/>
      <c r="BO45" s="106"/>
      <c r="BP45" s="107"/>
      <c r="BQ45" s="107"/>
      <c r="BR45" s="106"/>
      <c r="BS45" s="106"/>
      <c r="BT45" s="106"/>
      <c r="BU45" s="107"/>
      <c r="BV45" s="107"/>
      <c r="BW45" s="107"/>
      <c r="BX45" s="107"/>
      <c r="BY45" s="106"/>
      <c r="BZ45" s="106"/>
      <c r="CA45" s="106"/>
      <c r="CB45" s="106"/>
      <c r="CC45" s="107"/>
      <c r="CD45" s="503"/>
      <c r="CE45" s="501"/>
      <c r="CF45" s="501"/>
      <c r="CG45" s="501"/>
      <c r="CH45" s="501"/>
      <c r="CI45" s="501"/>
      <c r="CJ45" s="502"/>
      <c r="CK45" s="401"/>
      <c r="CL45" s="402"/>
      <c r="CM45" s="402"/>
      <c r="CN45" s="402"/>
      <c r="CO45" s="402"/>
      <c r="CP45" s="410"/>
    </row>
    <row r="46" spans="1:112" ht="19" customHeight="1">
      <c r="F46" s="371"/>
      <c r="G46" s="372"/>
      <c r="H46" s="379"/>
      <c r="I46" s="379"/>
      <c r="J46" s="379"/>
      <c r="K46" s="379"/>
      <c r="L46" s="379"/>
      <c r="M46" s="379"/>
      <c r="N46" s="379"/>
      <c r="O46" s="379"/>
      <c r="P46" s="379"/>
      <c r="Q46" s="379"/>
      <c r="R46" s="379"/>
      <c r="S46" s="379"/>
      <c r="T46" s="380"/>
      <c r="U46" s="493" t="s">
        <v>46</v>
      </c>
      <c r="V46" s="491"/>
      <c r="W46" s="491"/>
      <c r="X46" s="491"/>
      <c r="Y46" s="491"/>
      <c r="Z46" s="491"/>
      <c r="AA46" s="491"/>
      <c r="AB46" s="491"/>
      <c r="AC46" s="491"/>
      <c r="AD46" s="491"/>
      <c r="AE46" s="491"/>
      <c r="AF46" s="491"/>
      <c r="AG46" s="491"/>
      <c r="AH46" s="491"/>
      <c r="AI46" s="491"/>
      <c r="AJ46" s="491"/>
      <c r="AK46" s="491"/>
      <c r="AL46" s="491"/>
      <c r="AM46" s="491"/>
      <c r="AN46" s="491"/>
      <c r="AO46" s="492"/>
      <c r="AP46" s="105"/>
      <c r="AQ46" s="106"/>
      <c r="AR46" s="106"/>
      <c r="AS46" s="106"/>
      <c r="AT46" s="106" t="s">
        <v>35</v>
      </c>
      <c r="AU46" s="107"/>
      <c r="AV46" s="107"/>
      <c r="AW46" s="107"/>
      <c r="AX46" s="107"/>
      <c r="AY46" s="106"/>
      <c r="AZ46" s="106"/>
      <c r="BA46" s="106" t="s">
        <v>38</v>
      </c>
      <c r="BB46" s="106"/>
      <c r="BC46" s="106"/>
      <c r="BD46" s="106"/>
      <c r="BE46" s="106"/>
      <c r="BF46" s="106"/>
      <c r="BG46" s="106"/>
      <c r="BH46" s="106"/>
      <c r="BI46" s="107"/>
      <c r="BJ46" s="106"/>
      <c r="BK46" s="107"/>
      <c r="BL46" s="107"/>
      <c r="BM46" s="107"/>
      <c r="BN46" s="106"/>
      <c r="BO46" s="106"/>
      <c r="BP46" s="107"/>
      <c r="BQ46" s="107"/>
      <c r="BR46" s="106"/>
      <c r="BS46" s="106"/>
      <c r="BT46" s="106"/>
      <c r="BU46" s="107"/>
      <c r="BV46" s="107"/>
      <c r="BW46" s="107"/>
      <c r="BX46" s="107"/>
      <c r="BY46" s="106"/>
      <c r="BZ46" s="106"/>
      <c r="CA46" s="106"/>
      <c r="CB46" s="106"/>
      <c r="CC46" s="107"/>
      <c r="CD46" s="503"/>
      <c r="CE46" s="501"/>
      <c r="CF46" s="501"/>
      <c r="CG46" s="501"/>
      <c r="CH46" s="501"/>
      <c r="CI46" s="501"/>
      <c r="CJ46" s="502"/>
      <c r="CK46" s="401"/>
      <c r="CL46" s="402"/>
      <c r="CM46" s="402"/>
      <c r="CN46" s="402"/>
      <c r="CO46" s="402"/>
      <c r="CP46" s="410"/>
    </row>
    <row r="47" spans="1:112" ht="19" customHeight="1">
      <c r="F47" s="371"/>
      <c r="G47" s="372"/>
      <c r="H47" s="379"/>
      <c r="I47" s="379"/>
      <c r="J47" s="379"/>
      <c r="K47" s="379"/>
      <c r="L47" s="379"/>
      <c r="M47" s="379"/>
      <c r="N47" s="379"/>
      <c r="O47" s="379"/>
      <c r="P47" s="379"/>
      <c r="Q47" s="379"/>
      <c r="R47" s="379"/>
      <c r="S47" s="379"/>
      <c r="T47" s="380"/>
      <c r="U47" s="493" t="s">
        <v>158</v>
      </c>
      <c r="V47" s="491"/>
      <c r="W47" s="491"/>
      <c r="X47" s="491"/>
      <c r="Y47" s="491"/>
      <c r="Z47" s="491"/>
      <c r="AA47" s="491"/>
      <c r="AB47" s="491"/>
      <c r="AC47" s="491"/>
      <c r="AD47" s="491"/>
      <c r="AE47" s="491"/>
      <c r="AF47" s="491"/>
      <c r="AG47" s="491"/>
      <c r="AH47" s="491"/>
      <c r="AI47" s="491"/>
      <c r="AJ47" s="491"/>
      <c r="AK47" s="491"/>
      <c r="AL47" s="491"/>
      <c r="AM47" s="491"/>
      <c r="AN47" s="491"/>
      <c r="AO47" s="492"/>
      <c r="AP47" s="105"/>
      <c r="AQ47" s="106"/>
      <c r="AR47" s="106"/>
      <c r="AS47" s="106"/>
      <c r="AT47" s="106" t="s">
        <v>35</v>
      </c>
      <c r="AU47" s="107"/>
      <c r="AV47" s="107"/>
      <c r="AW47" s="107"/>
      <c r="AX47" s="107"/>
      <c r="AY47" s="106"/>
      <c r="AZ47" s="106"/>
      <c r="BA47" s="106" t="s">
        <v>38</v>
      </c>
      <c r="BB47" s="106"/>
      <c r="BC47" s="106"/>
      <c r="BD47" s="106"/>
      <c r="BE47" s="106"/>
      <c r="BF47" s="106"/>
      <c r="BG47" s="106"/>
      <c r="BH47" s="106"/>
      <c r="BI47" s="107"/>
      <c r="BJ47" s="106"/>
      <c r="BK47" s="107"/>
      <c r="BL47" s="107"/>
      <c r="BM47" s="107"/>
      <c r="BN47" s="106"/>
      <c r="BO47" s="106"/>
      <c r="BP47" s="107"/>
      <c r="BQ47" s="107"/>
      <c r="BR47" s="106"/>
      <c r="BS47" s="106"/>
      <c r="BT47" s="106"/>
      <c r="BU47" s="107"/>
      <c r="BV47" s="107"/>
      <c r="BW47" s="107"/>
      <c r="BX47" s="107"/>
      <c r="BY47" s="106"/>
      <c r="BZ47" s="106"/>
      <c r="CA47" s="106"/>
      <c r="CB47" s="106"/>
      <c r="CC47" s="107"/>
      <c r="CD47" s="503"/>
      <c r="CE47" s="501"/>
      <c r="CF47" s="501"/>
      <c r="CG47" s="501"/>
      <c r="CH47" s="501"/>
      <c r="CI47" s="501"/>
      <c r="CJ47" s="502"/>
      <c r="CK47" s="401"/>
      <c r="CL47" s="402"/>
      <c r="CM47" s="402"/>
      <c r="CN47" s="402"/>
      <c r="CO47" s="402"/>
      <c r="CP47" s="410"/>
    </row>
    <row r="48" spans="1:112" ht="19" customHeight="1">
      <c r="F48" s="371"/>
      <c r="G48" s="372"/>
      <c r="H48" s="379"/>
      <c r="I48" s="379"/>
      <c r="J48" s="379"/>
      <c r="K48" s="379"/>
      <c r="L48" s="379"/>
      <c r="M48" s="379"/>
      <c r="N48" s="379"/>
      <c r="O48" s="379"/>
      <c r="P48" s="379"/>
      <c r="Q48" s="379"/>
      <c r="R48" s="379"/>
      <c r="S48" s="379"/>
      <c r="T48" s="380"/>
      <c r="U48" s="493" t="s">
        <v>146</v>
      </c>
      <c r="V48" s="491"/>
      <c r="W48" s="491"/>
      <c r="X48" s="491"/>
      <c r="Y48" s="491"/>
      <c r="Z48" s="491"/>
      <c r="AA48" s="491"/>
      <c r="AB48" s="491"/>
      <c r="AC48" s="491"/>
      <c r="AD48" s="491"/>
      <c r="AE48" s="491"/>
      <c r="AF48" s="491"/>
      <c r="AG48" s="491"/>
      <c r="AH48" s="491"/>
      <c r="AI48" s="491"/>
      <c r="AJ48" s="491"/>
      <c r="AK48" s="491"/>
      <c r="AL48" s="491"/>
      <c r="AM48" s="491"/>
      <c r="AN48" s="491"/>
      <c r="AO48" s="492"/>
      <c r="AP48" s="105"/>
      <c r="AQ48" s="106"/>
      <c r="AR48" s="106"/>
      <c r="AS48" s="106"/>
      <c r="AT48" s="106" t="s">
        <v>35</v>
      </c>
      <c r="AU48" s="107"/>
      <c r="AV48" s="107"/>
      <c r="AW48" s="107"/>
      <c r="AX48" s="107"/>
      <c r="AY48" s="106"/>
      <c r="AZ48" s="106"/>
      <c r="BA48" s="106" t="s">
        <v>38</v>
      </c>
      <c r="BB48" s="106"/>
      <c r="BC48" s="106"/>
      <c r="BD48" s="106"/>
      <c r="BE48" s="106"/>
      <c r="BF48" s="106"/>
      <c r="BG48" s="106"/>
      <c r="BH48" s="106"/>
      <c r="BI48" s="107"/>
      <c r="BJ48" s="106"/>
      <c r="BK48" s="107"/>
      <c r="BL48" s="107"/>
      <c r="BM48" s="107"/>
      <c r="BN48" s="106"/>
      <c r="BO48" s="106"/>
      <c r="BP48" s="107"/>
      <c r="BQ48" s="107"/>
      <c r="BR48" s="106"/>
      <c r="BS48" s="106"/>
      <c r="BT48" s="106"/>
      <c r="BU48" s="107"/>
      <c r="BV48" s="107"/>
      <c r="BW48" s="107"/>
      <c r="BX48" s="107"/>
      <c r="BY48" s="106"/>
      <c r="BZ48" s="106"/>
      <c r="CA48" s="106"/>
      <c r="CB48" s="106"/>
      <c r="CC48" s="107"/>
      <c r="CD48" s="503"/>
      <c r="CE48" s="501"/>
      <c r="CF48" s="501"/>
      <c r="CG48" s="501"/>
      <c r="CH48" s="501"/>
      <c r="CI48" s="501"/>
      <c r="CJ48" s="502"/>
      <c r="CK48" s="401"/>
      <c r="CL48" s="402"/>
      <c r="CM48" s="402"/>
      <c r="CN48" s="402"/>
      <c r="CO48" s="402"/>
      <c r="CP48" s="410"/>
    </row>
    <row r="49" spans="6:94" ht="19" customHeight="1">
      <c r="F49" s="371"/>
      <c r="G49" s="372"/>
      <c r="H49" s="379"/>
      <c r="I49" s="379"/>
      <c r="J49" s="379"/>
      <c r="K49" s="379"/>
      <c r="L49" s="379"/>
      <c r="M49" s="379"/>
      <c r="N49" s="379"/>
      <c r="O49" s="379"/>
      <c r="P49" s="379"/>
      <c r="Q49" s="379"/>
      <c r="R49" s="379"/>
      <c r="S49" s="379"/>
      <c r="T49" s="380"/>
      <c r="U49" s="493" t="s">
        <v>159</v>
      </c>
      <c r="V49" s="491"/>
      <c r="W49" s="491"/>
      <c r="X49" s="491"/>
      <c r="Y49" s="491"/>
      <c r="Z49" s="491"/>
      <c r="AA49" s="491"/>
      <c r="AB49" s="491"/>
      <c r="AC49" s="491"/>
      <c r="AD49" s="491"/>
      <c r="AE49" s="491"/>
      <c r="AF49" s="491"/>
      <c r="AG49" s="491"/>
      <c r="AH49" s="491"/>
      <c r="AI49" s="491"/>
      <c r="AJ49" s="491"/>
      <c r="AK49" s="491"/>
      <c r="AL49" s="491"/>
      <c r="AM49" s="491"/>
      <c r="AN49" s="491"/>
      <c r="AO49" s="492"/>
      <c r="AP49" s="105"/>
      <c r="AQ49" s="106"/>
      <c r="AR49" s="106"/>
      <c r="AS49" s="106"/>
      <c r="AT49" s="106" t="s">
        <v>35</v>
      </c>
      <c r="AU49" s="107"/>
      <c r="AV49" s="107"/>
      <c r="AW49" s="107"/>
      <c r="AX49" s="107"/>
      <c r="AY49" s="106"/>
      <c r="AZ49" s="106"/>
      <c r="BA49" s="106" t="s">
        <v>38</v>
      </c>
      <c r="BB49" s="106"/>
      <c r="BC49" s="106"/>
      <c r="BD49" s="106"/>
      <c r="BE49" s="106"/>
      <c r="BF49" s="106"/>
      <c r="BG49" s="106"/>
      <c r="BH49" s="106"/>
      <c r="BI49" s="107"/>
      <c r="BJ49" s="106"/>
      <c r="BK49" s="107"/>
      <c r="BL49" s="107"/>
      <c r="BM49" s="107"/>
      <c r="BN49" s="106"/>
      <c r="BO49" s="106"/>
      <c r="BP49" s="107"/>
      <c r="BQ49" s="107"/>
      <c r="BR49" s="106"/>
      <c r="BS49" s="106"/>
      <c r="BT49" s="106"/>
      <c r="BU49" s="107"/>
      <c r="BV49" s="107"/>
      <c r="BW49" s="107"/>
      <c r="BX49" s="107"/>
      <c r="BY49" s="106"/>
      <c r="BZ49" s="106"/>
      <c r="CA49" s="106"/>
      <c r="CB49" s="106"/>
      <c r="CC49" s="107"/>
      <c r="CD49" s="503"/>
      <c r="CE49" s="501"/>
      <c r="CF49" s="501"/>
      <c r="CG49" s="501"/>
      <c r="CH49" s="501"/>
      <c r="CI49" s="501"/>
      <c r="CJ49" s="502"/>
      <c r="CK49" s="401"/>
      <c r="CL49" s="402"/>
      <c r="CM49" s="402"/>
      <c r="CN49" s="402"/>
      <c r="CO49" s="402"/>
      <c r="CP49" s="410"/>
    </row>
    <row r="50" spans="6:94" ht="19" customHeight="1">
      <c r="F50" s="371"/>
      <c r="G50" s="372"/>
      <c r="H50" s="379"/>
      <c r="I50" s="379"/>
      <c r="J50" s="379"/>
      <c r="K50" s="379"/>
      <c r="L50" s="379"/>
      <c r="M50" s="379"/>
      <c r="N50" s="379"/>
      <c r="O50" s="379"/>
      <c r="P50" s="379"/>
      <c r="Q50" s="379"/>
      <c r="R50" s="379"/>
      <c r="S50" s="379"/>
      <c r="T50" s="380"/>
      <c r="U50" s="493" t="s">
        <v>36</v>
      </c>
      <c r="V50" s="491"/>
      <c r="W50" s="491"/>
      <c r="X50" s="491"/>
      <c r="Y50" s="491"/>
      <c r="Z50" s="491"/>
      <c r="AA50" s="491"/>
      <c r="AB50" s="491"/>
      <c r="AC50" s="491"/>
      <c r="AD50" s="491"/>
      <c r="AE50" s="491"/>
      <c r="AF50" s="491"/>
      <c r="AG50" s="491"/>
      <c r="AH50" s="491"/>
      <c r="AI50" s="491"/>
      <c r="AJ50" s="491"/>
      <c r="AK50" s="491"/>
      <c r="AL50" s="491"/>
      <c r="AM50" s="491"/>
      <c r="AN50" s="491"/>
      <c r="AO50" s="492"/>
      <c r="AP50" s="105"/>
      <c r="AQ50" s="106"/>
      <c r="AR50" s="106"/>
      <c r="AS50" s="106"/>
      <c r="AT50" s="106" t="s">
        <v>35</v>
      </c>
      <c r="AU50" s="107"/>
      <c r="AV50" s="107"/>
      <c r="AW50" s="107"/>
      <c r="AX50" s="107"/>
      <c r="AY50" s="106"/>
      <c r="AZ50" s="106"/>
      <c r="BA50" s="106" t="s">
        <v>160</v>
      </c>
      <c r="BB50" s="106"/>
      <c r="BC50" s="106"/>
      <c r="BD50" s="106"/>
      <c r="BE50" s="107"/>
      <c r="BF50" s="106" t="s">
        <v>161</v>
      </c>
      <c r="BG50" s="106"/>
      <c r="BH50" s="106"/>
      <c r="BI50" s="106"/>
      <c r="BJ50" s="107"/>
      <c r="BK50" s="107"/>
      <c r="BL50" s="106" t="s">
        <v>162</v>
      </c>
      <c r="BM50" s="107"/>
      <c r="BN50" s="107"/>
      <c r="BO50" s="107"/>
      <c r="BP50" s="106"/>
      <c r="BQ50" s="106"/>
      <c r="BR50" s="107"/>
      <c r="BS50" s="107"/>
      <c r="BU50" s="106"/>
      <c r="BZ50" s="106"/>
      <c r="CA50" s="106"/>
      <c r="CB50" s="106"/>
      <c r="CC50" s="107"/>
      <c r="CD50" s="503"/>
      <c r="CE50" s="501"/>
      <c r="CF50" s="501"/>
      <c r="CG50" s="501"/>
      <c r="CH50" s="501"/>
      <c r="CI50" s="501"/>
      <c r="CJ50" s="502"/>
      <c r="CK50" s="401"/>
      <c r="CL50" s="402"/>
      <c r="CM50" s="402"/>
      <c r="CN50" s="402"/>
      <c r="CO50" s="402"/>
      <c r="CP50" s="410"/>
    </row>
    <row r="51" spans="6:94" ht="19" customHeight="1">
      <c r="F51" s="371"/>
      <c r="G51" s="372"/>
      <c r="H51" s="379"/>
      <c r="I51" s="379"/>
      <c r="J51" s="379"/>
      <c r="K51" s="379"/>
      <c r="L51" s="379"/>
      <c r="M51" s="379"/>
      <c r="N51" s="379"/>
      <c r="O51" s="379"/>
      <c r="P51" s="379"/>
      <c r="Q51" s="379"/>
      <c r="R51" s="379"/>
      <c r="S51" s="379"/>
      <c r="T51" s="380"/>
      <c r="U51" s="513" t="s">
        <v>127</v>
      </c>
      <c r="V51" s="514"/>
      <c r="W51" s="514"/>
      <c r="X51" s="514"/>
      <c r="Y51" s="514"/>
      <c r="Z51" s="514"/>
      <c r="AA51" s="514"/>
      <c r="AB51" s="514"/>
      <c r="AC51" s="514"/>
      <c r="AD51" s="514"/>
      <c r="AE51" s="514"/>
      <c r="AF51" s="514"/>
      <c r="AG51" s="514"/>
      <c r="AH51" s="514"/>
      <c r="AI51" s="514"/>
      <c r="AJ51" s="514"/>
      <c r="AK51" s="514"/>
      <c r="AL51" s="514"/>
      <c r="AM51" s="514"/>
      <c r="AN51" s="514"/>
      <c r="AO51" s="515"/>
      <c r="AP51" s="313"/>
      <c r="AQ51" s="314"/>
      <c r="AR51" s="314"/>
      <c r="AS51" s="314"/>
      <c r="AT51" s="314" t="s">
        <v>35</v>
      </c>
      <c r="AU51" s="315"/>
      <c r="AV51" s="315"/>
      <c r="AW51" s="315"/>
      <c r="AX51" s="315"/>
      <c r="AY51" s="314"/>
      <c r="AZ51" s="314"/>
      <c r="BA51" s="314" t="s">
        <v>499</v>
      </c>
      <c r="BB51" s="314"/>
      <c r="BC51" s="314"/>
      <c r="BD51" s="314"/>
      <c r="BE51" s="314" t="s">
        <v>500</v>
      </c>
      <c r="BF51" s="314"/>
      <c r="BG51" s="314"/>
      <c r="BH51" s="314"/>
      <c r="BI51" s="315"/>
      <c r="BJ51" s="314" t="s">
        <v>449</v>
      </c>
      <c r="BK51" s="315"/>
      <c r="BL51" s="314" t="s">
        <v>504</v>
      </c>
      <c r="BM51" s="315"/>
      <c r="BN51" s="314"/>
      <c r="BO51" s="314"/>
      <c r="BP51" s="315"/>
      <c r="BQ51" s="315"/>
      <c r="BR51" s="314"/>
      <c r="BS51" s="314"/>
      <c r="BT51" s="314"/>
      <c r="BU51" s="314" t="s">
        <v>502</v>
      </c>
      <c r="BV51" s="315"/>
      <c r="BW51" s="315"/>
      <c r="BX51" s="314"/>
      <c r="BY51" s="314"/>
      <c r="BZ51" s="314"/>
      <c r="CA51" s="314"/>
      <c r="CB51" s="315"/>
      <c r="CC51" s="316"/>
      <c r="CD51" s="503"/>
      <c r="CE51" s="501"/>
      <c r="CF51" s="501"/>
      <c r="CG51" s="501"/>
      <c r="CH51" s="501"/>
      <c r="CI51" s="501"/>
      <c r="CJ51" s="502"/>
      <c r="CK51" s="401"/>
      <c r="CL51" s="402"/>
      <c r="CM51" s="402"/>
      <c r="CN51" s="402"/>
      <c r="CO51" s="402"/>
      <c r="CP51" s="410"/>
    </row>
    <row r="52" spans="6:94" ht="19" customHeight="1">
      <c r="F52" s="528">
        <v>74</v>
      </c>
      <c r="G52" s="500"/>
      <c r="H52" s="375" t="s">
        <v>59</v>
      </c>
      <c r="I52" s="376"/>
      <c r="J52" s="376"/>
      <c r="K52" s="376"/>
      <c r="L52" s="376"/>
      <c r="M52" s="376"/>
      <c r="N52" s="376"/>
      <c r="O52" s="376"/>
      <c r="P52" s="376"/>
      <c r="Q52" s="376"/>
      <c r="R52" s="376"/>
      <c r="S52" s="376"/>
      <c r="T52" s="377"/>
      <c r="U52" s="505" t="s">
        <v>42</v>
      </c>
      <c r="V52" s="506"/>
      <c r="W52" s="506"/>
      <c r="X52" s="506"/>
      <c r="Y52" s="506"/>
      <c r="Z52" s="506"/>
      <c r="AA52" s="506"/>
      <c r="AB52" s="506"/>
      <c r="AC52" s="506"/>
      <c r="AD52" s="506"/>
      <c r="AE52" s="506"/>
      <c r="AF52" s="506"/>
      <c r="AG52" s="506"/>
      <c r="AH52" s="506"/>
      <c r="AI52" s="506"/>
      <c r="AJ52" s="506"/>
      <c r="AK52" s="506"/>
      <c r="AL52" s="506"/>
      <c r="AM52" s="506"/>
      <c r="AN52" s="506"/>
      <c r="AO52" s="507"/>
      <c r="AP52" s="348"/>
      <c r="AQ52" s="349"/>
      <c r="AR52" s="349"/>
      <c r="AS52" s="349"/>
      <c r="AT52" s="349" t="s">
        <v>35</v>
      </c>
      <c r="AU52" s="351"/>
      <c r="AV52" s="351"/>
      <c r="AW52" s="351"/>
      <c r="AX52" s="351"/>
      <c r="AY52" s="349"/>
      <c r="AZ52" s="349"/>
      <c r="BA52" s="349" t="s">
        <v>47</v>
      </c>
      <c r="BB52" s="349"/>
      <c r="BC52" s="349"/>
      <c r="BD52" s="349"/>
      <c r="BE52" s="351"/>
      <c r="BF52" s="349" t="s">
        <v>48</v>
      </c>
      <c r="BG52" s="349"/>
      <c r="BH52" s="349"/>
      <c r="BI52" s="351"/>
      <c r="BJ52" s="349"/>
      <c r="BK52" s="351"/>
      <c r="BL52" s="351"/>
      <c r="BM52" s="351"/>
      <c r="BN52" s="349"/>
      <c r="BO52" s="349"/>
      <c r="BP52" s="351"/>
      <c r="BQ52" s="351"/>
      <c r="BR52" s="349"/>
      <c r="BS52" s="349"/>
      <c r="BT52" s="349"/>
      <c r="BU52" s="351"/>
      <c r="BV52" s="351"/>
      <c r="BW52" s="351"/>
      <c r="BX52" s="351"/>
      <c r="BY52" s="349"/>
      <c r="BZ52" s="349"/>
      <c r="CA52" s="349"/>
      <c r="CB52" s="349"/>
      <c r="CC52" s="351"/>
      <c r="CD52" s="392" t="s">
        <v>151</v>
      </c>
      <c r="CE52" s="499"/>
      <c r="CF52" s="499"/>
      <c r="CG52" s="499"/>
      <c r="CH52" s="499"/>
      <c r="CI52" s="499"/>
      <c r="CJ52" s="500"/>
      <c r="CK52" s="504" t="s">
        <v>152</v>
      </c>
      <c r="CL52" s="402"/>
      <c r="CM52" s="402"/>
      <c r="CN52" s="402"/>
      <c r="CO52" s="402"/>
      <c r="CP52" s="410"/>
    </row>
    <row r="53" spans="6:94" ht="19" customHeight="1">
      <c r="F53" s="529"/>
      <c r="G53" s="502"/>
      <c r="H53" s="378"/>
      <c r="I53" s="379"/>
      <c r="J53" s="379"/>
      <c r="K53" s="379"/>
      <c r="L53" s="379"/>
      <c r="M53" s="379"/>
      <c r="N53" s="379"/>
      <c r="O53" s="379"/>
      <c r="P53" s="379"/>
      <c r="Q53" s="379"/>
      <c r="R53" s="379"/>
      <c r="S53" s="379"/>
      <c r="T53" s="380"/>
      <c r="U53" s="317" t="s">
        <v>439</v>
      </c>
      <c r="V53" s="318"/>
      <c r="W53" s="318"/>
      <c r="X53" s="318"/>
      <c r="Y53" s="318"/>
      <c r="Z53" s="318"/>
      <c r="AA53" s="318"/>
      <c r="AB53" s="318"/>
      <c r="AC53" s="318"/>
      <c r="AD53" s="318"/>
      <c r="AE53" s="318"/>
      <c r="AF53" s="318"/>
      <c r="AG53" s="318"/>
      <c r="AH53" s="318"/>
      <c r="AI53" s="318"/>
      <c r="AJ53" s="318"/>
      <c r="AK53" s="318"/>
      <c r="AL53" s="318"/>
      <c r="AM53" s="318"/>
      <c r="AN53" s="318"/>
      <c r="AO53" s="319"/>
      <c r="AP53" s="87"/>
      <c r="AQ53" s="88"/>
      <c r="AR53" s="88"/>
      <c r="AS53" s="88"/>
      <c r="AT53" s="88" t="s">
        <v>442</v>
      </c>
      <c r="AU53" s="89"/>
      <c r="AV53" s="89"/>
      <c r="AW53" s="89"/>
      <c r="AX53" s="89"/>
      <c r="AY53" s="88"/>
      <c r="AZ53" s="88"/>
      <c r="BA53" s="88" t="s">
        <v>441</v>
      </c>
      <c r="BB53" s="88"/>
      <c r="BC53" s="88"/>
      <c r="BD53" s="88"/>
      <c r="BE53" s="89"/>
      <c r="BF53" s="88"/>
      <c r="BG53" s="88"/>
      <c r="BH53" s="88"/>
      <c r="BI53" s="89"/>
      <c r="BJ53" s="88"/>
      <c r="BK53" s="89"/>
      <c r="BL53" s="89"/>
      <c r="BM53" s="89"/>
      <c r="BN53" s="88"/>
      <c r="BO53" s="88"/>
      <c r="BP53" s="89"/>
      <c r="BQ53" s="89"/>
      <c r="BR53" s="88"/>
      <c r="BS53" s="88"/>
      <c r="BT53" s="88"/>
      <c r="BU53" s="89"/>
      <c r="BV53" s="89"/>
      <c r="BW53" s="89"/>
      <c r="BX53" s="89"/>
      <c r="BY53" s="88"/>
      <c r="BZ53" s="88"/>
      <c r="CA53" s="88"/>
      <c r="CB53" s="88"/>
      <c r="CC53" s="89"/>
      <c r="CD53" s="395"/>
      <c r="CE53" s="501"/>
      <c r="CF53" s="501"/>
      <c r="CG53" s="501"/>
      <c r="CH53" s="501"/>
      <c r="CI53" s="501"/>
      <c r="CJ53" s="502"/>
      <c r="CK53" s="504"/>
      <c r="CL53" s="402"/>
      <c r="CM53" s="402"/>
      <c r="CN53" s="402"/>
      <c r="CO53" s="402"/>
      <c r="CP53" s="410"/>
    </row>
    <row r="54" spans="6:94" ht="19" customHeight="1">
      <c r="F54" s="529"/>
      <c r="G54" s="502"/>
      <c r="H54" s="378"/>
      <c r="I54" s="379"/>
      <c r="J54" s="379"/>
      <c r="K54" s="379"/>
      <c r="L54" s="379"/>
      <c r="M54" s="379"/>
      <c r="N54" s="379"/>
      <c r="O54" s="379"/>
      <c r="P54" s="379"/>
      <c r="Q54" s="379"/>
      <c r="R54" s="379"/>
      <c r="S54" s="379"/>
      <c r="T54" s="380"/>
      <c r="U54" s="317" t="s">
        <v>440</v>
      </c>
      <c r="V54" s="318"/>
      <c r="W54" s="318"/>
      <c r="X54" s="318"/>
      <c r="Y54" s="318"/>
      <c r="Z54" s="318"/>
      <c r="AA54" s="318"/>
      <c r="AB54" s="318"/>
      <c r="AC54" s="318"/>
      <c r="AD54" s="318"/>
      <c r="AE54" s="318"/>
      <c r="AF54" s="318"/>
      <c r="AG54" s="318"/>
      <c r="AH54" s="318"/>
      <c r="AI54" s="318"/>
      <c r="AJ54" s="318"/>
      <c r="AK54" s="318"/>
      <c r="AL54" s="318"/>
      <c r="AM54" s="318"/>
      <c r="AN54" s="318"/>
      <c r="AO54" s="319"/>
      <c r="AP54" s="87"/>
      <c r="AQ54" s="88"/>
      <c r="AR54" s="88"/>
      <c r="AS54" s="88"/>
      <c r="AT54" s="88" t="s">
        <v>442</v>
      </c>
      <c r="AU54" s="89"/>
      <c r="AV54" s="89"/>
      <c r="AW54" s="89"/>
      <c r="AX54" s="89"/>
      <c r="AY54" s="88"/>
      <c r="AZ54" s="88"/>
      <c r="BA54" s="88" t="s">
        <v>441</v>
      </c>
      <c r="BB54" s="88"/>
      <c r="BC54" s="88"/>
      <c r="BD54" s="88"/>
      <c r="BE54" s="89"/>
      <c r="BF54" s="88"/>
      <c r="BG54" s="88"/>
      <c r="BH54" s="88"/>
      <c r="BI54" s="89"/>
      <c r="BJ54" s="88"/>
      <c r="BK54" s="89"/>
      <c r="BL54" s="89"/>
      <c r="BM54" s="89"/>
      <c r="BN54" s="88"/>
      <c r="BO54" s="88"/>
      <c r="BP54" s="89"/>
      <c r="BQ54" s="89"/>
      <c r="BR54" s="88"/>
      <c r="BS54" s="88"/>
      <c r="BT54" s="88"/>
      <c r="BU54" s="89"/>
      <c r="BV54" s="89"/>
      <c r="BW54" s="89"/>
      <c r="BX54" s="89"/>
      <c r="BY54" s="88"/>
      <c r="BZ54" s="88"/>
      <c r="CA54" s="88"/>
      <c r="CB54" s="88"/>
      <c r="CC54" s="89"/>
      <c r="CD54" s="395"/>
      <c r="CE54" s="501"/>
      <c r="CF54" s="501"/>
      <c r="CG54" s="501"/>
      <c r="CH54" s="501"/>
      <c r="CI54" s="501"/>
      <c r="CJ54" s="502"/>
      <c r="CK54" s="504"/>
      <c r="CL54" s="402"/>
      <c r="CM54" s="402"/>
      <c r="CN54" s="402"/>
      <c r="CO54" s="402"/>
      <c r="CP54" s="410"/>
    </row>
    <row r="55" spans="6:94" ht="39.75" customHeight="1">
      <c r="F55" s="529"/>
      <c r="G55" s="502"/>
      <c r="H55" s="378"/>
      <c r="I55" s="379"/>
      <c r="J55" s="379"/>
      <c r="K55" s="379"/>
      <c r="L55" s="379"/>
      <c r="M55" s="379"/>
      <c r="N55" s="379"/>
      <c r="O55" s="379"/>
      <c r="P55" s="379"/>
      <c r="Q55" s="379"/>
      <c r="R55" s="379"/>
      <c r="S55" s="379"/>
      <c r="T55" s="380"/>
      <c r="U55" s="404" t="s">
        <v>163</v>
      </c>
      <c r="V55" s="491"/>
      <c r="W55" s="491"/>
      <c r="X55" s="491"/>
      <c r="Y55" s="491"/>
      <c r="Z55" s="491"/>
      <c r="AA55" s="491"/>
      <c r="AB55" s="491"/>
      <c r="AC55" s="491"/>
      <c r="AD55" s="491"/>
      <c r="AE55" s="491"/>
      <c r="AF55" s="491"/>
      <c r="AG55" s="491"/>
      <c r="AH55" s="491"/>
      <c r="AI55" s="491"/>
      <c r="AJ55" s="491"/>
      <c r="AK55" s="491"/>
      <c r="AL55" s="491"/>
      <c r="AM55" s="491"/>
      <c r="AN55" s="491"/>
      <c r="AO55" s="492"/>
      <c r="AP55" s="105"/>
      <c r="AQ55" s="106"/>
      <c r="AR55" s="106"/>
      <c r="AS55" s="106"/>
      <c r="AT55" s="106" t="s">
        <v>35</v>
      </c>
      <c r="AU55" s="107"/>
      <c r="AV55" s="107"/>
      <c r="AW55" s="107"/>
      <c r="AX55" s="107"/>
      <c r="AY55" s="106"/>
      <c r="AZ55" s="106"/>
      <c r="BA55" s="106" t="s">
        <v>38</v>
      </c>
      <c r="BB55" s="106"/>
      <c r="BC55" s="106"/>
      <c r="BD55" s="106"/>
      <c r="BE55" s="106"/>
      <c r="BF55" s="106"/>
      <c r="BG55" s="106"/>
      <c r="BH55" s="106"/>
      <c r="BI55" s="107"/>
      <c r="BJ55" s="106"/>
      <c r="BK55" s="107"/>
      <c r="BL55" s="107"/>
      <c r="BM55" s="107"/>
      <c r="BN55" s="106"/>
      <c r="BO55" s="106"/>
      <c r="BP55" s="107"/>
      <c r="BQ55" s="107"/>
      <c r="BR55" s="106"/>
      <c r="BS55" s="106"/>
      <c r="BT55" s="106"/>
      <c r="BU55" s="107"/>
      <c r="BV55" s="107"/>
      <c r="BW55" s="107"/>
      <c r="BX55" s="107"/>
      <c r="BY55" s="106"/>
      <c r="BZ55" s="106"/>
      <c r="CA55" s="106"/>
      <c r="CB55" s="106"/>
      <c r="CC55" s="107"/>
      <c r="CD55" s="395"/>
      <c r="CE55" s="501"/>
      <c r="CF55" s="501"/>
      <c r="CG55" s="501"/>
      <c r="CH55" s="501"/>
      <c r="CI55" s="501"/>
      <c r="CJ55" s="502"/>
      <c r="CK55" s="504"/>
      <c r="CL55" s="402"/>
      <c r="CM55" s="402"/>
      <c r="CN55" s="402"/>
      <c r="CO55" s="402"/>
      <c r="CP55" s="410"/>
    </row>
    <row r="56" spans="6:94" ht="19" customHeight="1">
      <c r="F56" s="529"/>
      <c r="G56" s="502"/>
      <c r="H56" s="378"/>
      <c r="I56" s="379"/>
      <c r="J56" s="379"/>
      <c r="K56" s="379"/>
      <c r="L56" s="379"/>
      <c r="M56" s="379"/>
      <c r="N56" s="379"/>
      <c r="O56" s="379"/>
      <c r="P56" s="379"/>
      <c r="Q56" s="379"/>
      <c r="R56" s="379"/>
      <c r="S56" s="379"/>
      <c r="T56" s="380"/>
      <c r="U56" s="493" t="s">
        <v>43</v>
      </c>
      <c r="V56" s="491"/>
      <c r="W56" s="491"/>
      <c r="X56" s="491"/>
      <c r="Y56" s="491"/>
      <c r="Z56" s="491"/>
      <c r="AA56" s="491"/>
      <c r="AB56" s="491"/>
      <c r="AC56" s="491"/>
      <c r="AD56" s="491"/>
      <c r="AE56" s="491"/>
      <c r="AF56" s="491"/>
      <c r="AG56" s="491"/>
      <c r="AH56" s="491"/>
      <c r="AI56" s="491"/>
      <c r="AJ56" s="491"/>
      <c r="AK56" s="491"/>
      <c r="AL56" s="491"/>
      <c r="AM56" s="491"/>
      <c r="AN56" s="491"/>
      <c r="AO56" s="492"/>
      <c r="AP56" s="105"/>
      <c r="AQ56" s="106"/>
      <c r="AR56" s="106"/>
      <c r="AS56" s="106"/>
      <c r="AT56" s="106" t="s">
        <v>39</v>
      </c>
      <c r="AU56" s="107"/>
      <c r="AV56" s="107"/>
      <c r="AW56" s="107"/>
      <c r="AX56" s="107"/>
      <c r="AY56" s="106"/>
      <c r="AZ56" s="106"/>
      <c r="BA56" s="106" t="s">
        <v>40</v>
      </c>
      <c r="BB56" s="106"/>
      <c r="BC56" s="106"/>
      <c r="BD56" s="106"/>
      <c r="BE56" s="106"/>
      <c r="BF56" s="106"/>
      <c r="BG56" s="106"/>
      <c r="BH56" s="106"/>
      <c r="BI56" s="107"/>
      <c r="BJ56" s="106"/>
      <c r="BK56" s="107"/>
      <c r="BL56" s="107"/>
      <c r="BM56" s="107"/>
      <c r="BN56" s="106"/>
      <c r="BO56" s="106"/>
      <c r="BP56" s="107"/>
      <c r="BQ56" s="107"/>
      <c r="BR56" s="106"/>
      <c r="BS56" s="106"/>
      <c r="BT56" s="106"/>
      <c r="BU56" s="107"/>
      <c r="BV56" s="107"/>
      <c r="BW56" s="107"/>
      <c r="BX56" s="107"/>
      <c r="BY56" s="106"/>
      <c r="BZ56" s="106"/>
      <c r="CA56" s="106"/>
      <c r="CB56" s="106"/>
      <c r="CC56" s="107"/>
      <c r="CD56" s="503"/>
      <c r="CE56" s="501"/>
      <c r="CF56" s="501"/>
      <c r="CG56" s="501"/>
      <c r="CH56" s="501"/>
      <c r="CI56" s="501"/>
      <c r="CJ56" s="502"/>
      <c r="CK56" s="401"/>
      <c r="CL56" s="402"/>
      <c r="CM56" s="402"/>
      <c r="CN56" s="402"/>
      <c r="CO56" s="402"/>
      <c r="CP56" s="410"/>
    </row>
    <row r="57" spans="6:94" ht="19" customHeight="1">
      <c r="F57" s="529"/>
      <c r="G57" s="502"/>
      <c r="H57" s="378"/>
      <c r="I57" s="379"/>
      <c r="J57" s="379"/>
      <c r="K57" s="379"/>
      <c r="L57" s="379"/>
      <c r="M57" s="379"/>
      <c r="N57" s="379"/>
      <c r="O57" s="379"/>
      <c r="P57" s="379"/>
      <c r="Q57" s="379"/>
      <c r="R57" s="379"/>
      <c r="S57" s="379"/>
      <c r="T57" s="380"/>
      <c r="U57" s="493" t="s">
        <v>44</v>
      </c>
      <c r="V57" s="491"/>
      <c r="W57" s="491"/>
      <c r="X57" s="491"/>
      <c r="Y57" s="491"/>
      <c r="Z57" s="491"/>
      <c r="AA57" s="491"/>
      <c r="AB57" s="491"/>
      <c r="AC57" s="491"/>
      <c r="AD57" s="491"/>
      <c r="AE57" s="491"/>
      <c r="AF57" s="491"/>
      <c r="AG57" s="491"/>
      <c r="AH57" s="491"/>
      <c r="AI57" s="491"/>
      <c r="AJ57" s="491"/>
      <c r="AK57" s="491"/>
      <c r="AL57" s="491"/>
      <c r="AM57" s="491"/>
      <c r="AN57" s="491"/>
      <c r="AO57" s="492"/>
      <c r="AP57" s="87"/>
      <c r="AQ57" s="88"/>
      <c r="AR57" s="88"/>
      <c r="AS57" s="88"/>
      <c r="AT57" s="88" t="s">
        <v>35</v>
      </c>
      <c r="AU57" s="89"/>
      <c r="AV57" s="89"/>
      <c r="AW57" s="89"/>
      <c r="AX57" s="89"/>
      <c r="AY57" s="88"/>
      <c r="AZ57" s="88"/>
      <c r="BA57" s="88" t="s">
        <v>155</v>
      </c>
      <c r="BB57" s="88"/>
      <c r="BC57" s="88"/>
      <c r="BD57" s="88"/>
      <c r="BE57" s="107"/>
      <c r="BF57" s="88" t="s">
        <v>140</v>
      </c>
      <c r="BG57" s="88"/>
      <c r="BH57" s="88"/>
      <c r="BI57" s="89"/>
      <c r="BJ57" s="88"/>
      <c r="BK57" s="89"/>
      <c r="BL57" s="89"/>
      <c r="BM57" s="89"/>
      <c r="BN57" s="88"/>
      <c r="BO57" s="88"/>
      <c r="BP57" s="89"/>
      <c r="BQ57" s="89"/>
      <c r="BR57" s="88"/>
      <c r="BS57" s="88"/>
      <c r="BT57" s="88"/>
      <c r="BU57" s="89"/>
      <c r="BV57" s="89"/>
      <c r="BW57" s="89"/>
      <c r="BX57" s="89"/>
      <c r="BY57" s="88"/>
      <c r="BZ57" s="88"/>
      <c r="CA57" s="88"/>
      <c r="CB57" s="88"/>
      <c r="CC57" s="89"/>
      <c r="CD57" s="503"/>
      <c r="CE57" s="501"/>
      <c r="CF57" s="501"/>
      <c r="CG57" s="501"/>
      <c r="CH57" s="501"/>
      <c r="CI57" s="501"/>
      <c r="CJ57" s="502"/>
      <c r="CK57" s="401"/>
      <c r="CL57" s="402"/>
      <c r="CM57" s="402"/>
      <c r="CN57" s="402"/>
      <c r="CO57" s="402"/>
      <c r="CP57" s="410"/>
    </row>
    <row r="58" spans="6:94" ht="19" customHeight="1">
      <c r="F58" s="529"/>
      <c r="G58" s="502"/>
      <c r="H58" s="378"/>
      <c r="I58" s="379"/>
      <c r="J58" s="379"/>
      <c r="K58" s="379"/>
      <c r="L58" s="379"/>
      <c r="M58" s="379"/>
      <c r="N58" s="379"/>
      <c r="O58" s="379"/>
      <c r="P58" s="379"/>
      <c r="Q58" s="379"/>
      <c r="R58" s="379"/>
      <c r="S58" s="379"/>
      <c r="T58" s="380"/>
      <c r="U58" s="493" t="s">
        <v>56</v>
      </c>
      <c r="V58" s="491"/>
      <c r="W58" s="491"/>
      <c r="X58" s="491"/>
      <c r="Y58" s="491"/>
      <c r="Z58" s="491"/>
      <c r="AA58" s="491"/>
      <c r="AB58" s="491"/>
      <c r="AC58" s="491"/>
      <c r="AD58" s="491"/>
      <c r="AE58" s="491"/>
      <c r="AF58" s="491"/>
      <c r="AG58" s="491"/>
      <c r="AH58" s="491"/>
      <c r="AI58" s="491"/>
      <c r="AJ58" s="491"/>
      <c r="AK58" s="491"/>
      <c r="AL58" s="491"/>
      <c r="AM58" s="491"/>
      <c r="AN58" s="491"/>
      <c r="AO58" s="492"/>
      <c r="AP58" s="87"/>
      <c r="AQ58" s="88"/>
      <c r="AR58" s="88"/>
      <c r="AS58" s="88"/>
      <c r="AT58" s="88" t="s">
        <v>35</v>
      </c>
      <c r="AU58" s="89"/>
      <c r="AV58" s="89"/>
      <c r="AW58" s="89"/>
      <c r="AX58" s="89"/>
      <c r="AY58" s="88"/>
      <c r="AZ58" s="88"/>
      <c r="BA58" s="88" t="s">
        <v>156</v>
      </c>
      <c r="BB58" s="88"/>
      <c r="BC58" s="88"/>
      <c r="BD58" s="88"/>
      <c r="BE58" s="89"/>
      <c r="BF58" s="88" t="s">
        <v>142</v>
      </c>
      <c r="BG58" s="88"/>
      <c r="BH58" s="88"/>
      <c r="BI58" s="89"/>
      <c r="BJ58" s="88"/>
      <c r="BK58" s="89"/>
      <c r="BL58" s="89"/>
      <c r="BM58" s="89"/>
      <c r="BN58" s="88"/>
      <c r="BO58" s="88"/>
      <c r="BP58" s="89"/>
      <c r="BQ58" s="89"/>
      <c r="BR58" s="88"/>
      <c r="BS58" s="88"/>
      <c r="BT58" s="88"/>
      <c r="BU58" s="89"/>
      <c r="BV58" s="89"/>
      <c r="BW58" s="89"/>
      <c r="BX58" s="89"/>
      <c r="BY58" s="88"/>
      <c r="BZ58" s="88"/>
      <c r="CA58" s="88"/>
      <c r="CB58" s="88"/>
      <c r="CC58" s="89"/>
      <c r="CD58" s="503"/>
      <c r="CE58" s="501"/>
      <c r="CF58" s="501"/>
      <c r="CG58" s="501"/>
      <c r="CH58" s="501"/>
      <c r="CI58" s="501"/>
      <c r="CJ58" s="502"/>
      <c r="CK58" s="401"/>
      <c r="CL58" s="402"/>
      <c r="CM58" s="402"/>
      <c r="CN58" s="402"/>
      <c r="CO58" s="402"/>
      <c r="CP58" s="410"/>
    </row>
    <row r="59" spans="6:94" ht="19" customHeight="1">
      <c r="F59" s="529"/>
      <c r="G59" s="502"/>
      <c r="H59" s="378"/>
      <c r="I59" s="379"/>
      <c r="J59" s="379"/>
      <c r="K59" s="379"/>
      <c r="L59" s="379"/>
      <c r="M59" s="379"/>
      <c r="N59" s="379"/>
      <c r="O59" s="379"/>
      <c r="P59" s="379"/>
      <c r="Q59" s="379"/>
      <c r="R59" s="379"/>
      <c r="S59" s="379"/>
      <c r="T59" s="380"/>
      <c r="U59" s="493" t="s">
        <v>131</v>
      </c>
      <c r="V59" s="491"/>
      <c r="W59" s="491"/>
      <c r="X59" s="491"/>
      <c r="Y59" s="491"/>
      <c r="Z59" s="491"/>
      <c r="AA59" s="491"/>
      <c r="AB59" s="491"/>
      <c r="AC59" s="491"/>
      <c r="AD59" s="491"/>
      <c r="AE59" s="491"/>
      <c r="AF59" s="491"/>
      <c r="AG59" s="491"/>
      <c r="AH59" s="491"/>
      <c r="AI59" s="491"/>
      <c r="AJ59" s="491"/>
      <c r="AK59" s="491"/>
      <c r="AL59" s="491"/>
      <c r="AM59" s="491"/>
      <c r="AN59" s="491"/>
      <c r="AO59" s="492"/>
      <c r="AP59" s="105"/>
      <c r="AQ59" s="106"/>
      <c r="AR59" s="106"/>
      <c r="AS59" s="106"/>
      <c r="AT59" s="106" t="s">
        <v>35</v>
      </c>
      <c r="AU59" s="107"/>
      <c r="AV59" s="107"/>
      <c r="AW59" s="107"/>
      <c r="AX59" s="107"/>
      <c r="AY59" s="106"/>
      <c r="AZ59" s="106"/>
      <c r="BA59" s="106" t="s">
        <v>38</v>
      </c>
      <c r="BB59" s="106"/>
      <c r="BC59" s="106"/>
      <c r="BD59" s="106"/>
      <c r="BE59" s="106"/>
      <c r="BF59" s="106"/>
      <c r="BG59" s="106"/>
      <c r="BH59" s="106"/>
      <c r="BI59" s="107"/>
      <c r="BJ59" s="106"/>
      <c r="BK59" s="107"/>
      <c r="BL59" s="107"/>
      <c r="BM59" s="107"/>
      <c r="BN59" s="106"/>
      <c r="BO59" s="106"/>
      <c r="BP59" s="107"/>
      <c r="BQ59" s="107"/>
      <c r="BR59" s="106"/>
      <c r="BS59" s="106"/>
      <c r="BT59" s="106"/>
      <c r="BU59" s="107"/>
      <c r="BV59" s="107"/>
      <c r="BW59" s="107"/>
      <c r="BX59" s="107"/>
      <c r="BY59" s="106"/>
      <c r="BZ59" s="106"/>
      <c r="CA59" s="106"/>
      <c r="CB59" s="106"/>
      <c r="CC59" s="107"/>
      <c r="CD59" s="503"/>
      <c r="CE59" s="501"/>
      <c r="CF59" s="501"/>
      <c r="CG59" s="501"/>
      <c r="CH59" s="501"/>
      <c r="CI59" s="501"/>
      <c r="CJ59" s="502"/>
      <c r="CK59" s="401"/>
      <c r="CL59" s="402"/>
      <c r="CM59" s="402"/>
      <c r="CN59" s="402"/>
      <c r="CO59" s="402"/>
      <c r="CP59" s="410"/>
    </row>
    <row r="60" spans="6:94" ht="19" customHeight="1">
      <c r="F60" s="529"/>
      <c r="G60" s="502"/>
      <c r="H60" s="378"/>
      <c r="I60" s="379"/>
      <c r="J60" s="379"/>
      <c r="K60" s="379"/>
      <c r="L60" s="379"/>
      <c r="M60" s="379"/>
      <c r="N60" s="379"/>
      <c r="O60" s="379"/>
      <c r="P60" s="379"/>
      <c r="Q60" s="379"/>
      <c r="R60" s="379"/>
      <c r="S60" s="379"/>
      <c r="T60" s="380"/>
      <c r="U60" s="493" t="s">
        <v>46</v>
      </c>
      <c r="V60" s="491"/>
      <c r="W60" s="491"/>
      <c r="X60" s="491"/>
      <c r="Y60" s="491"/>
      <c r="Z60" s="491"/>
      <c r="AA60" s="491"/>
      <c r="AB60" s="491"/>
      <c r="AC60" s="491"/>
      <c r="AD60" s="491"/>
      <c r="AE60" s="491"/>
      <c r="AF60" s="491"/>
      <c r="AG60" s="491"/>
      <c r="AH60" s="491"/>
      <c r="AI60" s="491"/>
      <c r="AJ60" s="491"/>
      <c r="AK60" s="491"/>
      <c r="AL60" s="491"/>
      <c r="AM60" s="491"/>
      <c r="AN60" s="491"/>
      <c r="AO60" s="492"/>
      <c r="AP60" s="105"/>
      <c r="AQ60" s="106"/>
      <c r="AR60" s="106"/>
      <c r="AS60" s="106"/>
      <c r="AT60" s="106" t="s">
        <v>35</v>
      </c>
      <c r="AU60" s="107"/>
      <c r="AV60" s="107"/>
      <c r="AW60" s="107"/>
      <c r="AX60" s="107"/>
      <c r="AY60" s="106"/>
      <c r="AZ60" s="106"/>
      <c r="BA60" s="106" t="s">
        <v>38</v>
      </c>
      <c r="BB60" s="106"/>
      <c r="BC60" s="106"/>
      <c r="BD60" s="106"/>
      <c r="BE60" s="106"/>
      <c r="BF60" s="106"/>
      <c r="BG60" s="106"/>
      <c r="BH60" s="106"/>
      <c r="BI60" s="107"/>
      <c r="BJ60" s="106"/>
      <c r="BK60" s="107"/>
      <c r="BL60" s="107"/>
      <c r="BM60" s="107"/>
      <c r="BN60" s="106"/>
      <c r="BO60" s="106"/>
      <c r="BP60" s="107"/>
      <c r="BQ60" s="107"/>
      <c r="BR60" s="106"/>
      <c r="BS60" s="106"/>
      <c r="BT60" s="106"/>
      <c r="BU60" s="107"/>
      <c r="BV60" s="107"/>
      <c r="BW60" s="107"/>
      <c r="BX60" s="107"/>
      <c r="BY60" s="106"/>
      <c r="BZ60" s="106"/>
      <c r="CA60" s="106"/>
      <c r="CB60" s="106"/>
      <c r="CC60" s="107"/>
      <c r="CD60" s="503"/>
      <c r="CE60" s="501"/>
      <c r="CF60" s="501"/>
      <c r="CG60" s="501"/>
      <c r="CH60" s="501"/>
      <c r="CI60" s="501"/>
      <c r="CJ60" s="502"/>
      <c r="CK60" s="401"/>
      <c r="CL60" s="402"/>
      <c r="CM60" s="402"/>
      <c r="CN60" s="402"/>
      <c r="CO60" s="402"/>
      <c r="CP60" s="410"/>
    </row>
    <row r="61" spans="6:94" ht="19" customHeight="1">
      <c r="F61" s="529"/>
      <c r="G61" s="502"/>
      <c r="H61" s="378"/>
      <c r="I61" s="379"/>
      <c r="J61" s="379"/>
      <c r="K61" s="379"/>
      <c r="L61" s="379"/>
      <c r="M61" s="379"/>
      <c r="N61" s="379"/>
      <c r="O61" s="379"/>
      <c r="P61" s="379"/>
      <c r="Q61" s="379"/>
      <c r="R61" s="379"/>
      <c r="S61" s="379"/>
      <c r="T61" s="380"/>
      <c r="U61" s="493" t="s">
        <v>158</v>
      </c>
      <c r="V61" s="491"/>
      <c r="W61" s="491"/>
      <c r="X61" s="491"/>
      <c r="Y61" s="491"/>
      <c r="Z61" s="491"/>
      <c r="AA61" s="491"/>
      <c r="AB61" s="491"/>
      <c r="AC61" s="491"/>
      <c r="AD61" s="491"/>
      <c r="AE61" s="491"/>
      <c r="AF61" s="491"/>
      <c r="AG61" s="491"/>
      <c r="AH61" s="491"/>
      <c r="AI61" s="491"/>
      <c r="AJ61" s="491"/>
      <c r="AK61" s="491"/>
      <c r="AL61" s="491"/>
      <c r="AM61" s="491"/>
      <c r="AN61" s="491"/>
      <c r="AO61" s="492"/>
      <c r="AP61" s="105"/>
      <c r="AQ61" s="106"/>
      <c r="AR61" s="106"/>
      <c r="AS61" s="106"/>
      <c r="AT61" s="106" t="s">
        <v>35</v>
      </c>
      <c r="AU61" s="107"/>
      <c r="AV61" s="107"/>
      <c r="AW61" s="107"/>
      <c r="AX61" s="107"/>
      <c r="AY61" s="106"/>
      <c r="AZ61" s="106"/>
      <c r="BA61" s="106" t="s">
        <v>38</v>
      </c>
      <c r="BB61" s="106"/>
      <c r="BC61" s="106"/>
      <c r="BD61" s="106"/>
      <c r="BE61" s="106"/>
      <c r="BF61" s="106"/>
      <c r="BG61" s="106"/>
      <c r="BH61" s="106"/>
      <c r="BI61" s="107"/>
      <c r="BJ61" s="106"/>
      <c r="BK61" s="107"/>
      <c r="BL61" s="107"/>
      <c r="BM61" s="107"/>
      <c r="BN61" s="106"/>
      <c r="BO61" s="106"/>
      <c r="BP61" s="107"/>
      <c r="BQ61" s="107"/>
      <c r="BR61" s="106"/>
      <c r="BS61" s="106"/>
      <c r="BT61" s="106"/>
      <c r="BU61" s="107"/>
      <c r="BV61" s="107"/>
      <c r="BW61" s="107"/>
      <c r="BX61" s="107"/>
      <c r="BY61" s="106"/>
      <c r="BZ61" s="106"/>
      <c r="CA61" s="106"/>
      <c r="CB61" s="106"/>
      <c r="CC61" s="107"/>
      <c r="CD61" s="503"/>
      <c r="CE61" s="501"/>
      <c r="CF61" s="501"/>
      <c r="CG61" s="501"/>
      <c r="CH61" s="501"/>
      <c r="CI61" s="501"/>
      <c r="CJ61" s="502"/>
      <c r="CK61" s="401"/>
      <c r="CL61" s="402"/>
      <c r="CM61" s="402"/>
      <c r="CN61" s="402"/>
      <c r="CO61" s="402"/>
      <c r="CP61" s="410"/>
    </row>
    <row r="62" spans="6:94" ht="19" customHeight="1">
      <c r="F62" s="529"/>
      <c r="G62" s="502"/>
      <c r="H62" s="378"/>
      <c r="I62" s="379"/>
      <c r="J62" s="379"/>
      <c r="K62" s="379"/>
      <c r="L62" s="379"/>
      <c r="M62" s="379"/>
      <c r="N62" s="379"/>
      <c r="O62" s="379"/>
      <c r="P62" s="379"/>
      <c r="Q62" s="379"/>
      <c r="R62" s="379"/>
      <c r="S62" s="379"/>
      <c r="T62" s="380"/>
      <c r="U62" s="493" t="s">
        <v>146</v>
      </c>
      <c r="V62" s="491"/>
      <c r="W62" s="491"/>
      <c r="X62" s="491"/>
      <c r="Y62" s="491"/>
      <c r="Z62" s="491"/>
      <c r="AA62" s="491"/>
      <c r="AB62" s="491"/>
      <c r="AC62" s="491"/>
      <c r="AD62" s="491"/>
      <c r="AE62" s="491"/>
      <c r="AF62" s="491"/>
      <c r="AG62" s="491"/>
      <c r="AH62" s="491"/>
      <c r="AI62" s="491"/>
      <c r="AJ62" s="491"/>
      <c r="AK62" s="491"/>
      <c r="AL62" s="491"/>
      <c r="AM62" s="491"/>
      <c r="AN62" s="491"/>
      <c r="AO62" s="492"/>
      <c r="AP62" s="105"/>
      <c r="AQ62" s="106"/>
      <c r="AR62" s="106"/>
      <c r="AS62" s="106"/>
      <c r="AT62" s="106" t="s">
        <v>35</v>
      </c>
      <c r="AU62" s="107"/>
      <c r="AV62" s="107"/>
      <c r="AW62" s="107"/>
      <c r="AX62" s="107"/>
      <c r="AY62" s="106"/>
      <c r="AZ62" s="106"/>
      <c r="BA62" s="106" t="s">
        <v>38</v>
      </c>
      <c r="BB62" s="106"/>
      <c r="BC62" s="106"/>
      <c r="BD62" s="106"/>
      <c r="BE62" s="106"/>
      <c r="BF62" s="106"/>
      <c r="BG62" s="106"/>
      <c r="BH62" s="106"/>
      <c r="BI62" s="107"/>
      <c r="BJ62" s="106"/>
      <c r="BK62" s="107"/>
      <c r="BL62" s="107"/>
      <c r="BM62" s="107"/>
      <c r="BN62" s="106"/>
      <c r="BO62" s="106"/>
      <c r="BP62" s="107"/>
      <c r="BQ62" s="107"/>
      <c r="BR62" s="106"/>
      <c r="BS62" s="106"/>
      <c r="BT62" s="106"/>
      <c r="BU62" s="107"/>
      <c r="BV62" s="107"/>
      <c r="BW62" s="107"/>
      <c r="BX62" s="107"/>
      <c r="BY62" s="106"/>
      <c r="BZ62" s="106"/>
      <c r="CA62" s="106"/>
      <c r="CB62" s="106"/>
      <c r="CC62" s="107"/>
      <c r="CD62" s="503"/>
      <c r="CE62" s="501"/>
      <c r="CF62" s="501"/>
      <c r="CG62" s="501"/>
      <c r="CH62" s="501"/>
      <c r="CI62" s="501"/>
      <c r="CJ62" s="502"/>
      <c r="CK62" s="401"/>
      <c r="CL62" s="402"/>
      <c r="CM62" s="402"/>
      <c r="CN62" s="402"/>
      <c r="CO62" s="402"/>
      <c r="CP62" s="410"/>
    </row>
    <row r="63" spans="6:94" ht="19" customHeight="1">
      <c r="F63" s="529"/>
      <c r="G63" s="502"/>
      <c r="H63" s="378"/>
      <c r="I63" s="379"/>
      <c r="J63" s="379"/>
      <c r="K63" s="379"/>
      <c r="L63" s="379"/>
      <c r="M63" s="379"/>
      <c r="N63" s="379"/>
      <c r="O63" s="379"/>
      <c r="P63" s="379"/>
      <c r="Q63" s="379"/>
      <c r="R63" s="379"/>
      <c r="S63" s="379"/>
      <c r="T63" s="380"/>
      <c r="U63" s="493" t="s">
        <v>159</v>
      </c>
      <c r="V63" s="491"/>
      <c r="W63" s="491"/>
      <c r="X63" s="491"/>
      <c r="Y63" s="491"/>
      <c r="Z63" s="491"/>
      <c r="AA63" s="491"/>
      <c r="AB63" s="491"/>
      <c r="AC63" s="491"/>
      <c r="AD63" s="491"/>
      <c r="AE63" s="491"/>
      <c r="AF63" s="491"/>
      <c r="AG63" s="491"/>
      <c r="AH63" s="491"/>
      <c r="AI63" s="491"/>
      <c r="AJ63" s="491"/>
      <c r="AK63" s="491"/>
      <c r="AL63" s="491"/>
      <c r="AM63" s="491"/>
      <c r="AN63" s="491"/>
      <c r="AO63" s="492"/>
      <c r="AP63" s="105"/>
      <c r="AQ63" s="106"/>
      <c r="AR63" s="106"/>
      <c r="AS63" s="106"/>
      <c r="AT63" s="106" t="s">
        <v>35</v>
      </c>
      <c r="AU63" s="107"/>
      <c r="AV63" s="107"/>
      <c r="AW63" s="107"/>
      <c r="AX63" s="107"/>
      <c r="AY63" s="106"/>
      <c r="AZ63" s="106"/>
      <c r="BA63" s="106" t="s">
        <v>38</v>
      </c>
      <c r="BB63" s="106"/>
      <c r="BC63" s="106"/>
      <c r="BD63" s="106"/>
      <c r="BE63" s="106"/>
      <c r="BF63" s="106"/>
      <c r="BG63" s="106"/>
      <c r="BH63" s="106"/>
      <c r="BI63" s="107"/>
      <c r="BJ63" s="106"/>
      <c r="BK63" s="107"/>
      <c r="BL63" s="107"/>
      <c r="BM63" s="107"/>
      <c r="BN63" s="106"/>
      <c r="BO63" s="106"/>
      <c r="BP63" s="107"/>
      <c r="BQ63" s="107"/>
      <c r="BR63" s="106"/>
      <c r="BS63" s="106"/>
      <c r="BT63" s="106"/>
      <c r="BU63" s="107"/>
      <c r="BV63" s="107"/>
      <c r="BW63" s="107"/>
      <c r="BX63" s="107"/>
      <c r="BY63" s="106"/>
      <c r="BZ63" s="106"/>
      <c r="CA63" s="106"/>
      <c r="CB63" s="106"/>
      <c r="CC63" s="107"/>
      <c r="CD63" s="503"/>
      <c r="CE63" s="501"/>
      <c r="CF63" s="501"/>
      <c r="CG63" s="501"/>
      <c r="CH63" s="501"/>
      <c r="CI63" s="501"/>
      <c r="CJ63" s="502"/>
      <c r="CK63" s="401"/>
      <c r="CL63" s="402"/>
      <c r="CM63" s="402"/>
      <c r="CN63" s="402"/>
      <c r="CO63" s="402"/>
      <c r="CP63" s="410"/>
    </row>
    <row r="64" spans="6:94" ht="19" customHeight="1">
      <c r="F64" s="529"/>
      <c r="G64" s="502"/>
      <c r="H64" s="378"/>
      <c r="I64" s="379"/>
      <c r="J64" s="379"/>
      <c r="K64" s="379"/>
      <c r="L64" s="379"/>
      <c r="M64" s="379"/>
      <c r="N64" s="379"/>
      <c r="O64" s="379"/>
      <c r="P64" s="379"/>
      <c r="Q64" s="379"/>
      <c r="R64" s="379"/>
      <c r="S64" s="379"/>
      <c r="T64" s="380"/>
      <c r="U64" s="493" t="s">
        <v>36</v>
      </c>
      <c r="V64" s="491"/>
      <c r="W64" s="491"/>
      <c r="X64" s="491"/>
      <c r="Y64" s="491"/>
      <c r="Z64" s="491"/>
      <c r="AA64" s="491"/>
      <c r="AB64" s="491"/>
      <c r="AC64" s="491"/>
      <c r="AD64" s="491"/>
      <c r="AE64" s="491"/>
      <c r="AF64" s="491"/>
      <c r="AG64" s="491"/>
      <c r="AH64" s="491"/>
      <c r="AI64" s="491"/>
      <c r="AJ64" s="491"/>
      <c r="AK64" s="491"/>
      <c r="AL64" s="491"/>
      <c r="AM64" s="491"/>
      <c r="AN64" s="491"/>
      <c r="AO64" s="492"/>
      <c r="AP64" s="105"/>
      <c r="AQ64" s="106"/>
      <c r="AR64" s="106"/>
      <c r="AS64" s="106"/>
      <c r="AT64" s="106" t="s">
        <v>35</v>
      </c>
      <c r="AU64" s="107"/>
      <c r="AV64" s="107"/>
      <c r="AW64" s="107"/>
      <c r="AX64" s="107"/>
      <c r="AY64" s="106"/>
      <c r="AZ64" s="106"/>
      <c r="BA64" s="106" t="s">
        <v>160</v>
      </c>
      <c r="BB64" s="106"/>
      <c r="BC64" s="106"/>
      <c r="BD64" s="106"/>
      <c r="BE64" s="107"/>
      <c r="BF64" s="106" t="s">
        <v>161</v>
      </c>
      <c r="BG64" s="106"/>
      <c r="BH64" s="106"/>
      <c r="BI64" s="106"/>
      <c r="BJ64" s="107"/>
      <c r="BK64" s="107"/>
      <c r="BL64" s="106" t="s">
        <v>162</v>
      </c>
      <c r="BM64" s="107"/>
      <c r="BN64" s="107"/>
      <c r="BO64" s="107"/>
      <c r="BP64" s="106"/>
      <c r="BQ64" s="106"/>
      <c r="BR64" s="107"/>
      <c r="BS64" s="107"/>
      <c r="BU64" s="106"/>
      <c r="BZ64" s="106"/>
      <c r="CA64" s="106"/>
      <c r="CB64" s="106"/>
      <c r="CC64" s="107"/>
      <c r="CD64" s="503"/>
      <c r="CE64" s="501"/>
      <c r="CF64" s="501"/>
      <c r="CG64" s="501"/>
      <c r="CH64" s="501"/>
      <c r="CI64" s="501"/>
      <c r="CJ64" s="502"/>
      <c r="CK64" s="401"/>
      <c r="CL64" s="402"/>
      <c r="CM64" s="402"/>
      <c r="CN64" s="402"/>
      <c r="CO64" s="402"/>
      <c r="CP64" s="410"/>
    </row>
    <row r="65" spans="1:96" ht="19" customHeight="1" thickBot="1">
      <c r="F65" s="353"/>
      <c r="G65" s="347"/>
      <c r="H65" s="381"/>
      <c r="I65" s="382"/>
      <c r="J65" s="382"/>
      <c r="K65" s="382"/>
      <c r="L65" s="382"/>
      <c r="M65" s="382"/>
      <c r="N65" s="382"/>
      <c r="O65" s="382"/>
      <c r="P65" s="382"/>
      <c r="Q65" s="382"/>
      <c r="R65" s="382"/>
      <c r="S65" s="382"/>
      <c r="T65" s="383"/>
      <c r="U65" s="518" t="s">
        <v>127</v>
      </c>
      <c r="V65" s="519"/>
      <c r="W65" s="519"/>
      <c r="X65" s="519"/>
      <c r="Y65" s="519"/>
      <c r="Z65" s="519"/>
      <c r="AA65" s="519"/>
      <c r="AB65" s="519"/>
      <c r="AC65" s="519"/>
      <c r="AD65" s="519"/>
      <c r="AE65" s="519"/>
      <c r="AF65" s="519"/>
      <c r="AG65" s="519"/>
      <c r="AH65" s="519"/>
      <c r="AI65" s="519"/>
      <c r="AJ65" s="519"/>
      <c r="AK65" s="519"/>
      <c r="AL65" s="519"/>
      <c r="AM65" s="519"/>
      <c r="AN65" s="519"/>
      <c r="AO65" s="520"/>
      <c r="AP65" s="310"/>
      <c r="AQ65" s="311"/>
      <c r="AR65" s="311"/>
      <c r="AS65" s="311"/>
      <c r="AT65" s="311" t="s">
        <v>35</v>
      </c>
      <c r="AU65" s="312"/>
      <c r="AV65" s="312"/>
      <c r="AW65" s="312"/>
      <c r="AX65" s="312"/>
      <c r="AY65" s="311"/>
      <c r="AZ65" s="311"/>
      <c r="BA65" s="311" t="s">
        <v>499</v>
      </c>
      <c r="BB65" s="311"/>
      <c r="BC65" s="311"/>
      <c r="BD65" s="311"/>
      <c r="BE65" s="311" t="s">
        <v>500</v>
      </c>
      <c r="BF65" s="311"/>
      <c r="BG65" s="311"/>
      <c r="BH65" s="311"/>
      <c r="BI65" s="312"/>
      <c r="BJ65" s="311" t="s">
        <v>449</v>
      </c>
      <c r="BK65" s="312"/>
      <c r="BL65" s="311" t="s">
        <v>504</v>
      </c>
      <c r="BM65" s="312"/>
      <c r="BN65" s="311"/>
      <c r="BO65" s="311"/>
      <c r="BP65" s="312"/>
      <c r="BQ65" s="312"/>
      <c r="BR65" s="311"/>
      <c r="BS65" s="311"/>
      <c r="BT65" s="311"/>
      <c r="BU65" s="311" t="s">
        <v>502</v>
      </c>
      <c r="BV65" s="312"/>
      <c r="BW65" s="312"/>
      <c r="BX65" s="311"/>
      <c r="BY65" s="311"/>
      <c r="BZ65" s="311"/>
      <c r="CA65" s="311"/>
      <c r="CB65" s="312"/>
      <c r="CC65" s="312"/>
      <c r="CD65" s="508"/>
      <c r="CE65" s="509"/>
      <c r="CF65" s="509"/>
      <c r="CG65" s="509"/>
      <c r="CH65" s="509"/>
      <c r="CI65" s="509"/>
      <c r="CJ65" s="510"/>
      <c r="CK65" s="530"/>
      <c r="CL65" s="531"/>
      <c r="CM65" s="531"/>
      <c r="CN65" s="531"/>
      <c r="CO65" s="531"/>
      <c r="CP65" s="532"/>
    </row>
    <row r="66" spans="1:96" ht="9" customHeight="1">
      <c r="H66" s="91"/>
      <c r="I66" s="91"/>
      <c r="J66" s="91"/>
      <c r="K66" s="91"/>
      <c r="L66" s="91"/>
      <c r="M66" s="91"/>
      <c r="N66" s="91"/>
      <c r="O66" s="91"/>
      <c r="P66" s="91"/>
      <c r="Q66" s="91"/>
      <c r="R66" s="91"/>
      <c r="S66" s="91"/>
      <c r="T66" s="91"/>
      <c r="U66" s="92"/>
      <c r="V66" s="92"/>
      <c r="W66" s="92"/>
      <c r="X66" s="92"/>
      <c r="Y66" s="92"/>
      <c r="Z66" s="92"/>
      <c r="AA66" s="92"/>
      <c r="AB66" s="92"/>
      <c r="AC66" s="92"/>
      <c r="AD66" s="92"/>
      <c r="AE66" s="92"/>
      <c r="AF66" s="92"/>
      <c r="AG66" s="92"/>
      <c r="AH66" s="92"/>
      <c r="AI66" s="92"/>
      <c r="AJ66" s="92"/>
      <c r="AK66" s="92"/>
      <c r="AL66" s="92"/>
      <c r="AM66" s="92"/>
      <c r="AN66" s="92"/>
      <c r="AO66" s="92"/>
      <c r="AP66" s="70"/>
      <c r="AQ66" s="70"/>
      <c r="AR66" s="70"/>
      <c r="AS66" s="70"/>
      <c r="AT66" s="70"/>
      <c r="AY66" s="70"/>
      <c r="AZ66" s="70"/>
      <c r="BA66" s="70"/>
      <c r="BB66" s="70"/>
      <c r="BC66" s="70"/>
      <c r="BD66" s="70"/>
      <c r="BE66" s="70"/>
      <c r="BF66" s="70"/>
      <c r="BG66" s="70"/>
      <c r="BH66" s="70"/>
      <c r="BJ66" s="70"/>
      <c r="BN66" s="70"/>
      <c r="BO66" s="70"/>
      <c r="BR66" s="70"/>
      <c r="BS66" s="70"/>
      <c r="BT66" s="70"/>
      <c r="BY66" s="70"/>
      <c r="BZ66" s="70"/>
      <c r="CA66" s="70"/>
      <c r="CB66" s="70"/>
      <c r="CE66" s="70"/>
      <c r="CG66" s="70"/>
      <c r="CH66" s="70"/>
      <c r="CI66" s="70"/>
      <c r="CJ66" s="70"/>
      <c r="CK66" s="93"/>
      <c r="CL66" s="93"/>
      <c r="CM66" s="93"/>
      <c r="CN66" s="93"/>
      <c r="CO66" s="93"/>
      <c r="CP66" s="93"/>
    </row>
    <row r="67" spans="1:96" ht="16.5" customHeight="1" thickBot="1">
      <c r="A67" s="94"/>
      <c r="B67" s="94"/>
      <c r="C67" s="94"/>
      <c r="D67" s="95"/>
      <c r="E67" s="96"/>
      <c r="F67" s="94"/>
      <c r="G67" s="94"/>
      <c r="H67" s="94"/>
      <c r="I67" s="95"/>
      <c r="J67" s="96"/>
      <c r="K67" s="97"/>
      <c r="L67" s="97"/>
      <c r="M67" s="97"/>
      <c r="N67" s="98"/>
      <c r="R67" s="99"/>
      <c r="S67" s="99"/>
      <c r="V67" s="99"/>
      <c r="W67" s="99"/>
      <c r="Z67" s="99"/>
      <c r="AA67" s="99"/>
      <c r="AD67" s="98"/>
      <c r="AE67" s="98"/>
      <c r="AF67" s="98"/>
      <c r="AG67" s="98"/>
      <c r="AH67" s="98"/>
      <c r="AI67" s="98"/>
      <c r="AJ67" s="98"/>
      <c r="AK67" s="98"/>
      <c r="AL67" s="98"/>
      <c r="AM67" s="98"/>
      <c r="AN67" s="98"/>
      <c r="AO67" s="98"/>
    </row>
    <row r="68" spans="1:96" ht="9" customHeight="1">
      <c r="C68" s="238"/>
      <c r="D68" s="239"/>
      <c r="E68" s="240"/>
      <c r="F68" s="240"/>
      <c r="G68" s="240"/>
      <c r="H68" s="240"/>
      <c r="I68" s="240"/>
      <c r="J68" s="240"/>
      <c r="K68" s="240"/>
      <c r="L68" s="240"/>
      <c r="M68" s="240"/>
      <c r="N68" s="239"/>
      <c r="O68" s="239"/>
      <c r="P68" s="239"/>
      <c r="Q68" s="241"/>
      <c r="R68" s="241"/>
      <c r="S68" s="239"/>
      <c r="T68" s="239"/>
      <c r="U68" s="241"/>
      <c r="V68" s="241"/>
      <c r="W68" s="239"/>
      <c r="X68" s="239"/>
      <c r="Y68" s="241"/>
      <c r="Z68" s="239"/>
      <c r="AA68" s="239"/>
      <c r="AB68" s="240"/>
      <c r="AC68" s="240"/>
      <c r="AD68" s="240"/>
      <c r="AE68" s="240"/>
      <c r="AF68" s="240"/>
      <c r="AG68" s="240"/>
      <c r="AH68" s="240"/>
      <c r="AI68" s="240"/>
      <c r="AJ68" s="240"/>
      <c r="AK68" s="240"/>
      <c r="AL68" s="240"/>
      <c r="AM68" s="240"/>
      <c r="AN68" s="239"/>
      <c r="AO68" s="239"/>
      <c r="AP68" s="239"/>
      <c r="AQ68" s="239"/>
      <c r="AR68" s="239"/>
      <c r="AS68" s="239"/>
      <c r="AT68" s="239"/>
      <c r="AU68" s="239"/>
      <c r="AV68" s="239"/>
      <c r="AW68" s="239"/>
      <c r="AX68" s="239"/>
      <c r="AY68" s="239"/>
      <c r="AZ68" s="239"/>
      <c r="BA68" s="239"/>
      <c r="BB68" s="239"/>
      <c r="BC68" s="239"/>
      <c r="BD68" s="239"/>
      <c r="BE68" s="239"/>
      <c r="BF68" s="239"/>
      <c r="BG68" s="239"/>
      <c r="BH68" s="239"/>
      <c r="BI68" s="239"/>
      <c r="BJ68" s="239"/>
      <c r="BK68" s="239"/>
      <c r="BL68" s="239"/>
      <c r="BM68" s="239"/>
      <c r="BN68" s="239"/>
      <c r="BO68" s="239"/>
      <c r="BP68" s="239"/>
      <c r="BQ68" s="239"/>
      <c r="BR68" s="239"/>
      <c r="BS68" s="239"/>
      <c r="BT68" s="239"/>
      <c r="BU68" s="239"/>
      <c r="BV68" s="239"/>
      <c r="BW68" s="239"/>
      <c r="BX68" s="239"/>
      <c r="BY68" s="239"/>
      <c r="BZ68" s="239"/>
      <c r="CA68" s="239"/>
      <c r="CB68" s="239"/>
      <c r="CC68" s="239"/>
      <c r="CD68" s="239"/>
      <c r="CE68" s="239"/>
      <c r="CF68" s="239"/>
      <c r="CG68" s="239"/>
      <c r="CH68" s="239"/>
      <c r="CI68" s="239"/>
      <c r="CJ68" s="239"/>
      <c r="CK68" s="239"/>
      <c r="CL68" s="239"/>
      <c r="CM68" s="239"/>
      <c r="CN68" s="239"/>
      <c r="CO68" s="242"/>
      <c r="CP68" s="100"/>
      <c r="CQ68" s="100"/>
      <c r="CR68" s="100"/>
    </row>
    <row r="69" spans="1:96" ht="21">
      <c r="C69" s="243" t="s">
        <v>61</v>
      </c>
      <c r="D69" s="234"/>
      <c r="E69" s="234"/>
      <c r="F69" s="235"/>
      <c r="G69" s="235"/>
      <c r="H69" s="236"/>
      <c r="I69" s="236"/>
      <c r="J69" s="236"/>
      <c r="K69" s="236"/>
      <c r="L69" s="236"/>
      <c r="M69" s="236"/>
      <c r="N69" s="236"/>
      <c r="O69" s="100"/>
      <c r="P69" s="100"/>
      <c r="Q69" s="100"/>
      <c r="R69" s="237"/>
      <c r="S69" s="237"/>
      <c r="T69" s="100"/>
      <c r="U69" s="100"/>
      <c r="V69" s="237"/>
      <c r="W69" s="237"/>
      <c r="X69" s="100"/>
      <c r="Y69" s="237"/>
      <c r="Z69" s="237"/>
      <c r="AA69" s="100"/>
      <c r="AB69" s="100"/>
      <c r="AC69" s="236"/>
      <c r="AD69" s="236"/>
      <c r="AE69" s="236"/>
      <c r="AF69" s="236"/>
      <c r="AG69" s="236"/>
      <c r="AH69" s="236"/>
      <c r="AI69" s="236"/>
      <c r="AJ69" s="236"/>
      <c r="AK69" s="236"/>
      <c r="AL69" s="236"/>
      <c r="AM69" s="236"/>
      <c r="AN69" s="236"/>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231"/>
      <c r="CP69" s="100"/>
      <c r="CQ69" s="100"/>
      <c r="CR69" s="100"/>
    </row>
    <row r="70" spans="1:96" ht="21">
      <c r="C70" s="243"/>
      <c r="D70" s="245" t="s">
        <v>329</v>
      </c>
      <c r="E70" s="232"/>
      <c r="F70" s="235"/>
      <c r="G70" s="235"/>
      <c r="H70" s="236"/>
      <c r="I70" s="236"/>
      <c r="J70" s="236"/>
      <c r="K70" s="236"/>
      <c r="L70" s="236"/>
      <c r="M70" s="236"/>
      <c r="N70" s="236"/>
      <c r="O70" s="100"/>
      <c r="P70" s="100"/>
      <c r="Q70" s="100"/>
      <c r="R70" s="237"/>
      <c r="S70" s="237"/>
      <c r="T70" s="100"/>
      <c r="U70" s="100"/>
      <c r="V70" s="237"/>
      <c r="W70" s="237"/>
      <c r="X70" s="100"/>
      <c r="Y70" s="237"/>
      <c r="Z70" s="237"/>
      <c r="AA70" s="100"/>
      <c r="AB70" s="100"/>
      <c r="AC70" s="236"/>
      <c r="AD70" s="236"/>
      <c r="AE70" s="236"/>
      <c r="AF70" s="236"/>
      <c r="AG70" s="236"/>
      <c r="AH70" s="236"/>
      <c r="AI70" s="236"/>
      <c r="AJ70" s="236"/>
      <c r="AK70" s="236"/>
      <c r="AL70" s="236"/>
      <c r="AM70" s="236"/>
      <c r="AN70" s="236"/>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231"/>
      <c r="CP70" s="100"/>
      <c r="CQ70" s="100"/>
      <c r="CR70" s="100"/>
    </row>
    <row r="71" spans="1:96" ht="14">
      <c r="C71" s="230"/>
      <c r="D71" s="245" t="s">
        <v>369</v>
      </c>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231"/>
      <c r="CP71" s="100"/>
      <c r="CQ71" s="100"/>
      <c r="CR71" s="100"/>
    </row>
    <row r="72" spans="1:96" ht="14">
      <c r="C72" s="230"/>
      <c r="D72" s="245"/>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231"/>
      <c r="CP72" s="100"/>
      <c r="CQ72" s="100"/>
      <c r="CR72" s="100"/>
    </row>
    <row r="73" spans="1:96" ht="10" thickBot="1">
      <c r="C73" s="90"/>
      <c r="D73" s="233"/>
      <c r="E73" s="233"/>
      <c r="F73" s="233"/>
      <c r="G73" s="233"/>
      <c r="H73" s="233"/>
      <c r="I73" s="233"/>
      <c r="J73" s="233"/>
      <c r="K73" s="233"/>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233"/>
      <c r="AP73" s="233"/>
      <c r="AQ73" s="233"/>
      <c r="AR73" s="233"/>
      <c r="AS73" s="233"/>
      <c r="AT73" s="233"/>
      <c r="AU73" s="233"/>
      <c r="AV73" s="233"/>
      <c r="AW73" s="233"/>
      <c r="AX73" s="233"/>
      <c r="AY73" s="233"/>
      <c r="AZ73" s="233"/>
      <c r="BA73" s="233"/>
      <c r="BB73" s="233"/>
      <c r="BC73" s="233"/>
      <c r="BD73" s="233"/>
      <c r="BE73" s="233"/>
      <c r="BF73" s="233"/>
      <c r="BG73" s="233"/>
      <c r="BH73" s="233"/>
      <c r="BI73" s="233"/>
      <c r="BJ73" s="233"/>
      <c r="BK73" s="233"/>
      <c r="BL73" s="233"/>
      <c r="BM73" s="233"/>
      <c r="BN73" s="233"/>
      <c r="BO73" s="233"/>
      <c r="BP73" s="233"/>
      <c r="BQ73" s="233"/>
      <c r="BR73" s="233"/>
      <c r="BS73" s="233"/>
      <c r="BT73" s="233"/>
      <c r="BU73" s="233"/>
      <c r="BV73" s="233"/>
      <c r="BW73" s="233"/>
      <c r="BX73" s="233"/>
      <c r="BY73" s="233"/>
      <c r="BZ73" s="233"/>
      <c r="CA73" s="233"/>
      <c r="CB73" s="233"/>
      <c r="CC73" s="233"/>
      <c r="CD73" s="233"/>
      <c r="CE73" s="233"/>
      <c r="CF73" s="233"/>
      <c r="CG73" s="233"/>
      <c r="CH73" s="233"/>
      <c r="CI73" s="233"/>
      <c r="CJ73" s="233"/>
      <c r="CK73" s="233"/>
      <c r="CL73" s="233"/>
      <c r="CM73" s="233"/>
      <c r="CN73" s="233"/>
      <c r="CO73" s="244"/>
    </row>
  </sheetData>
  <mergeCells count="79">
    <mergeCell ref="BQ21:CP21"/>
    <mergeCell ref="U55:AO55"/>
    <mergeCell ref="U63:AO63"/>
    <mergeCell ref="U65:AO65"/>
    <mergeCell ref="I26:BA26"/>
    <mergeCell ref="F32:CQ32"/>
    <mergeCell ref="F33:CQ33"/>
    <mergeCell ref="I27:BA27"/>
    <mergeCell ref="I28:BA28"/>
    <mergeCell ref="BB28:BH28"/>
    <mergeCell ref="BI28:BM28"/>
    <mergeCell ref="U58:AO58"/>
    <mergeCell ref="U47:AO47"/>
    <mergeCell ref="U48:AO48"/>
    <mergeCell ref="F52:G64"/>
    <mergeCell ref="CK52:CP65"/>
    <mergeCell ref="I15:AD16"/>
    <mergeCell ref="CK36:CP36"/>
    <mergeCell ref="AE15:AK15"/>
    <mergeCell ref="AL15:CP15"/>
    <mergeCell ref="AE16:CP16"/>
    <mergeCell ref="I17:AD18"/>
    <mergeCell ref="AE17:CP17"/>
    <mergeCell ref="AE18:CP18"/>
    <mergeCell ref="I19:AD19"/>
    <mergeCell ref="AE19:CP19"/>
    <mergeCell ref="I20:AD21"/>
    <mergeCell ref="AE20:AL20"/>
    <mergeCell ref="AM20:CP20"/>
    <mergeCell ref="AE21:AL21"/>
    <mergeCell ref="AM21:BH21"/>
    <mergeCell ref="BI21:BP21"/>
    <mergeCell ref="A2:CQ2"/>
    <mergeCell ref="I14:AD14"/>
    <mergeCell ref="AE14:AI14"/>
    <mergeCell ref="AJ14:AN14"/>
    <mergeCell ref="AO14:AW14"/>
    <mergeCell ref="AX14:AZ14"/>
    <mergeCell ref="BA14:BC14"/>
    <mergeCell ref="BD14:BF14"/>
    <mergeCell ref="BG14:BI14"/>
    <mergeCell ref="BJ14:BN14"/>
    <mergeCell ref="BO14:BT14"/>
    <mergeCell ref="BU14:CA14"/>
    <mergeCell ref="CB14:CP14"/>
    <mergeCell ref="U64:AO64"/>
    <mergeCell ref="U57:AO57"/>
    <mergeCell ref="U59:AO59"/>
    <mergeCell ref="U60:AO60"/>
    <mergeCell ref="U61:AO61"/>
    <mergeCell ref="U62:AO62"/>
    <mergeCell ref="U52:AO52"/>
    <mergeCell ref="CD52:CJ65"/>
    <mergeCell ref="U56:AO56"/>
    <mergeCell ref="F36:T36"/>
    <mergeCell ref="H37:T51"/>
    <mergeCell ref="U49:AO49"/>
    <mergeCell ref="U37:AO37"/>
    <mergeCell ref="U41:AO41"/>
    <mergeCell ref="U42:AO42"/>
    <mergeCell ref="U44:AO44"/>
    <mergeCell ref="U46:AO46"/>
    <mergeCell ref="U43:AO43"/>
    <mergeCell ref="F37:G51"/>
    <mergeCell ref="U50:AO50"/>
    <mergeCell ref="U51:AO51"/>
    <mergeCell ref="H52:T65"/>
    <mergeCell ref="U36:CC36"/>
    <mergeCell ref="U40:AO40"/>
    <mergeCell ref="U45:AO45"/>
    <mergeCell ref="F35:CP35"/>
    <mergeCell ref="CD36:CJ36"/>
    <mergeCell ref="CD37:CJ51"/>
    <mergeCell ref="CK37:CP51"/>
    <mergeCell ref="I25:CP25"/>
    <mergeCell ref="BB26:CP26"/>
    <mergeCell ref="BB27:CP27"/>
    <mergeCell ref="BZ28:CB28"/>
    <mergeCell ref="BN28:BX28"/>
  </mergeCells>
  <phoneticPr fontId="4"/>
  <printOptions horizontalCentered="1"/>
  <pageMargins left="0.19685039370078741" right="0.27559055118110237" top="0.59055118110236227" bottom="0.39370078740157483" header="0.46" footer="0.19685039370078741"/>
  <pageSetup paperSize="9" scale="58"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D21"/>
  <sheetViews>
    <sheetView view="pageBreakPreview" zoomScaleNormal="100" zoomScaleSheetLayoutView="100" workbookViewId="0">
      <selection activeCell="B21" sqref="B21"/>
    </sheetView>
  </sheetViews>
  <sheetFormatPr defaultRowHeight="13"/>
  <cols>
    <col min="1" max="1" width="1.125" style="3" customWidth="1"/>
    <col min="2" max="2" width="50.875" style="3" customWidth="1"/>
    <col min="3" max="3" width="106.625" style="3" customWidth="1"/>
    <col min="4" max="4" width="9.375" style="3"/>
    <col min="5" max="5" width="11.875" style="3" customWidth="1"/>
    <col min="6" max="256" width="9.375" style="3"/>
    <col min="257" max="257" width="10.125" style="3" customWidth="1"/>
    <col min="258" max="258" width="40.625" style="3" customWidth="1"/>
    <col min="259" max="259" width="129.125" style="3" customWidth="1"/>
    <col min="260" max="260" width="9.375" style="3"/>
    <col min="261" max="261" width="11.875" style="3" customWidth="1"/>
    <col min="262" max="512" width="9.375" style="3"/>
    <col min="513" max="513" width="10.125" style="3" customWidth="1"/>
    <col min="514" max="514" width="40.625" style="3" customWidth="1"/>
    <col min="515" max="515" width="129.125" style="3" customWidth="1"/>
    <col min="516" max="516" width="9.375" style="3"/>
    <col min="517" max="517" width="11.875" style="3" customWidth="1"/>
    <col min="518" max="768" width="9.375" style="3"/>
    <col min="769" max="769" width="10.125" style="3" customWidth="1"/>
    <col min="770" max="770" width="40.625" style="3" customWidth="1"/>
    <col min="771" max="771" width="129.125" style="3" customWidth="1"/>
    <col min="772" max="772" width="9.375" style="3"/>
    <col min="773" max="773" width="11.875" style="3" customWidth="1"/>
    <col min="774" max="1024" width="9.375" style="3"/>
    <col min="1025" max="1025" width="10.125" style="3" customWidth="1"/>
    <col min="1026" max="1026" width="40.625" style="3" customWidth="1"/>
    <col min="1027" max="1027" width="129.125" style="3" customWidth="1"/>
    <col min="1028" max="1028" width="9.375" style="3"/>
    <col min="1029" max="1029" width="11.875" style="3" customWidth="1"/>
    <col min="1030" max="1280" width="9.375" style="3"/>
    <col min="1281" max="1281" width="10.125" style="3" customWidth="1"/>
    <col min="1282" max="1282" width="40.625" style="3" customWidth="1"/>
    <col min="1283" max="1283" width="129.125" style="3" customWidth="1"/>
    <col min="1284" max="1284" width="9.375" style="3"/>
    <col min="1285" max="1285" width="11.875" style="3" customWidth="1"/>
    <col min="1286" max="1536" width="9.375" style="3"/>
    <col min="1537" max="1537" width="10.125" style="3" customWidth="1"/>
    <col min="1538" max="1538" width="40.625" style="3" customWidth="1"/>
    <col min="1539" max="1539" width="129.125" style="3" customWidth="1"/>
    <col min="1540" max="1540" width="9.375" style="3"/>
    <col min="1541" max="1541" width="11.875" style="3" customWidth="1"/>
    <col min="1542" max="1792" width="9.375" style="3"/>
    <col min="1793" max="1793" width="10.125" style="3" customWidth="1"/>
    <col min="1794" max="1794" width="40.625" style="3" customWidth="1"/>
    <col min="1795" max="1795" width="129.125" style="3" customWidth="1"/>
    <col min="1796" max="1796" width="9.375" style="3"/>
    <col min="1797" max="1797" width="11.875" style="3" customWidth="1"/>
    <col min="1798" max="2048" width="9.375" style="3"/>
    <col min="2049" max="2049" width="10.125" style="3" customWidth="1"/>
    <col min="2050" max="2050" width="40.625" style="3" customWidth="1"/>
    <col min="2051" max="2051" width="129.125" style="3" customWidth="1"/>
    <col min="2052" max="2052" width="9.375" style="3"/>
    <col min="2053" max="2053" width="11.875" style="3" customWidth="1"/>
    <col min="2054" max="2304" width="9.375" style="3"/>
    <col min="2305" max="2305" width="10.125" style="3" customWidth="1"/>
    <col min="2306" max="2306" width="40.625" style="3" customWidth="1"/>
    <col min="2307" max="2307" width="129.125" style="3" customWidth="1"/>
    <col min="2308" max="2308" width="9.375" style="3"/>
    <col min="2309" max="2309" width="11.875" style="3" customWidth="1"/>
    <col min="2310" max="2560" width="9.375" style="3"/>
    <col min="2561" max="2561" width="10.125" style="3" customWidth="1"/>
    <col min="2562" max="2562" width="40.625" style="3" customWidth="1"/>
    <col min="2563" max="2563" width="129.125" style="3" customWidth="1"/>
    <col min="2564" max="2564" width="9.375" style="3"/>
    <col min="2565" max="2565" width="11.875" style="3" customWidth="1"/>
    <col min="2566" max="2816" width="9.375" style="3"/>
    <col min="2817" max="2817" width="10.125" style="3" customWidth="1"/>
    <col min="2818" max="2818" width="40.625" style="3" customWidth="1"/>
    <col min="2819" max="2819" width="129.125" style="3" customWidth="1"/>
    <col min="2820" max="2820" width="9.375" style="3"/>
    <col min="2821" max="2821" width="11.875" style="3" customWidth="1"/>
    <col min="2822" max="3072" width="9.375" style="3"/>
    <col min="3073" max="3073" width="10.125" style="3" customWidth="1"/>
    <col min="3074" max="3074" width="40.625" style="3" customWidth="1"/>
    <col min="3075" max="3075" width="129.125" style="3" customWidth="1"/>
    <col min="3076" max="3076" width="9.375" style="3"/>
    <col min="3077" max="3077" width="11.875" style="3" customWidth="1"/>
    <col min="3078" max="3328" width="9.375" style="3"/>
    <col min="3329" max="3329" width="10.125" style="3" customWidth="1"/>
    <col min="3330" max="3330" width="40.625" style="3" customWidth="1"/>
    <col min="3331" max="3331" width="129.125" style="3" customWidth="1"/>
    <col min="3332" max="3332" width="9.375" style="3"/>
    <col min="3333" max="3333" width="11.875" style="3" customWidth="1"/>
    <col min="3334" max="3584" width="9.375" style="3"/>
    <col min="3585" max="3585" width="10.125" style="3" customWidth="1"/>
    <col min="3586" max="3586" width="40.625" style="3" customWidth="1"/>
    <col min="3587" max="3587" width="129.125" style="3" customWidth="1"/>
    <col min="3588" max="3588" width="9.375" style="3"/>
    <col min="3589" max="3589" width="11.875" style="3" customWidth="1"/>
    <col min="3590" max="3840" width="9.375" style="3"/>
    <col min="3841" max="3841" width="10.125" style="3" customWidth="1"/>
    <col min="3842" max="3842" width="40.625" style="3" customWidth="1"/>
    <col min="3843" max="3843" width="129.125" style="3" customWidth="1"/>
    <col min="3844" max="3844" width="9.375" style="3"/>
    <col min="3845" max="3845" width="11.875" style="3" customWidth="1"/>
    <col min="3846" max="4096" width="9.375" style="3"/>
    <col min="4097" max="4097" width="10.125" style="3" customWidth="1"/>
    <col min="4098" max="4098" width="40.625" style="3" customWidth="1"/>
    <col min="4099" max="4099" width="129.125" style="3" customWidth="1"/>
    <col min="4100" max="4100" width="9.375" style="3"/>
    <col min="4101" max="4101" width="11.875" style="3" customWidth="1"/>
    <col min="4102" max="4352" width="9.375" style="3"/>
    <col min="4353" max="4353" width="10.125" style="3" customWidth="1"/>
    <col min="4354" max="4354" width="40.625" style="3" customWidth="1"/>
    <col min="4355" max="4355" width="129.125" style="3" customWidth="1"/>
    <col min="4356" max="4356" width="9.375" style="3"/>
    <col min="4357" max="4357" width="11.875" style="3" customWidth="1"/>
    <col min="4358" max="4608" width="9.375" style="3"/>
    <col min="4609" max="4609" width="10.125" style="3" customWidth="1"/>
    <col min="4610" max="4610" width="40.625" style="3" customWidth="1"/>
    <col min="4611" max="4611" width="129.125" style="3" customWidth="1"/>
    <col min="4612" max="4612" width="9.375" style="3"/>
    <col min="4613" max="4613" width="11.875" style="3" customWidth="1"/>
    <col min="4614" max="4864" width="9.375" style="3"/>
    <col min="4865" max="4865" width="10.125" style="3" customWidth="1"/>
    <col min="4866" max="4866" width="40.625" style="3" customWidth="1"/>
    <col min="4867" max="4867" width="129.125" style="3" customWidth="1"/>
    <col min="4868" max="4868" width="9.375" style="3"/>
    <col min="4869" max="4869" width="11.875" style="3" customWidth="1"/>
    <col min="4870" max="5120" width="9.375" style="3"/>
    <col min="5121" max="5121" width="10.125" style="3" customWidth="1"/>
    <col min="5122" max="5122" width="40.625" style="3" customWidth="1"/>
    <col min="5123" max="5123" width="129.125" style="3" customWidth="1"/>
    <col min="5124" max="5124" width="9.375" style="3"/>
    <col min="5125" max="5125" width="11.875" style="3" customWidth="1"/>
    <col min="5126" max="5376" width="9.375" style="3"/>
    <col min="5377" max="5377" width="10.125" style="3" customWidth="1"/>
    <col min="5378" max="5378" width="40.625" style="3" customWidth="1"/>
    <col min="5379" max="5379" width="129.125" style="3" customWidth="1"/>
    <col min="5380" max="5380" width="9.375" style="3"/>
    <col min="5381" max="5381" width="11.875" style="3" customWidth="1"/>
    <col min="5382" max="5632" width="9.375" style="3"/>
    <col min="5633" max="5633" width="10.125" style="3" customWidth="1"/>
    <col min="5634" max="5634" width="40.625" style="3" customWidth="1"/>
    <col min="5635" max="5635" width="129.125" style="3" customWidth="1"/>
    <col min="5636" max="5636" width="9.375" style="3"/>
    <col min="5637" max="5637" width="11.875" style="3" customWidth="1"/>
    <col min="5638" max="5888" width="9.375" style="3"/>
    <col min="5889" max="5889" width="10.125" style="3" customWidth="1"/>
    <col min="5890" max="5890" width="40.625" style="3" customWidth="1"/>
    <col min="5891" max="5891" width="129.125" style="3" customWidth="1"/>
    <col min="5892" max="5892" width="9.375" style="3"/>
    <col min="5893" max="5893" width="11.875" style="3" customWidth="1"/>
    <col min="5894" max="6144" width="9.375" style="3"/>
    <col min="6145" max="6145" width="10.125" style="3" customWidth="1"/>
    <col min="6146" max="6146" width="40.625" style="3" customWidth="1"/>
    <col min="6147" max="6147" width="129.125" style="3" customWidth="1"/>
    <col min="6148" max="6148" width="9.375" style="3"/>
    <col min="6149" max="6149" width="11.875" style="3" customWidth="1"/>
    <col min="6150" max="6400" width="9.375" style="3"/>
    <col min="6401" max="6401" width="10.125" style="3" customWidth="1"/>
    <col min="6402" max="6402" width="40.625" style="3" customWidth="1"/>
    <col min="6403" max="6403" width="129.125" style="3" customWidth="1"/>
    <col min="6404" max="6404" width="9.375" style="3"/>
    <col min="6405" max="6405" width="11.875" style="3" customWidth="1"/>
    <col min="6406" max="6656" width="9.375" style="3"/>
    <col min="6657" max="6657" width="10.125" style="3" customWidth="1"/>
    <col min="6658" max="6658" width="40.625" style="3" customWidth="1"/>
    <col min="6659" max="6659" width="129.125" style="3" customWidth="1"/>
    <col min="6660" max="6660" width="9.375" style="3"/>
    <col min="6661" max="6661" width="11.875" style="3" customWidth="1"/>
    <col min="6662" max="6912" width="9.375" style="3"/>
    <col min="6913" max="6913" width="10.125" style="3" customWidth="1"/>
    <col min="6914" max="6914" width="40.625" style="3" customWidth="1"/>
    <col min="6915" max="6915" width="129.125" style="3" customWidth="1"/>
    <col min="6916" max="6916" width="9.375" style="3"/>
    <col min="6917" max="6917" width="11.875" style="3" customWidth="1"/>
    <col min="6918" max="7168" width="9.375" style="3"/>
    <col min="7169" max="7169" width="10.125" style="3" customWidth="1"/>
    <col min="7170" max="7170" width="40.625" style="3" customWidth="1"/>
    <col min="7171" max="7171" width="129.125" style="3" customWidth="1"/>
    <col min="7172" max="7172" width="9.375" style="3"/>
    <col min="7173" max="7173" width="11.875" style="3" customWidth="1"/>
    <col min="7174" max="7424" width="9.375" style="3"/>
    <col min="7425" max="7425" width="10.125" style="3" customWidth="1"/>
    <col min="7426" max="7426" width="40.625" style="3" customWidth="1"/>
    <col min="7427" max="7427" width="129.125" style="3" customWidth="1"/>
    <col min="7428" max="7428" width="9.375" style="3"/>
    <col min="7429" max="7429" width="11.875" style="3" customWidth="1"/>
    <col min="7430" max="7680" width="9.375" style="3"/>
    <col min="7681" max="7681" width="10.125" style="3" customWidth="1"/>
    <col min="7682" max="7682" width="40.625" style="3" customWidth="1"/>
    <col min="7683" max="7683" width="129.125" style="3" customWidth="1"/>
    <col min="7684" max="7684" width="9.375" style="3"/>
    <col min="7685" max="7685" width="11.875" style="3" customWidth="1"/>
    <col min="7686" max="7936" width="9.375" style="3"/>
    <col min="7937" max="7937" width="10.125" style="3" customWidth="1"/>
    <col min="7938" max="7938" width="40.625" style="3" customWidth="1"/>
    <col min="7939" max="7939" width="129.125" style="3" customWidth="1"/>
    <col min="7940" max="7940" width="9.375" style="3"/>
    <col min="7941" max="7941" width="11.875" style="3" customWidth="1"/>
    <col min="7942" max="8192" width="9.375" style="3"/>
    <col min="8193" max="8193" width="10.125" style="3" customWidth="1"/>
    <col min="8194" max="8194" width="40.625" style="3" customWidth="1"/>
    <col min="8195" max="8195" width="129.125" style="3" customWidth="1"/>
    <col min="8196" max="8196" width="9.375" style="3"/>
    <col min="8197" max="8197" width="11.875" style="3" customWidth="1"/>
    <col min="8198" max="8448" width="9.375" style="3"/>
    <col min="8449" max="8449" width="10.125" style="3" customWidth="1"/>
    <col min="8450" max="8450" width="40.625" style="3" customWidth="1"/>
    <col min="8451" max="8451" width="129.125" style="3" customWidth="1"/>
    <col min="8452" max="8452" width="9.375" style="3"/>
    <col min="8453" max="8453" width="11.875" style="3" customWidth="1"/>
    <col min="8454" max="8704" width="9.375" style="3"/>
    <col min="8705" max="8705" width="10.125" style="3" customWidth="1"/>
    <col min="8706" max="8706" width="40.625" style="3" customWidth="1"/>
    <col min="8707" max="8707" width="129.125" style="3" customWidth="1"/>
    <col min="8708" max="8708" width="9.375" style="3"/>
    <col min="8709" max="8709" width="11.875" style="3" customWidth="1"/>
    <col min="8710" max="8960" width="9.375" style="3"/>
    <col min="8961" max="8961" width="10.125" style="3" customWidth="1"/>
    <col min="8962" max="8962" width="40.625" style="3" customWidth="1"/>
    <col min="8963" max="8963" width="129.125" style="3" customWidth="1"/>
    <col min="8964" max="8964" width="9.375" style="3"/>
    <col min="8965" max="8965" width="11.875" style="3" customWidth="1"/>
    <col min="8966" max="9216" width="9.375" style="3"/>
    <col min="9217" max="9217" width="10.125" style="3" customWidth="1"/>
    <col min="9218" max="9218" width="40.625" style="3" customWidth="1"/>
    <col min="9219" max="9219" width="129.125" style="3" customWidth="1"/>
    <col min="9220" max="9220" width="9.375" style="3"/>
    <col min="9221" max="9221" width="11.875" style="3" customWidth="1"/>
    <col min="9222" max="9472" width="9.375" style="3"/>
    <col min="9473" max="9473" width="10.125" style="3" customWidth="1"/>
    <col min="9474" max="9474" width="40.625" style="3" customWidth="1"/>
    <col min="9475" max="9475" width="129.125" style="3" customWidth="1"/>
    <col min="9476" max="9476" width="9.375" style="3"/>
    <col min="9477" max="9477" width="11.875" style="3" customWidth="1"/>
    <col min="9478" max="9728" width="9.375" style="3"/>
    <col min="9729" max="9729" width="10.125" style="3" customWidth="1"/>
    <col min="9730" max="9730" width="40.625" style="3" customWidth="1"/>
    <col min="9731" max="9731" width="129.125" style="3" customWidth="1"/>
    <col min="9732" max="9732" width="9.375" style="3"/>
    <col min="9733" max="9733" width="11.875" style="3" customWidth="1"/>
    <col min="9734" max="9984" width="9.375" style="3"/>
    <col min="9985" max="9985" width="10.125" style="3" customWidth="1"/>
    <col min="9986" max="9986" width="40.625" style="3" customWidth="1"/>
    <col min="9987" max="9987" width="129.125" style="3" customWidth="1"/>
    <col min="9988" max="9988" width="9.375" style="3"/>
    <col min="9989" max="9989" width="11.875" style="3" customWidth="1"/>
    <col min="9990" max="10240" width="9.375" style="3"/>
    <col min="10241" max="10241" width="10.125" style="3" customWidth="1"/>
    <col min="10242" max="10242" width="40.625" style="3" customWidth="1"/>
    <col min="10243" max="10243" width="129.125" style="3" customWidth="1"/>
    <col min="10244" max="10244" width="9.375" style="3"/>
    <col min="10245" max="10245" width="11.875" style="3" customWidth="1"/>
    <col min="10246" max="10496" width="9.375" style="3"/>
    <col min="10497" max="10497" width="10.125" style="3" customWidth="1"/>
    <col min="10498" max="10498" width="40.625" style="3" customWidth="1"/>
    <col min="10499" max="10499" width="129.125" style="3" customWidth="1"/>
    <col min="10500" max="10500" width="9.375" style="3"/>
    <col min="10501" max="10501" width="11.875" style="3" customWidth="1"/>
    <col min="10502" max="10752" width="9.375" style="3"/>
    <col min="10753" max="10753" width="10.125" style="3" customWidth="1"/>
    <col min="10754" max="10754" width="40.625" style="3" customWidth="1"/>
    <col min="10755" max="10755" width="129.125" style="3" customWidth="1"/>
    <col min="10756" max="10756" width="9.375" style="3"/>
    <col min="10757" max="10757" width="11.875" style="3" customWidth="1"/>
    <col min="10758" max="11008" width="9.375" style="3"/>
    <col min="11009" max="11009" width="10.125" style="3" customWidth="1"/>
    <col min="11010" max="11010" width="40.625" style="3" customWidth="1"/>
    <col min="11011" max="11011" width="129.125" style="3" customWidth="1"/>
    <col min="11012" max="11012" width="9.375" style="3"/>
    <col min="11013" max="11013" width="11.875" style="3" customWidth="1"/>
    <col min="11014" max="11264" width="9.375" style="3"/>
    <col min="11265" max="11265" width="10.125" style="3" customWidth="1"/>
    <col min="11266" max="11266" width="40.625" style="3" customWidth="1"/>
    <col min="11267" max="11267" width="129.125" style="3" customWidth="1"/>
    <col min="11268" max="11268" width="9.375" style="3"/>
    <col min="11269" max="11269" width="11.875" style="3" customWidth="1"/>
    <col min="11270" max="11520" width="9.375" style="3"/>
    <col min="11521" max="11521" width="10.125" style="3" customWidth="1"/>
    <col min="11522" max="11522" width="40.625" style="3" customWidth="1"/>
    <col min="11523" max="11523" width="129.125" style="3" customWidth="1"/>
    <col min="11524" max="11524" width="9.375" style="3"/>
    <col min="11525" max="11525" width="11.875" style="3" customWidth="1"/>
    <col min="11526" max="11776" width="9.375" style="3"/>
    <col min="11777" max="11777" width="10.125" style="3" customWidth="1"/>
    <col min="11778" max="11778" width="40.625" style="3" customWidth="1"/>
    <col min="11779" max="11779" width="129.125" style="3" customWidth="1"/>
    <col min="11780" max="11780" width="9.375" style="3"/>
    <col min="11781" max="11781" width="11.875" style="3" customWidth="1"/>
    <col min="11782" max="12032" width="9.375" style="3"/>
    <col min="12033" max="12033" width="10.125" style="3" customWidth="1"/>
    <col min="12034" max="12034" width="40.625" style="3" customWidth="1"/>
    <col min="12035" max="12035" width="129.125" style="3" customWidth="1"/>
    <col min="12036" max="12036" width="9.375" style="3"/>
    <col min="12037" max="12037" width="11.875" style="3" customWidth="1"/>
    <col min="12038" max="12288" width="9.375" style="3"/>
    <col min="12289" max="12289" width="10.125" style="3" customWidth="1"/>
    <col min="12290" max="12290" width="40.625" style="3" customWidth="1"/>
    <col min="12291" max="12291" width="129.125" style="3" customWidth="1"/>
    <col min="12292" max="12292" width="9.375" style="3"/>
    <col min="12293" max="12293" width="11.875" style="3" customWidth="1"/>
    <col min="12294" max="12544" width="9.375" style="3"/>
    <col min="12545" max="12545" width="10.125" style="3" customWidth="1"/>
    <col min="12546" max="12546" width="40.625" style="3" customWidth="1"/>
    <col min="12547" max="12547" width="129.125" style="3" customWidth="1"/>
    <col min="12548" max="12548" width="9.375" style="3"/>
    <col min="12549" max="12549" width="11.875" style="3" customWidth="1"/>
    <col min="12550" max="12800" width="9.375" style="3"/>
    <col min="12801" max="12801" width="10.125" style="3" customWidth="1"/>
    <col min="12802" max="12802" width="40.625" style="3" customWidth="1"/>
    <col min="12803" max="12803" width="129.125" style="3" customWidth="1"/>
    <col min="12804" max="12804" width="9.375" style="3"/>
    <col min="12805" max="12805" width="11.875" style="3" customWidth="1"/>
    <col min="12806" max="13056" width="9.375" style="3"/>
    <col min="13057" max="13057" width="10.125" style="3" customWidth="1"/>
    <col min="13058" max="13058" width="40.625" style="3" customWidth="1"/>
    <col min="13059" max="13059" width="129.125" style="3" customWidth="1"/>
    <col min="13060" max="13060" width="9.375" style="3"/>
    <col min="13061" max="13061" width="11.875" style="3" customWidth="1"/>
    <col min="13062" max="13312" width="9.375" style="3"/>
    <col min="13313" max="13313" width="10.125" style="3" customWidth="1"/>
    <col min="13314" max="13314" width="40.625" style="3" customWidth="1"/>
    <col min="13315" max="13315" width="129.125" style="3" customWidth="1"/>
    <col min="13316" max="13316" width="9.375" style="3"/>
    <col min="13317" max="13317" width="11.875" style="3" customWidth="1"/>
    <col min="13318" max="13568" width="9.375" style="3"/>
    <col min="13569" max="13569" width="10.125" style="3" customWidth="1"/>
    <col min="13570" max="13570" width="40.625" style="3" customWidth="1"/>
    <col min="13571" max="13571" width="129.125" style="3" customWidth="1"/>
    <col min="13572" max="13572" width="9.375" style="3"/>
    <col min="13573" max="13573" width="11.875" style="3" customWidth="1"/>
    <col min="13574" max="13824" width="9.375" style="3"/>
    <col min="13825" max="13825" width="10.125" style="3" customWidth="1"/>
    <col min="13826" max="13826" width="40.625" style="3" customWidth="1"/>
    <col min="13827" max="13827" width="129.125" style="3" customWidth="1"/>
    <col min="13828" max="13828" width="9.375" style="3"/>
    <col min="13829" max="13829" width="11.875" style="3" customWidth="1"/>
    <col min="13830" max="14080" width="9.375" style="3"/>
    <col min="14081" max="14081" width="10.125" style="3" customWidth="1"/>
    <col min="14082" max="14082" width="40.625" style="3" customWidth="1"/>
    <col min="14083" max="14083" width="129.125" style="3" customWidth="1"/>
    <col min="14084" max="14084" width="9.375" style="3"/>
    <col min="14085" max="14085" width="11.875" style="3" customWidth="1"/>
    <col min="14086" max="14336" width="9.375" style="3"/>
    <col min="14337" max="14337" width="10.125" style="3" customWidth="1"/>
    <col min="14338" max="14338" width="40.625" style="3" customWidth="1"/>
    <col min="14339" max="14339" width="129.125" style="3" customWidth="1"/>
    <col min="14340" max="14340" width="9.375" style="3"/>
    <col min="14341" max="14341" width="11.875" style="3" customWidth="1"/>
    <col min="14342" max="14592" width="9.375" style="3"/>
    <col min="14593" max="14593" width="10.125" style="3" customWidth="1"/>
    <col min="14594" max="14594" width="40.625" style="3" customWidth="1"/>
    <col min="14595" max="14595" width="129.125" style="3" customWidth="1"/>
    <col min="14596" max="14596" width="9.375" style="3"/>
    <col min="14597" max="14597" width="11.875" style="3" customWidth="1"/>
    <col min="14598" max="14848" width="9.375" style="3"/>
    <col min="14849" max="14849" width="10.125" style="3" customWidth="1"/>
    <col min="14850" max="14850" width="40.625" style="3" customWidth="1"/>
    <col min="14851" max="14851" width="129.125" style="3" customWidth="1"/>
    <col min="14852" max="14852" width="9.375" style="3"/>
    <col min="14853" max="14853" width="11.875" style="3" customWidth="1"/>
    <col min="14854" max="15104" width="9.375" style="3"/>
    <col min="15105" max="15105" width="10.125" style="3" customWidth="1"/>
    <col min="15106" max="15106" width="40.625" style="3" customWidth="1"/>
    <col min="15107" max="15107" width="129.125" style="3" customWidth="1"/>
    <col min="15108" max="15108" width="9.375" style="3"/>
    <col min="15109" max="15109" width="11.875" style="3" customWidth="1"/>
    <col min="15110" max="15360" width="9.375" style="3"/>
    <col min="15361" max="15361" width="10.125" style="3" customWidth="1"/>
    <col min="15362" max="15362" width="40.625" style="3" customWidth="1"/>
    <col min="15363" max="15363" width="129.125" style="3" customWidth="1"/>
    <col min="15364" max="15364" width="9.375" style="3"/>
    <col min="15365" max="15365" width="11.875" style="3" customWidth="1"/>
    <col min="15366" max="15616" width="9.375" style="3"/>
    <col min="15617" max="15617" width="10.125" style="3" customWidth="1"/>
    <col min="15618" max="15618" width="40.625" style="3" customWidth="1"/>
    <col min="15619" max="15619" width="129.125" style="3" customWidth="1"/>
    <col min="15620" max="15620" width="9.375" style="3"/>
    <col min="15621" max="15621" width="11.875" style="3" customWidth="1"/>
    <col min="15622" max="15872" width="9.375" style="3"/>
    <col min="15873" max="15873" width="10.125" style="3" customWidth="1"/>
    <col min="15874" max="15874" width="40.625" style="3" customWidth="1"/>
    <col min="15875" max="15875" width="129.125" style="3" customWidth="1"/>
    <col min="15876" max="15876" width="9.375" style="3"/>
    <col min="15877" max="15877" width="11.875" style="3" customWidth="1"/>
    <col min="15878" max="16128" width="9.375" style="3"/>
    <col min="16129" max="16129" width="10.125" style="3" customWidth="1"/>
    <col min="16130" max="16130" width="40.625" style="3" customWidth="1"/>
    <col min="16131" max="16131" width="129.125" style="3" customWidth="1"/>
    <col min="16132" max="16132" width="9.375" style="3"/>
    <col min="16133" max="16133" width="11.875" style="3" customWidth="1"/>
    <col min="16134" max="16384" width="9.375" style="3"/>
  </cols>
  <sheetData>
    <row r="1" spans="2:4" ht="7.5" customHeight="1"/>
    <row r="2" spans="2:4" s="1" customFormat="1">
      <c r="B2" s="2" t="s">
        <v>74</v>
      </c>
    </row>
    <row r="3" spans="2:4" s="1" customFormat="1" ht="21" customHeight="1">
      <c r="B3" s="1" t="s">
        <v>125</v>
      </c>
    </row>
    <row r="4" spans="2:4" s="1" customFormat="1" ht="10.5" customHeight="1"/>
    <row r="5" spans="2:4" ht="15.75" customHeight="1">
      <c r="B5" s="4" t="s">
        <v>64</v>
      </c>
      <c r="C5" s="4" t="s">
        <v>65</v>
      </c>
      <c r="D5" s="5"/>
    </row>
    <row r="6" spans="2:4" ht="33" customHeight="1">
      <c r="B6" s="9" t="s">
        <v>66</v>
      </c>
      <c r="C6" s="10" t="s">
        <v>363</v>
      </c>
      <c r="D6" s="5"/>
    </row>
    <row r="7" spans="2:4" ht="33" customHeight="1">
      <c r="B7" s="11" t="s">
        <v>439</v>
      </c>
      <c r="C7" s="12" t="s">
        <v>450</v>
      </c>
      <c r="D7" s="5"/>
    </row>
    <row r="8" spans="2:4" ht="48.5" customHeight="1">
      <c r="B8" s="11" t="s">
        <v>440</v>
      </c>
      <c r="C8" s="13" t="s">
        <v>451</v>
      </c>
      <c r="D8" s="5"/>
    </row>
    <row r="9" spans="2:4" ht="45.75" customHeight="1">
      <c r="B9" s="108" t="s">
        <v>128</v>
      </c>
      <c r="C9" s="13" t="s">
        <v>362</v>
      </c>
      <c r="D9" s="5"/>
    </row>
    <row r="10" spans="2:4" ht="33" customHeight="1">
      <c r="B10" s="9" t="s">
        <v>43</v>
      </c>
      <c r="C10" s="10" t="s">
        <v>123</v>
      </c>
      <c r="D10" s="5"/>
    </row>
    <row r="11" spans="2:4" ht="33" customHeight="1">
      <c r="B11" s="11" t="s">
        <v>44</v>
      </c>
      <c r="C11" s="13" t="s">
        <v>488</v>
      </c>
      <c r="D11" s="5"/>
    </row>
    <row r="12" spans="2:4" ht="45" customHeight="1">
      <c r="B12" s="11" t="s">
        <v>56</v>
      </c>
      <c r="C12" s="13" t="s">
        <v>122</v>
      </c>
      <c r="D12" s="5"/>
    </row>
    <row r="13" spans="2:4" ht="48" customHeight="1">
      <c r="B13" s="11" t="s">
        <v>131</v>
      </c>
      <c r="C13" s="248" t="s">
        <v>366</v>
      </c>
      <c r="D13" s="5"/>
    </row>
    <row r="14" spans="2:4" ht="42.75" customHeight="1">
      <c r="B14" s="11" t="s">
        <v>129</v>
      </c>
      <c r="C14" s="248" t="s">
        <v>367</v>
      </c>
      <c r="D14" s="5"/>
    </row>
    <row r="15" spans="2:4" ht="33" customHeight="1">
      <c r="B15" s="11" t="s">
        <v>69</v>
      </c>
      <c r="C15" s="12" t="s">
        <v>67</v>
      </c>
      <c r="D15" s="6"/>
    </row>
    <row r="16" spans="2:4" ht="77.25" customHeight="1">
      <c r="B16" s="11" t="s">
        <v>158</v>
      </c>
      <c r="C16" s="13" t="s">
        <v>364</v>
      </c>
      <c r="D16" s="5"/>
    </row>
    <row r="17" spans="2:4" ht="48" customHeight="1">
      <c r="B17" s="11" t="s">
        <v>146</v>
      </c>
      <c r="C17" s="248" t="s">
        <v>365</v>
      </c>
      <c r="D17" s="5"/>
    </row>
    <row r="18" spans="2:4" ht="35.25" customHeight="1">
      <c r="B18" s="11" t="s">
        <v>130</v>
      </c>
      <c r="C18" s="248" t="s">
        <v>367</v>
      </c>
      <c r="D18" s="5"/>
    </row>
    <row r="19" spans="2:4" ht="117" customHeight="1">
      <c r="B19" s="108" t="s">
        <v>36</v>
      </c>
      <c r="C19" s="248" t="s">
        <v>498</v>
      </c>
      <c r="D19" s="5"/>
    </row>
    <row r="20" spans="2:4" s="1" customFormat="1" ht="42" customHeight="1">
      <c r="B20" s="345" t="s">
        <v>503</v>
      </c>
      <c r="C20" s="7" t="s">
        <v>126</v>
      </c>
    </row>
    <row r="21" spans="2:4" ht="14">
      <c r="B21" s="5"/>
    </row>
  </sheetData>
  <phoneticPr fontId="4"/>
  <printOptions horizontalCentered="1"/>
  <pageMargins left="0.55118110236220474" right="0.51181102362204722" top="0.62992125984251968" bottom="0.98425196850393704" header="0.31496062992125984" footer="0.51181102362204722"/>
  <pageSetup paperSize="9" scale="80"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625D3-046D-4299-8A10-2DE65D95EB83}">
  <sheetPr>
    <tabColor rgb="FFFF0000"/>
    <pageSetUpPr fitToPage="1"/>
  </sheetPr>
  <dimension ref="B2:AD123"/>
  <sheetViews>
    <sheetView view="pageBreakPreview" zoomScaleNormal="100" zoomScaleSheetLayoutView="100" workbookViewId="0">
      <selection activeCell="B4" sqref="B4:Y4"/>
    </sheetView>
  </sheetViews>
  <sheetFormatPr defaultColWidth="5.5" defaultRowHeight="13"/>
  <cols>
    <col min="1" max="1" width="2" style="251" customWidth="1"/>
    <col min="2" max="2" width="4.25" style="251" customWidth="1"/>
    <col min="3" max="3" width="1.5" style="251" customWidth="1"/>
    <col min="4" max="19" width="5.5" style="251"/>
    <col min="20" max="20" width="4.25" style="251" customWidth="1"/>
    <col min="21" max="21" width="3.25" style="251" customWidth="1"/>
    <col min="22" max="22" width="5.5" style="251"/>
    <col min="23" max="23" width="3.125" style="251" customWidth="1"/>
    <col min="24" max="24" width="5.5" style="251"/>
    <col min="25" max="25" width="3.25" style="251" customWidth="1"/>
    <col min="26" max="26" width="2" style="251" customWidth="1"/>
    <col min="27" max="29" width="5.5" style="251"/>
    <col min="30" max="30" width="9.125" style="251" bestFit="1" customWidth="1"/>
    <col min="31" max="256" width="5.5" style="251"/>
    <col min="257" max="257" width="2" style="251" customWidth="1"/>
    <col min="258" max="258" width="4.25" style="251" customWidth="1"/>
    <col min="259" max="259" width="1.5" style="251" customWidth="1"/>
    <col min="260" max="275" width="5.5" style="251"/>
    <col min="276" max="276" width="4.25" style="251" customWidth="1"/>
    <col min="277" max="277" width="3.25" style="251" customWidth="1"/>
    <col min="278" max="278" width="5.5" style="251"/>
    <col min="279" max="279" width="3.125" style="251" customWidth="1"/>
    <col min="280" max="280" width="5.5" style="251"/>
    <col min="281" max="281" width="3.25" style="251" customWidth="1"/>
    <col min="282" max="282" width="2" style="251" customWidth="1"/>
    <col min="283" max="285" width="5.5" style="251"/>
    <col min="286" max="286" width="9.125" style="251" bestFit="1" customWidth="1"/>
    <col min="287" max="512" width="5.5" style="251"/>
    <col min="513" max="513" width="2" style="251" customWidth="1"/>
    <col min="514" max="514" width="4.25" style="251" customWidth="1"/>
    <col min="515" max="515" width="1.5" style="251" customWidth="1"/>
    <col min="516" max="531" width="5.5" style="251"/>
    <col min="532" max="532" width="4.25" style="251" customWidth="1"/>
    <col min="533" max="533" width="3.25" style="251" customWidth="1"/>
    <col min="534" max="534" width="5.5" style="251"/>
    <col min="535" max="535" width="3.125" style="251" customWidth="1"/>
    <col min="536" max="536" width="5.5" style="251"/>
    <col min="537" max="537" width="3.25" style="251" customWidth="1"/>
    <col min="538" max="538" width="2" style="251" customWidth="1"/>
    <col min="539" max="541" width="5.5" style="251"/>
    <col min="542" max="542" width="9.125" style="251" bestFit="1" customWidth="1"/>
    <col min="543" max="768" width="5.5" style="251"/>
    <col min="769" max="769" width="2" style="251" customWidth="1"/>
    <col min="770" max="770" width="4.25" style="251" customWidth="1"/>
    <col min="771" max="771" width="1.5" style="251" customWidth="1"/>
    <col min="772" max="787" width="5.5" style="251"/>
    <col min="788" max="788" width="4.25" style="251" customWidth="1"/>
    <col min="789" max="789" width="3.25" style="251" customWidth="1"/>
    <col min="790" max="790" width="5.5" style="251"/>
    <col min="791" max="791" width="3.125" style="251" customWidth="1"/>
    <col min="792" max="792" width="5.5" style="251"/>
    <col min="793" max="793" width="3.25" style="251" customWidth="1"/>
    <col min="794" max="794" width="2" style="251" customWidth="1"/>
    <col min="795" max="797" width="5.5" style="251"/>
    <col min="798" max="798" width="9.125" style="251" bestFit="1" customWidth="1"/>
    <col min="799" max="1024" width="5.5" style="251"/>
    <col min="1025" max="1025" width="2" style="251" customWidth="1"/>
    <col min="1026" max="1026" width="4.25" style="251" customWidth="1"/>
    <col min="1027" max="1027" width="1.5" style="251" customWidth="1"/>
    <col min="1028" max="1043" width="5.5" style="251"/>
    <col min="1044" max="1044" width="4.25" style="251" customWidth="1"/>
    <col min="1045" max="1045" width="3.25" style="251" customWidth="1"/>
    <col min="1046" max="1046" width="5.5" style="251"/>
    <col min="1047" max="1047" width="3.125" style="251" customWidth="1"/>
    <col min="1048" max="1048" width="5.5" style="251"/>
    <col min="1049" max="1049" width="3.25" style="251" customWidth="1"/>
    <col min="1050" max="1050" width="2" style="251" customWidth="1"/>
    <col min="1051" max="1053" width="5.5" style="251"/>
    <col min="1054" max="1054" width="9.125" style="251" bestFit="1" customWidth="1"/>
    <col min="1055" max="1280" width="5.5" style="251"/>
    <col min="1281" max="1281" width="2" style="251" customWidth="1"/>
    <col min="1282" max="1282" width="4.25" style="251" customWidth="1"/>
    <col min="1283" max="1283" width="1.5" style="251" customWidth="1"/>
    <col min="1284" max="1299" width="5.5" style="251"/>
    <col min="1300" max="1300" width="4.25" style="251" customWidth="1"/>
    <col min="1301" max="1301" width="3.25" style="251" customWidth="1"/>
    <col min="1302" max="1302" width="5.5" style="251"/>
    <col min="1303" max="1303" width="3.125" style="251" customWidth="1"/>
    <col min="1304" max="1304" width="5.5" style="251"/>
    <col min="1305" max="1305" width="3.25" style="251" customWidth="1"/>
    <col min="1306" max="1306" width="2" style="251" customWidth="1"/>
    <col min="1307" max="1309" width="5.5" style="251"/>
    <col min="1310" max="1310" width="9.125" style="251" bestFit="1" customWidth="1"/>
    <col min="1311" max="1536" width="5.5" style="251"/>
    <col min="1537" max="1537" width="2" style="251" customWidth="1"/>
    <col min="1538" max="1538" width="4.25" style="251" customWidth="1"/>
    <col min="1539" max="1539" width="1.5" style="251" customWidth="1"/>
    <col min="1540" max="1555" width="5.5" style="251"/>
    <col min="1556" max="1556" width="4.25" style="251" customWidth="1"/>
    <col min="1557" max="1557" width="3.25" style="251" customWidth="1"/>
    <col min="1558" max="1558" width="5.5" style="251"/>
    <col min="1559" max="1559" width="3.125" style="251" customWidth="1"/>
    <col min="1560" max="1560" width="5.5" style="251"/>
    <col min="1561" max="1561" width="3.25" style="251" customWidth="1"/>
    <col min="1562" max="1562" width="2" style="251" customWidth="1"/>
    <col min="1563" max="1565" width="5.5" style="251"/>
    <col min="1566" max="1566" width="9.125" style="251" bestFit="1" customWidth="1"/>
    <col min="1567" max="1792" width="5.5" style="251"/>
    <col min="1793" max="1793" width="2" style="251" customWidth="1"/>
    <col min="1794" max="1794" width="4.25" style="251" customWidth="1"/>
    <col min="1795" max="1795" width="1.5" style="251" customWidth="1"/>
    <col min="1796" max="1811" width="5.5" style="251"/>
    <col min="1812" max="1812" width="4.25" style="251" customWidth="1"/>
    <col min="1813" max="1813" width="3.25" style="251" customWidth="1"/>
    <col min="1814" max="1814" width="5.5" style="251"/>
    <col min="1815" max="1815" width="3.125" style="251" customWidth="1"/>
    <col min="1816" max="1816" width="5.5" style="251"/>
    <col min="1817" max="1817" width="3.25" style="251" customWidth="1"/>
    <col min="1818" max="1818" width="2" style="251" customWidth="1"/>
    <col min="1819" max="1821" width="5.5" style="251"/>
    <col min="1822" max="1822" width="9.125" style="251" bestFit="1" customWidth="1"/>
    <col min="1823" max="2048" width="5.5" style="251"/>
    <col min="2049" max="2049" width="2" style="251" customWidth="1"/>
    <col min="2050" max="2050" width="4.25" style="251" customWidth="1"/>
    <col min="2051" max="2051" width="1.5" style="251" customWidth="1"/>
    <col min="2052" max="2067" width="5.5" style="251"/>
    <col min="2068" max="2068" width="4.25" style="251" customWidth="1"/>
    <col min="2069" max="2069" width="3.25" style="251" customWidth="1"/>
    <col min="2070" max="2070" width="5.5" style="251"/>
    <col min="2071" max="2071" width="3.125" style="251" customWidth="1"/>
    <col min="2072" max="2072" width="5.5" style="251"/>
    <col min="2073" max="2073" width="3.25" style="251" customWidth="1"/>
    <col min="2074" max="2074" width="2" style="251" customWidth="1"/>
    <col min="2075" max="2077" width="5.5" style="251"/>
    <col min="2078" max="2078" width="9.125" style="251" bestFit="1" customWidth="1"/>
    <col min="2079" max="2304" width="5.5" style="251"/>
    <col min="2305" max="2305" width="2" style="251" customWidth="1"/>
    <col min="2306" max="2306" width="4.25" style="251" customWidth="1"/>
    <col min="2307" max="2307" width="1.5" style="251" customWidth="1"/>
    <col min="2308" max="2323" width="5.5" style="251"/>
    <col min="2324" max="2324" width="4.25" style="251" customWidth="1"/>
    <col min="2325" max="2325" width="3.25" style="251" customWidth="1"/>
    <col min="2326" max="2326" width="5.5" style="251"/>
    <col min="2327" max="2327" width="3.125" style="251" customWidth="1"/>
    <col min="2328" max="2328" width="5.5" style="251"/>
    <col min="2329" max="2329" width="3.25" style="251" customWidth="1"/>
    <col min="2330" max="2330" width="2" style="251" customWidth="1"/>
    <col min="2331" max="2333" width="5.5" style="251"/>
    <col min="2334" max="2334" width="9.125" style="251" bestFit="1" customWidth="1"/>
    <col min="2335" max="2560" width="5.5" style="251"/>
    <col min="2561" max="2561" width="2" style="251" customWidth="1"/>
    <col min="2562" max="2562" width="4.25" style="251" customWidth="1"/>
    <col min="2563" max="2563" width="1.5" style="251" customWidth="1"/>
    <col min="2564" max="2579" width="5.5" style="251"/>
    <col min="2580" max="2580" width="4.25" style="251" customWidth="1"/>
    <col min="2581" max="2581" width="3.25" style="251" customWidth="1"/>
    <col min="2582" max="2582" width="5.5" style="251"/>
    <col min="2583" max="2583" width="3.125" style="251" customWidth="1"/>
    <col min="2584" max="2584" width="5.5" style="251"/>
    <col min="2585" max="2585" width="3.25" style="251" customWidth="1"/>
    <col min="2586" max="2586" width="2" style="251" customWidth="1"/>
    <col min="2587" max="2589" width="5.5" style="251"/>
    <col min="2590" max="2590" width="9.125" style="251" bestFit="1" customWidth="1"/>
    <col min="2591" max="2816" width="5.5" style="251"/>
    <col min="2817" max="2817" width="2" style="251" customWidth="1"/>
    <col min="2818" max="2818" width="4.25" style="251" customWidth="1"/>
    <col min="2819" max="2819" width="1.5" style="251" customWidth="1"/>
    <col min="2820" max="2835" width="5.5" style="251"/>
    <col min="2836" max="2836" width="4.25" style="251" customWidth="1"/>
    <col min="2837" max="2837" width="3.25" style="251" customWidth="1"/>
    <col min="2838" max="2838" width="5.5" style="251"/>
    <col min="2839" max="2839" width="3.125" style="251" customWidth="1"/>
    <col min="2840" max="2840" width="5.5" style="251"/>
    <col min="2841" max="2841" width="3.25" style="251" customWidth="1"/>
    <col min="2842" max="2842" width="2" style="251" customWidth="1"/>
    <col min="2843" max="2845" width="5.5" style="251"/>
    <col min="2846" max="2846" width="9.125" style="251" bestFit="1" customWidth="1"/>
    <col min="2847" max="3072" width="5.5" style="251"/>
    <col min="3073" max="3073" width="2" style="251" customWidth="1"/>
    <col min="3074" max="3074" width="4.25" style="251" customWidth="1"/>
    <col min="3075" max="3075" width="1.5" style="251" customWidth="1"/>
    <col min="3076" max="3091" width="5.5" style="251"/>
    <col min="3092" max="3092" width="4.25" style="251" customWidth="1"/>
    <col min="3093" max="3093" width="3.25" style="251" customWidth="1"/>
    <col min="3094" max="3094" width="5.5" style="251"/>
    <col min="3095" max="3095" width="3.125" style="251" customWidth="1"/>
    <col min="3096" max="3096" width="5.5" style="251"/>
    <col min="3097" max="3097" width="3.25" style="251" customWidth="1"/>
    <col min="3098" max="3098" width="2" style="251" customWidth="1"/>
    <col min="3099" max="3101" width="5.5" style="251"/>
    <col min="3102" max="3102" width="9.125" style="251" bestFit="1" customWidth="1"/>
    <col min="3103" max="3328" width="5.5" style="251"/>
    <col min="3329" max="3329" width="2" style="251" customWidth="1"/>
    <col min="3330" max="3330" width="4.25" style="251" customWidth="1"/>
    <col min="3331" max="3331" width="1.5" style="251" customWidth="1"/>
    <col min="3332" max="3347" width="5.5" style="251"/>
    <col min="3348" max="3348" width="4.25" style="251" customWidth="1"/>
    <col min="3349" max="3349" width="3.25" style="251" customWidth="1"/>
    <col min="3350" max="3350" width="5.5" style="251"/>
    <col min="3351" max="3351" width="3.125" style="251" customWidth="1"/>
    <col min="3352" max="3352" width="5.5" style="251"/>
    <col min="3353" max="3353" width="3.25" style="251" customWidth="1"/>
    <col min="3354" max="3354" width="2" style="251" customWidth="1"/>
    <col min="3355" max="3357" width="5.5" style="251"/>
    <col min="3358" max="3358" width="9.125" style="251" bestFit="1" customWidth="1"/>
    <col min="3359" max="3584" width="5.5" style="251"/>
    <col min="3585" max="3585" width="2" style="251" customWidth="1"/>
    <col min="3586" max="3586" width="4.25" style="251" customWidth="1"/>
    <col min="3587" max="3587" width="1.5" style="251" customWidth="1"/>
    <col min="3588" max="3603" width="5.5" style="251"/>
    <col min="3604" max="3604" width="4.25" style="251" customWidth="1"/>
    <col min="3605" max="3605" width="3.25" style="251" customWidth="1"/>
    <col min="3606" max="3606" width="5.5" style="251"/>
    <col min="3607" max="3607" width="3.125" style="251" customWidth="1"/>
    <col min="3608" max="3608" width="5.5" style="251"/>
    <col min="3609" max="3609" width="3.25" style="251" customWidth="1"/>
    <col min="3610" max="3610" width="2" style="251" customWidth="1"/>
    <col min="3611" max="3613" width="5.5" style="251"/>
    <col min="3614" max="3614" width="9.125" style="251" bestFit="1" customWidth="1"/>
    <col min="3615" max="3840" width="5.5" style="251"/>
    <col min="3841" max="3841" width="2" style="251" customWidth="1"/>
    <col min="3842" max="3842" width="4.25" style="251" customWidth="1"/>
    <col min="3843" max="3843" width="1.5" style="251" customWidth="1"/>
    <col min="3844" max="3859" width="5.5" style="251"/>
    <col min="3860" max="3860" width="4.25" style="251" customWidth="1"/>
    <col min="3861" max="3861" width="3.25" style="251" customWidth="1"/>
    <col min="3862" max="3862" width="5.5" style="251"/>
    <col min="3863" max="3863" width="3.125" style="251" customWidth="1"/>
    <col min="3864" max="3864" width="5.5" style="251"/>
    <col min="3865" max="3865" width="3.25" style="251" customWidth="1"/>
    <col min="3866" max="3866" width="2" style="251" customWidth="1"/>
    <col min="3867" max="3869" width="5.5" style="251"/>
    <col min="3870" max="3870" width="9.125" style="251" bestFit="1" customWidth="1"/>
    <col min="3871" max="4096" width="5.5" style="251"/>
    <col min="4097" max="4097" width="2" style="251" customWidth="1"/>
    <col min="4098" max="4098" width="4.25" style="251" customWidth="1"/>
    <col min="4099" max="4099" width="1.5" style="251" customWidth="1"/>
    <col min="4100" max="4115" width="5.5" style="251"/>
    <col min="4116" max="4116" width="4.25" style="251" customWidth="1"/>
    <col min="4117" max="4117" width="3.25" style="251" customWidth="1"/>
    <col min="4118" max="4118" width="5.5" style="251"/>
    <col min="4119" max="4119" width="3.125" style="251" customWidth="1"/>
    <col min="4120" max="4120" width="5.5" style="251"/>
    <col min="4121" max="4121" width="3.25" style="251" customWidth="1"/>
    <col min="4122" max="4122" width="2" style="251" customWidth="1"/>
    <col min="4123" max="4125" width="5.5" style="251"/>
    <col min="4126" max="4126" width="9.125" style="251" bestFit="1" customWidth="1"/>
    <col min="4127" max="4352" width="5.5" style="251"/>
    <col min="4353" max="4353" width="2" style="251" customWidth="1"/>
    <col min="4354" max="4354" width="4.25" style="251" customWidth="1"/>
    <col min="4355" max="4355" width="1.5" style="251" customWidth="1"/>
    <col min="4356" max="4371" width="5.5" style="251"/>
    <col min="4372" max="4372" width="4.25" style="251" customWidth="1"/>
    <col min="4373" max="4373" width="3.25" style="251" customWidth="1"/>
    <col min="4374" max="4374" width="5.5" style="251"/>
    <col min="4375" max="4375" width="3.125" style="251" customWidth="1"/>
    <col min="4376" max="4376" width="5.5" style="251"/>
    <col min="4377" max="4377" width="3.25" style="251" customWidth="1"/>
    <col min="4378" max="4378" width="2" style="251" customWidth="1"/>
    <col min="4379" max="4381" width="5.5" style="251"/>
    <col min="4382" max="4382" width="9.125" style="251" bestFit="1" customWidth="1"/>
    <col min="4383" max="4608" width="5.5" style="251"/>
    <col min="4609" max="4609" width="2" style="251" customWidth="1"/>
    <col min="4610" max="4610" width="4.25" style="251" customWidth="1"/>
    <col min="4611" max="4611" width="1.5" style="251" customWidth="1"/>
    <col min="4612" max="4627" width="5.5" style="251"/>
    <col min="4628" max="4628" width="4.25" style="251" customWidth="1"/>
    <col min="4629" max="4629" width="3.25" style="251" customWidth="1"/>
    <col min="4630" max="4630" width="5.5" style="251"/>
    <col min="4631" max="4631" width="3.125" style="251" customWidth="1"/>
    <col min="4632" max="4632" width="5.5" style="251"/>
    <col min="4633" max="4633" width="3.25" style="251" customWidth="1"/>
    <col min="4634" max="4634" width="2" style="251" customWidth="1"/>
    <col min="4635" max="4637" width="5.5" style="251"/>
    <col min="4638" max="4638" width="9.125" style="251" bestFit="1" customWidth="1"/>
    <col min="4639" max="4864" width="5.5" style="251"/>
    <col min="4865" max="4865" width="2" style="251" customWidth="1"/>
    <col min="4866" max="4866" width="4.25" style="251" customWidth="1"/>
    <col min="4867" max="4867" width="1.5" style="251" customWidth="1"/>
    <col min="4868" max="4883" width="5.5" style="251"/>
    <col min="4884" max="4884" width="4.25" style="251" customWidth="1"/>
    <col min="4885" max="4885" width="3.25" style="251" customWidth="1"/>
    <col min="4886" max="4886" width="5.5" style="251"/>
    <col min="4887" max="4887" width="3.125" style="251" customWidth="1"/>
    <col min="4888" max="4888" width="5.5" style="251"/>
    <col min="4889" max="4889" width="3.25" style="251" customWidth="1"/>
    <col min="4890" max="4890" width="2" style="251" customWidth="1"/>
    <col min="4891" max="4893" width="5.5" style="251"/>
    <col min="4894" max="4894" width="9.125" style="251" bestFit="1" customWidth="1"/>
    <col min="4895" max="5120" width="5.5" style="251"/>
    <col min="5121" max="5121" width="2" style="251" customWidth="1"/>
    <col min="5122" max="5122" width="4.25" style="251" customWidth="1"/>
    <col min="5123" max="5123" width="1.5" style="251" customWidth="1"/>
    <col min="5124" max="5139" width="5.5" style="251"/>
    <col min="5140" max="5140" width="4.25" style="251" customWidth="1"/>
    <col min="5141" max="5141" width="3.25" style="251" customWidth="1"/>
    <col min="5142" max="5142" width="5.5" style="251"/>
    <col min="5143" max="5143" width="3.125" style="251" customWidth="1"/>
    <col min="5144" max="5144" width="5.5" style="251"/>
    <col min="5145" max="5145" width="3.25" style="251" customWidth="1"/>
    <col min="5146" max="5146" width="2" style="251" customWidth="1"/>
    <col min="5147" max="5149" width="5.5" style="251"/>
    <col min="5150" max="5150" width="9.125" style="251" bestFit="1" customWidth="1"/>
    <col min="5151" max="5376" width="5.5" style="251"/>
    <col min="5377" max="5377" width="2" style="251" customWidth="1"/>
    <col min="5378" max="5378" width="4.25" style="251" customWidth="1"/>
    <col min="5379" max="5379" width="1.5" style="251" customWidth="1"/>
    <col min="5380" max="5395" width="5.5" style="251"/>
    <col min="5396" max="5396" width="4.25" style="251" customWidth="1"/>
    <col min="5397" max="5397" width="3.25" style="251" customWidth="1"/>
    <col min="5398" max="5398" width="5.5" style="251"/>
    <col min="5399" max="5399" width="3.125" style="251" customWidth="1"/>
    <col min="5400" max="5400" width="5.5" style="251"/>
    <col min="5401" max="5401" width="3.25" style="251" customWidth="1"/>
    <col min="5402" max="5402" width="2" style="251" customWidth="1"/>
    <col min="5403" max="5405" width="5.5" style="251"/>
    <col min="5406" max="5406" width="9.125" style="251" bestFit="1" customWidth="1"/>
    <col min="5407" max="5632" width="5.5" style="251"/>
    <col min="5633" max="5633" width="2" style="251" customWidth="1"/>
    <col min="5634" max="5634" width="4.25" style="251" customWidth="1"/>
    <col min="5635" max="5635" width="1.5" style="251" customWidth="1"/>
    <col min="5636" max="5651" width="5.5" style="251"/>
    <col min="5652" max="5652" width="4.25" style="251" customWidth="1"/>
    <col min="5653" max="5653" width="3.25" style="251" customWidth="1"/>
    <col min="5654" max="5654" width="5.5" style="251"/>
    <col min="5655" max="5655" width="3.125" style="251" customWidth="1"/>
    <col min="5656" max="5656" width="5.5" style="251"/>
    <col min="5657" max="5657" width="3.25" style="251" customWidth="1"/>
    <col min="5658" max="5658" width="2" style="251" customWidth="1"/>
    <col min="5659" max="5661" width="5.5" style="251"/>
    <col min="5662" max="5662" width="9.125" style="251" bestFit="1" customWidth="1"/>
    <col min="5663" max="5888" width="5.5" style="251"/>
    <col min="5889" max="5889" width="2" style="251" customWidth="1"/>
    <col min="5890" max="5890" width="4.25" style="251" customWidth="1"/>
    <col min="5891" max="5891" width="1.5" style="251" customWidth="1"/>
    <col min="5892" max="5907" width="5.5" style="251"/>
    <col min="5908" max="5908" width="4.25" style="251" customWidth="1"/>
    <col min="5909" max="5909" width="3.25" style="251" customWidth="1"/>
    <col min="5910" max="5910" width="5.5" style="251"/>
    <col min="5911" max="5911" width="3.125" style="251" customWidth="1"/>
    <col min="5912" max="5912" width="5.5" style="251"/>
    <col min="5913" max="5913" width="3.25" style="251" customWidth="1"/>
    <col min="5914" max="5914" width="2" style="251" customWidth="1"/>
    <col min="5915" max="5917" width="5.5" style="251"/>
    <col min="5918" max="5918" width="9.125" style="251" bestFit="1" customWidth="1"/>
    <col min="5919" max="6144" width="5.5" style="251"/>
    <col min="6145" max="6145" width="2" style="251" customWidth="1"/>
    <col min="6146" max="6146" width="4.25" style="251" customWidth="1"/>
    <col min="6147" max="6147" width="1.5" style="251" customWidth="1"/>
    <col min="6148" max="6163" width="5.5" style="251"/>
    <col min="6164" max="6164" width="4.25" style="251" customWidth="1"/>
    <col min="6165" max="6165" width="3.25" style="251" customWidth="1"/>
    <col min="6166" max="6166" width="5.5" style="251"/>
    <col min="6167" max="6167" width="3.125" style="251" customWidth="1"/>
    <col min="6168" max="6168" width="5.5" style="251"/>
    <col min="6169" max="6169" width="3.25" style="251" customWidth="1"/>
    <col min="6170" max="6170" width="2" style="251" customWidth="1"/>
    <col min="6171" max="6173" width="5.5" style="251"/>
    <col min="6174" max="6174" width="9.125" style="251" bestFit="1" customWidth="1"/>
    <col min="6175" max="6400" width="5.5" style="251"/>
    <col min="6401" max="6401" width="2" style="251" customWidth="1"/>
    <col min="6402" max="6402" width="4.25" style="251" customWidth="1"/>
    <col min="6403" max="6403" width="1.5" style="251" customWidth="1"/>
    <col min="6404" max="6419" width="5.5" style="251"/>
    <col min="6420" max="6420" width="4.25" style="251" customWidth="1"/>
    <col min="6421" max="6421" width="3.25" style="251" customWidth="1"/>
    <col min="6422" max="6422" width="5.5" style="251"/>
    <col min="6423" max="6423" width="3.125" style="251" customWidth="1"/>
    <col min="6424" max="6424" width="5.5" style="251"/>
    <col min="6425" max="6425" width="3.25" style="251" customWidth="1"/>
    <col min="6426" max="6426" width="2" style="251" customWidth="1"/>
    <col min="6427" max="6429" width="5.5" style="251"/>
    <col min="6430" max="6430" width="9.125" style="251" bestFit="1" customWidth="1"/>
    <col min="6431" max="6656" width="5.5" style="251"/>
    <col min="6657" max="6657" width="2" style="251" customWidth="1"/>
    <col min="6658" max="6658" width="4.25" style="251" customWidth="1"/>
    <col min="6659" max="6659" width="1.5" style="251" customWidth="1"/>
    <col min="6660" max="6675" width="5.5" style="251"/>
    <col min="6676" max="6676" width="4.25" style="251" customWidth="1"/>
    <col min="6677" max="6677" width="3.25" style="251" customWidth="1"/>
    <col min="6678" max="6678" width="5.5" style="251"/>
    <col min="6679" max="6679" width="3.125" style="251" customWidth="1"/>
    <col min="6680" max="6680" width="5.5" style="251"/>
    <col min="6681" max="6681" width="3.25" style="251" customWidth="1"/>
    <col min="6682" max="6682" width="2" style="251" customWidth="1"/>
    <col min="6683" max="6685" width="5.5" style="251"/>
    <col min="6686" max="6686" width="9.125" style="251" bestFit="1" customWidth="1"/>
    <col min="6687" max="6912" width="5.5" style="251"/>
    <col min="6913" max="6913" width="2" style="251" customWidth="1"/>
    <col min="6914" max="6914" width="4.25" style="251" customWidth="1"/>
    <col min="6915" max="6915" width="1.5" style="251" customWidth="1"/>
    <col min="6916" max="6931" width="5.5" style="251"/>
    <col min="6932" max="6932" width="4.25" style="251" customWidth="1"/>
    <col min="6933" max="6933" width="3.25" style="251" customWidth="1"/>
    <col min="6934" max="6934" width="5.5" style="251"/>
    <col min="6935" max="6935" width="3.125" style="251" customWidth="1"/>
    <col min="6936" max="6936" width="5.5" style="251"/>
    <col min="6937" max="6937" width="3.25" style="251" customWidth="1"/>
    <col min="6938" max="6938" width="2" style="251" customWidth="1"/>
    <col min="6939" max="6941" width="5.5" style="251"/>
    <col min="6942" max="6942" width="9.125" style="251" bestFit="1" customWidth="1"/>
    <col min="6943" max="7168" width="5.5" style="251"/>
    <col min="7169" max="7169" width="2" style="251" customWidth="1"/>
    <col min="7170" max="7170" width="4.25" style="251" customWidth="1"/>
    <col min="7171" max="7171" width="1.5" style="251" customWidth="1"/>
    <col min="7172" max="7187" width="5.5" style="251"/>
    <col min="7188" max="7188" width="4.25" style="251" customWidth="1"/>
    <col min="7189" max="7189" width="3.25" style="251" customWidth="1"/>
    <col min="7190" max="7190" width="5.5" style="251"/>
    <col min="7191" max="7191" width="3.125" style="251" customWidth="1"/>
    <col min="7192" max="7192" width="5.5" style="251"/>
    <col min="7193" max="7193" width="3.25" style="251" customWidth="1"/>
    <col min="7194" max="7194" width="2" style="251" customWidth="1"/>
    <col min="7195" max="7197" width="5.5" style="251"/>
    <col min="7198" max="7198" width="9.125" style="251" bestFit="1" customWidth="1"/>
    <col min="7199" max="7424" width="5.5" style="251"/>
    <col min="7425" max="7425" width="2" style="251" customWidth="1"/>
    <col min="7426" max="7426" width="4.25" style="251" customWidth="1"/>
    <col min="7427" max="7427" width="1.5" style="251" customWidth="1"/>
    <col min="7428" max="7443" width="5.5" style="251"/>
    <col min="7444" max="7444" width="4.25" style="251" customWidth="1"/>
    <col min="7445" max="7445" width="3.25" style="251" customWidth="1"/>
    <col min="7446" max="7446" width="5.5" style="251"/>
    <col min="7447" max="7447" width="3.125" style="251" customWidth="1"/>
    <col min="7448" max="7448" width="5.5" style="251"/>
    <col min="7449" max="7449" width="3.25" style="251" customWidth="1"/>
    <col min="7450" max="7450" width="2" style="251" customWidth="1"/>
    <col min="7451" max="7453" width="5.5" style="251"/>
    <col min="7454" max="7454" width="9.125" style="251" bestFit="1" customWidth="1"/>
    <col min="7455" max="7680" width="5.5" style="251"/>
    <col min="7681" max="7681" width="2" style="251" customWidth="1"/>
    <col min="7682" max="7682" width="4.25" style="251" customWidth="1"/>
    <col min="7683" max="7683" width="1.5" style="251" customWidth="1"/>
    <col min="7684" max="7699" width="5.5" style="251"/>
    <col min="7700" max="7700" width="4.25" style="251" customWidth="1"/>
    <col min="7701" max="7701" width="3.25" style="251" customWidth="1"/>
    <col min="7702" max="7702" width="5.5" style="251"/>
    <col min="7703" max="7703" width="3.125" style="251" customWidth="1"/>
    <col min="7704" max="7704" width="5.5" style="251"/>
    <col min="7705" max="7705" width="3.25" style="251" customWidth="1"/>
    <col min="7706" max="7706" width="2" style="251" customWidth="1"/>
    <col min="7707" max="7709" width="5.5" style="251"/>
    <col min="7710" max="7710" width="9.125" style="251" bestFit="1" customWidth="1"/>
    <col min="7711" max="7936" width="5.5" style="251"/>
    <col min="7937" max="7937" width="2" style="251" customWidth="1"/>
    <col min="7938" max="7938" width="4.25" style="251" customWidth="1"/>
    <col min="7939" max="7939" width="1.5" style="251" customWidth="1"/>
    <col min="7940" max="7955" width="5.5" style="251"/>
    <col min="7956" max="7956" width="4.25" style="251" customWidth="1"/>
    <col min="7957" max="7957" width="3.25" style="251" customWidth="1"/>
    <col min="7958" max="7958" width="5.5" style="251"/>
    <col min="7959" max="7959" width="3.125" style="251" customWidth="1"/>
    <col min="7960" max="7960" width="5.5" style="251"/>
    <col min="7961" max="7961" width="3.25" style="251" customWidth="1"/>
    <col min="7962" max="7962" width="2" style="251" customWidth="1"/>
    <col min="7963" max="7965" width="5.5" style="251"/>
    <col min="7966" max="7966" width="9.125" style="251" bestFit="1" customWidth="1"/>
    <col min="7967" max="8192" width="5.5" style="251"/>
    <col min="8193" max="8193" width="2" style="251" customWidth="1"/>
    <col min="8194" max="8194" width="4.25" style="251" customWidth="1"/>
    <col min="8195" max="8195" width="1.5" style="251" customWidth="1"/>
    <col min="8196" max="8211" width="5.5" style="251"/>
    <col min="8212" max="8212" width="4.25" style="251" customWidth="1"/>
    <col min="8213" max="8213" width="3.25" style="251" customWidth="1"/>
    <col min="8214" max="8214" width="5.5" style="251"/>
    <col min="8215" max="8215" width="3.125" style="251" customWidth="1"/>
    <col min="8216" max="8216" width="5.5" style="251"/>
    <col min="8217" max="8217" width="3.25" style="251" customWidth="1"/>
    <col min="8218" max="8218" width="2" style="251" customWidth="1"/>
    <col min="8219" max="8221" width="5.5" style="251"/>
    <col min="8222" max="8222" width="9.125" style="251" bestFit="1" customWidth="1"/>
    <col min="8223" max="8448" width="5.5" style="251"/>
    <col min="8449" max="8449" width="2" style="251" customWidth="1"/>
    <col min="8450" max="8450" width="4.25" style="251" customWidth="1"/>
    <col min="8451" max="8451" width="1.5" style="251" customWidth="1"/>
    <col min="8452" max="8467" width="5.5" style="251"/>
    <col min="8468" max="8468" width="4.25" style="251" customWidth="1"/>
    <col min="8469" max="8469" width="3.25" style="251" customWidth="1"/>
    <col min="8470" max="8470" width="5.5" style="251"/>
    <col min="8471" max="8471" width="3.125" style="251" customWidth="1"/>
    <col min="8472" max="8472" width="5.5" style="251"/>
    <col min="8473" max="8473" width="3.25" style="251" customWidth="1"/>
    <col min="8474" max="8474" width="2" style="251" customWidth="1"/>
    <col min="8475" max="8477" width="5.5" style="251"/>
    <col min="8478" max="8478" width="9.125" style="251" bestFit="1" customWidth="1"/>
    <col min="8479" max="8704" width="5.5" style="251"/>
    <col min="8705" max="8705" width="2" style="251" customWidth="1"/>
    <col min="8706" max="8706" width="4.25" style="251" customWidth="1"/>
    <col min="8707" max="8707" width="1.5" style="251" customWidth="1"/>
    <col min="8708" max="8723" width="5.5" style="251"/>
    <col min="8724" max="8724" width="4.25" style="251" customWidth="1"/>
    <col min="8725" max="8725" width="3.25" style="251" customWidth="1"/>
    <col min="8726" max="8726" width="5.5" style="251"/>
    <col min="8727" max="8727" width="3.125" style="251" customWidth="1"/>
    <col min="8728" max="8728" width="5.5" style="251"/>
    <col min="8729" max="8729" width="3.25" style="251" customWidth="1"/>
    <col min="8730" max="8730" width="2" style="251" customWidth="1"/>
    <col min="8731" max="8733" width="5.5" style="251"/>
    <col min="8734" max="8734" width="9.125" style="251" bestFit="1" customWidth="1"/>
    <col min="8735" max="8960" width="5.5" style="251"/>
    <col min="8961" max="8961" width="2" style="251" customWidth="1"/>
    <col min="8962" max="8962" width="4.25" style="251" customWidth="1"/>
    <col min="8963" max="8963" width="1.5" style="251" customWidth="1"/>
    <col min="8964" max="8979" width="5.5" style="251"/>
    <col min="8980" max="8980" width="4.25" style="251" customWidth="1"/>
    <col min="8981" max="8981" width="3.25" style="251" customWidth="1"/>
    <col min="8982" max="8982" width="5.5" style="251"/>
    <col min="8983" max="8983" width="3.125" style="251" customWidth="1"/>
    <col min="8984" max="8984" width="5.5" style="251"/>
    <col min="8985" max="8985" width="3.25" style="251" customWidth="1"/>
    <col min="8986" max="8986" width="2" style="251" customWidth="1"/>
    <col min="8987" max="8989" width="5.5" style="251"/>
    <col min="8990" max="8990" width="9.125" style="251" bestFit="1" customWidth="1"/>
    <col min="8991" max="9216" width="5.5" style="251"/>
    <col min="9217" max="9217" width="2" style="251" customWidth="1"/>
    <col min="9218" max="9218" width="4.25" style="251" customWidth="1"/>
    <col min="9219" max="9219" width="1.5" style="251" customWidth="1"/>
    <col min="9220" max="9235" width="5.5" style="251"/>
    <col min="9236" max="9236" width="4.25" style="251" customWidth="1"/>
    <col min="9237" max="9237" width="3.25" style="251" customWidth="1"/>
    <col min="9238" max="9238" width="5.5" style="251"/>
    <col min="9239" max="9239" width="3.125" style="251" customWidth="1"/>
    <col min="9240" max="9240" width="5.5" style="251"/>
    <col min="9241" max="9241" width="3.25" style="251" customWidth="1"/>
    <col min="9242" max="9242" width="2" style="251" customWidth="1"/>
    <col min="9243" max="9245" width="5.5" style="251"/>
    <col min="9246" max="9246" width="9.125" style="251" bestFit="1" customWidth="1"/>
    <col min="9247" max="9472" width="5.5" style="251"/>
    <col min="9473" max="9473" width="2" style="251" customWidth="1"/>
    <col min="9474" max="9474" width="4.25" style="251" customWidth="1"/>
    <col min="9475" max="9475" width="1.5" style="251" customWidth="1"/>
    <col min="9476" max="9491" width="5.5" style="251"/>
    <col min="9492" max="9492" width="4.25" style="251" customWidth="1"/>
    <col min="9493" max="9493" width="3.25" style="251" customWidth="1"/>
    <col min="9494" max="9494" width="5.5" style="251"/>
    <col min="9495" max="9495" width="3.125" style="251" customWidth="1"/>
    <col min="9496" max="9496" width="5.5" style="251"/>
    <col min="9497" max="9497" width="3.25" style="251" customWidth="1"/>
    <col min="9498" max="9498" width="2" style="251" customWidth="1"/>
    <col min="9499" max="9501" width="5.5" style="251"/>
    <col min="9502" max="9502" width="9.125" style="251" bestFit="1" customWidth="1"/>
    <col min="9503" max="9728" width="5.5" style="251"/>
    <col min="9729" max="9729" width="2" style="251" customWidth="1"/>
    <col min="9730" max="9730" width="4.25" style="251" customWidth="1"/>
    <col min="9731" max="9731" width="1.5" style="251" customWidth="1"/>
    <col min="9732" max="9747" width="5.5" style="251"/>
    <col min="9748" max="9748" width="4.25" style="251" customWidth="1"/>
    <col min="9749" max="9749" width="3.25" style="251" customWidth="1"/>
    <col min="9750" max="9750" width="5.5" style="251"/>
    <col min="9751" max="9751" width="3.125" style="251" customWidth="1"/>
    <col min="9752" max="9752" width="5.5" style="251"/>
    <col min="9753" max="9753" width="3.25" style="251" customWidth="1"/>
    <col min="9754" max="9754" width="2" style="251" customWidth="1"/>
    <col min="9755" max="9757" width="5.5" style="251"/>
    <col min="9758" max="9758" width="9.125" style="251" bestFit="1" customWidth="1"/>
    <col min="9759" max="9984" width="5.5" style="251"/>
    <col min="9985" max="9985" width="2" style="251" customWidth="1"/>
    <col min="9986" max="9986" width="4.25" style="251" customWidth="1"/>
    <col min="9987" max="9987" width="1.5" style="251" customWidth="1"/>
    <col min="9988" max="10003" width="5.5" style="251"/>
    <col min="10004" max="10004" width="4.25" style="251" customWidth="1"/>
    <col min="10005" max="10005" width="3.25" style="251" customWidth="1"/>
    <col min="10006" max="10006" width="5.5" style="251"/>
    <col min="10007" max="10007" width="3.125" style="251" customWidth="1"/>
    <col min="10008" max="10008" width="5.5" style="251"/>
    <col min="10009" max="10009" width="3.25" style="251" customWidth="1"/>
    <col min="10010" max="10010" width="2" style="251" customWidth="1"/>
    <col min="10011" max="10013" width="5.5" style="251"/>
    <col min="10014" max="10014" width="9.125" style="251" bestFit="1" customWidth="1"/>
    <col min="10015" max="10240" width="5.5" style="251"/>
    <col min="10241" max="10241" width="2" style="251" customWidth="1"/>
    <col min="10242" max="10242" width="4.25" style="251" customWidth="1"/>
    <col min="10243" max="10243" width="1.5" style="251" customWidth="1"/>
    <col min="10244" max="10259" width="5.5" style="251"/>
    <col min="10260" max="10260" width="4.25" style="251" customWidth="1"/>
    <col min="10261" max="10261" width="3.25" style="251" customWidth="1"/>
    <col min="10262" max="10262" width="5.5" style="251"/>
    <col min="10263" max="10263" width="3.125" style="251" customWidth="1"/>
    <col min="10264" max="10264" width="5.5" style="251"/>
    <col min="10265" max="10265" width="3.25" style="251" customWidth="1"/>
    <col min="10266" max="10266" width="2" style="251" customWidth="1"/>
    <col min="10267" max="10269" width="5.5" style="251"/>
    <col min="10270" max="10270" width="9.125" style="251" bestFit="1" customWidth="1"/>
    <col min="10271" max="10496" width="5.5" style="251"/>
    <col min="10497" max="10497" width="2" style="251" customWidth="1"/>
    <col min="10498" max="10498" width="4.25" style="251" customWidth="1"/>
    <col min="10499" max="10499" width="1.5" style="251" customWidth="1"/>
    <col min="10500" max="10515" width="5.5" style="251"/>
    <col min="10516" max="10516" width="4.25" style="251" customWidth="1"/>
    <col min="10517" max="10517" width="3.25" style="251" customWidth="1"/>
    <col min="10518" max="10518" width="5.5" style="251"/>
    <col min="10519" max="10519" width="3.125" style="251" customWidth="1"/>
    <col min="10520" max="10520" width="5.5" style="251"/>
    <col min="10521" max="10521" width="3.25" style="251" customWidth="1"/>
    <col min="10522" max="10522" width="2" style="251" customWidth="1"/>
    <col min="10523" max="10525" width="5.5" style="251"/>
    <col min="10526" max="10526" width="9.125" style="251" bestFit="1" customWidth="1"/>
    <col min="10527" max="10752" width="5.5" style="251"/>
    <col min="10753" max="10753" width="2" style="251" customWidth="1"/>
    <col min="10754" max="10754" width="4.25" style="251" customWidth="1"/>
    <col min="10755" max="10755" width="1.5" style="251" customWidth="1"/>
    <col min="10756" max="10771" width="5.5" style="251"/>
    <col min="10772" max="10772" width="4.25" style="251" customWidth="1"/>
    <col min="10773" max="10773" width="3.25" style="251" customWidth="1"/>
    <col min="10774" max="10774" width="5.5" style="251"/>
    <col min="10775" max="10775" width="3.125" style="251" customWidth="1"/>
    <col min="10776" max="10776" width="5.5" style="251"/>
    <col min="10777" max="10777" width="3.25" style="251" customWidth="1"/>
    <col min="10778" max="10778" width="2" style="251" customWidth="1"/>
    <col min="10779" max="10781" width="5.5" style="251"/>
    <col min="10782" max="10782" width="9.125" style="251" bestFit="1" customWidth="1"/>
    <col min="10783" max="11008" width="5.5" style="251"/>
    <col min="11009" max="11009" width="2" style="251" customWidth="1"/>
    <col min="11010" max="11010" width="4.25" style="251" customWidth="1"/>
    <col min="11011" max="11011" width="1.5" style="251" customWidth="1"/>
    <col min="11012" max="11027" width="5.5" style="251"/>
    <col min="11028" max="11028" width="4.25" style="251" customWidth="1"/>
    <col min="11029" max="11029" width="3.25" style="251" customWidth="1"/>
    <col min="11030" max="11030" width="5.5" style="251"/>
    <col min="11031" max="11031" width="3.125" style="251" customWidth="1"/>
    <col min="11032" max="11032" width="5.5" style="251"/>
    <col min="11033" max="11033" width="3.25" style="251" customWidth="1"/>
    <col min="11034" max="11034" width="2" style="251" customWidth="1"/>
    <col min="11035" max="11037" width="5.5" style="251"/>
    <col min="11038" max="11038" width="9.125" style="251" bestFit="1" customWidth="1"/>
    <col min="11039" max="11264" width="5.5" style="251"/>
    <col min="11265" max="11265" width="2" style="251" customWidth="1"/>
    <col min="11266" max="11266" width="4.25" style="251" customWidth="1"/>
    <col min="11267" max="11267" width="1.5" style="251" customWidth="1"/>
    <col min="11268" max="11283" width="5.5" style="251"/>
    <col min="11284" max="11284" width="4.25" style="251" customWidth="1"/>
    <col min="11285" max="11285" width="3.25" style="251" customWidth="1"/>
    <col min="11286" max="11286" width="5.5" style="251"/>
    <col min="11287" max="11287" width="3.125" style="251" customWidth="1"/>
    <col min="11288" max="11288" width="5.5" style="251"/>
    <col min="11289" max="11289" width="3.25" style="251" customWidth="1"/>
    <col min="11290" max="11290" width="2" style="251" customWidth="1"/>
    <col min="11291" max="11293" width="5.5" style="251"/>
    <col min="11294" max="11294" width="9.125" style="251" bestFit="1" customWidth="1"/>
    <col min="11295" max="11520" width="5.5" style="251"/>
    <col min="11521" max="11521" width="2" style="251" customWidth="1"/>
    <col min="11522" max="11522" width="4.25" style="251" customWidth="1"/>
    <col min="11523" max="11523" width="1.5" style="251" customWidth="1"/>
    <col min="11524" max="11539" width="5.5" style="251"/>
    <col min="11540" max="11540" width="4.25" style="251" customWidth="1"/>
    <col min="11541" max="11541" width="3.25" style="251" customWidth="1"/>
    <col min="11542" max="11542" width="5.5" style="251"/>
    <col min="11543" max="11543" width="3.125" style="251" customWidth="1"/>
    <col min="11544" max="11544" width="5.5" style="251"/>
    <col min="11545" max="11545" width="3.25" style="251" customWidth="1"/>
    <col min="11546" max="11546" width="2" style="251" customWidth="1"/>
    <col min="11547" max="11549" width="5.5" style="251"/>
    <col min="11550" max="11550" width="9.125" style="251" bestFit="1" customWidth="1"/>
    <col min="11551" max="11776" width="5.5" style="251"/>
    <col min="11777" max="11777" width="2" style="251" customWidth="1"/>
    <col min="11778" max="11778" width="4.25" style="251" customWidth="1"/>
    <col min="11779" max="11779" width="1.5" style="251" customWidth="1"/>
    <col min="11780" max="11795" width="5.5" style="251"/>
    <col min="11796" max="11796" width="4.25" style="251" customWidth="1"/>
    <col min="11797" max="11797" width="3.25" style="251" customWidth="1"/>
    <col min="11798" max="11798" width="5.5" style="251"/>
    <col min="11799" max="11799" width="3.125" style="251" customWidth="1"/>
    <col min="11800" max="11800" width="5.5" style="251"/>
    <col min="11801" max="11801" width="3.25" style="251" customWidth="1"/>
    <col min="11802" max="11802" width="2" style="251" customWidth="1"/>
    <col min="11803" max="11805" width="5.5" style="251"/>
    <col min="11806" max="11806" width="9.125" style="251" bestFit="1" customWidth="1"/>
    <col min="11807" max="12032" width="5.5" style="251"/>
    <col min="12033" max="12033" width="2" style="251" customWidth="1"/>
    <col min="12034" max="12034" width="4.25" style="251" customWidth="1"/>
    <col min="12035" max="12035" width="1.5" style="251" customWidth="1"/>
    <col min="12036" max="12051" width="5.5" style="251"/>
    <col min="12052" max="12052" width="4.25" style="251" customWidth="1"/>
    <col min="12053" max="12053" width="3.25" style="251" customWidth="1"/>
    <col min="12054" max="12054" width="5.5" style="251"/>
    <col min="12055" max="12055" width="3.125" style="251" customWidth="1"/>
    <col min="12056" max="12056" width="5.5" style="251"/>
    <col min="12057" max="12057" width="3.25" style="251" customWidth="1"/>
    <col min="12058" max="12058" width="2" style="251" customWidth="1"/>
    <col min="12059" max="12061" width="5.5" style="251"/>
    <col min="12062" max="12062" width="9.125" style="251" bestFit="1" customWidth="1"/>
    <col min="12063" max="12288" width="5.5" style="251"/>
    <col min="12289" max="12289" width="2" style="251" customWidth="1"/>
    <col min="12290" max="12290" width="4.25" style="251" customWidth="1"/>
    <col min="12291" max="12291" width="1.5" style="251" customWidth="1"/>
    <col min="12292" max="12307" width="5.5" style="251"/>
    <col min="12308" max="12308" width="4.25" style="251" customWidth="1"/>
    <col min="12309" max="12309" width="3.25" style="251" customWidth="1"/>
    <col min="12310" max="12310" width="5.5" style="251"/>
    <col min="12311" max="12311" width="3.125" style="251" customWidth="1"/>
    <col min="12312" max="12312" width="5.5" style="251"/>
    <col min="12313" max="12313" width="3.25" style="251" customWidth="1"/>
    <col min="12314" max="12314" width="2" style="251" customWidth="1"/>
    <col min="12315" max="12317" width="5.5" style="251"/>
    <col min="12318" max="12318" width="9.125" style="251" bestFit="1" customWidth="1"/>
    <col min="12319" max="12544" width="5.5" style="251"/>
    <col min="12545" max="12545" width="2" style="251" customWidth="1"/>
    <col min="12546" max="12546" width="4.25" style="251" customWidth="1"/>
    <col min="12547" max="12547" width="1.5" style="251" customWidth="1"/>
    <col min="12548" max="12563" width="5.5" style="251"/>
    <col min="12564" max="12564" width="4.25" style="251" customWidth="1"/>
    <col min="12565" max="12565" width="3.25" style="251" customWidth="1"/>
    <col min="12566" max="12566" width="5.5" style="251"/>
    <col min="12567" max="12567" width="3.125" style="251" customWidth="1"/>
    <col min="12568" max="12568" width="5.5" style="251"/>
    <col min="12569" max="12569" width="3.25" style="251" customWidth="1"/>
    <col min="12570" max="12570" width="2" style="251" customWidth="1"/>
    <col min="12571" max="12573" width="5.5" style="251"/>
    <col min="12574" max="12574" width="9.125" style="251" bestFit="1" customWidth="1"/>
    <col min="12575" max="12800" width="5.5" style="251"/>
    <col min="12801" max="12801" width="2" style="251" customWidth="1"/>
    <col min="12802" max="12802" width="4.25" style="251" customWidth="1"/>
    <col min="12803" max="12803" width="1.5" style="251" customWidth="1"/>
    <col min="12804" max="12819" width="5.5" style="251"/>
    <col min="12820" max="12820" width="4.25" style="251" customWidth="1"/>
    <col min="12821" max="12821" width="3.25" style="251" customWidth="1"/>
    <col min="12822" max="12822" width="5.5" style="251"/>
    <col min="12823" max="12823" width="3.125" style="251" customWidth="1"/>
    <col min="12824" max="12824" width="5.5" style="251"/>
    <col min="12825" max="12825" width="3.25" style="251" customWidth="1"/>
    <col min="12826" max="12826" width="2" style="251" customWidth="1"/>
    <col min="12827" max="12829" width="5.5" style="251"/>
    <col min="12830" max="12830" width="9.125" style="251" bestFit="1" customWidth="1"/>
    <col min="12831" max="13056" width="5.5" style="251"/>
    <col min="13057" max="13057" width="2" style="251" customWidth="1"/>
    <col min="13058" max="13058" width="4.25" style="251" customWidth="1"/>
    <col min="13059" max="13059" width="1.5" style="251" customWidth="1"/>
    <col min="13060" max="13075" width="5.5" style="251"/>
    <col min="13076" max="13076" width="4.25" style="251" customWidth="1"/>
    <col min="13077" max="13077" width="3.25" style="251" customWidth="1"/>
    <col min="13078" max="13078" width="5.5" style="251"/>
    <col min="13079" max="13079" width="3.125" style="251" customWidth="1"/>
    <col min="13080" max="13080" width="5.5" style="251"/>
    <col min="13081" max="13081" width="3.25" style="251" customWidth="1"/>
    <col min="13082" max="13082" width="2" style="251" customWidth="1"/>
    <col min="13083" max="13085" width="5.5" style="251"/>
    <col min="13086" max="13086" width="9.125" style="251" bestFit="1" customWidth="1"/>
    <col min="13087" max="13312" width="5.5" style="251"/>
    <col min="13313" max="13313" width="2" style="251" customWidth="1"/>
    <col min="13314" max="13314" width="4.25" style="251" customWidth="1"/>
    <col min="13315" max="13315" width="1.5" style="251" customWidth="1"/>
    <col min="13316" max="13331" width="5.5" style="251"/>
    <col min="13332" max="13332" width="4.25" style="251" customWidth="1"/>
    <col min="13333" max="13333" width="3.25" style="251" customWidth="1"/>
    <col min="13334" max="13334" width="5.5" style="251"/>
    <col min="13335" max="13335" width="3.125" style="251" customWidth="1"/>
    <col min="13336" max="13336" width="5.5" style="251"/>
    <col min="13337" max="13337" width="3.25" style="251" customWidth="1"/>
    <col min="13338" max="13338" width="2" style="251" customWidth="1"/>
    <col min="13339" max="13341" width="5.5" style="251"/>
    <col min="13342" max="13342" width="9.125" style="251" bestFit="1" customWidth="1"/>
    <col min="13343" max="13568" width="5.5" style="251"/>
    <col min="13569" max="13569" width="2" style="251" customWidth="1"/>
    <col min="13570" max="13570" width="4.25" style="251" customWidth="1"/>
    <col min="13571" max="13571" width="1.5" style="251" customWidth="1"/>
    <col min="13572" max="13587" width="5.5" style="251"/>
    <col min="13588" max="13588" width="4.25" style="251" customWidth="1"/>
    <col min="13589" max="13589" width="3.25" style="251" customWidth="1"/>
    <col min="13590" max="13590" width="5.5" style="251"/>
    <col min="13591" max="13591" width="3.125" style="251" customWidth="1"/>
    <col min="13592" max="13592" width="5.5" style="251"/>
    <col min="13593" max="13593" width="3.25" style="251" customWidth="1"/>
    <col min="13594" max="13594" width="2" style="251" customWidth="1"/>
    <col min="13595" max="13597" width="5.5" style="251"/>
    <col min="13598" max="13598" width="9.125" style="251" bestFit="1" customWidth="1"/>
    <col min="13599" max="13824" width="5.5" style="251"/>
    <col min="13825" max="13825" width="2" style="251" customWidth="1"/>
    <col min="13826" max="13826" width="4.25" style="251" customWidth="1"/>
    <col min="13827" max="13827" width="1.5" style="251" customWidth="1"/>
    <col min="13828" max="13843" width="5.5" style="251"/>
    <col min="13844" max="13844" width="4.25" style="251" customWidth="1"/>
    <col min="13845" max="13845" width="3.25" style="251" customWidth="1"/>
    <col min="13846" max="13846" width="5.5" style="251"/>
    <col min="13847" max="13847" width="3.125" style="251" customWidth="1"/>
    <col min="13848" max="13848" width="5.5" style="251"/>
    <col min="13849" max="13849" width="3.25" style="251" customWidth="1"/>
    <col min="13850" max="13850" width="2" style="251" customWidth="1"/>
    <col min="13851" max="13853" width="5.5" style="251"/>
    <col min="13854" max="13854" width="9.125" style="251" bestFit="1" customWidth="1"/>
    <col min="13855" max="14080" width="5.5" style="251"/>
    <col min="14081" max="14081" width="2" style="251" customWidth="1"/>
    <col min="14082" max="14082" width="4.25" style="251" customWidth="1"/>
    <col min="14083" max="14083" width="1.5" style="251" customWidth="1"/>
    <col min="14084" max="14099" width="5.5" style="251"/>
    <col min="14100" max="14100" width="4.25" style="251" customWidth="1"/>
    <col min="14101" max="14101" width="3.25" style="251" customWidth="1"/>
    <col min="14102" max="14102" width="5.5" style="251"/>
    <col min="14103" max="14103" width="3.125" style="251" customWidth="1"/>
    <col min="14104" max="14104" width="5.5" style="251"/>
    <col min="14105" max="14105" width="3.25" style="251" customWidth="1"/>
    <col min="14106" max="14106" width="2" style="251" customWidth="1"/>
    <col min="14107" max="14109" width="5.5" style="251"/>
    <col min="14110" max="14110" width="9.125" style="251" bestFit="1" customWidth="1"/>
    <col min="14111" max="14336" width="5.5" style="251"/>
    <col min="14337" max="14337" width="2" style="251" customWidth="1"/>
    <col min="14338" max="14338" width="4.25" style="251" customWidth="1"/>
    <col min="14339" max="14339" width="1.5" style="251" customWidth="1"/>
    <col min="14340" max="14355" width="5.5" style="251"/>
    <col min="14356" max="14356" width="4.25" style="251" customWidth="1"/>
    <col min="14357" max="14357" width="3.25" style="251" customWidth="1"/>
    <col min="14358" max="14358" width="5.5" style="251"/>
    <col min="14359" max="14359" width="3.125" style="251" customWidth="1"/>
    <col min="14360" max="14360" width="5.5" style="251"/>
    <col min="14361" max="14361" width="3.25" style="251" customWidth="1"/>
    <col min="14362" max="14362" width="2" style="251" customWidth="1"/>
    <col min="14363" max="14365" width="5.5" style="251"/>
    <col min="14366" max="14366" width="9.125" style="251" bestFit="1" customWidth="1"/>
    <col min="14367" max="14592" width="5.5" style="251"/>
    <col min="14593" max="14593" width="2" style="251" customWidth="1"/>
    <col min="14594" max="14594" width="4.25" style="251" customWidth="1"/>
    <col min="14595" max="14595" width="1.5" style="251" customWidth="1"/>
    <col min="14596" max="14611" width="5.5" style="251"/>
    <col min="14612" max="14612" width="4.25" style="251" customWidth="1"/>
    <col min="14613" max="14613" width="3.25" style="251" customWidth="1"/>
    <col min="14614" max="14614" width="5.5" style="251"/>
    <col min="14615" max="14615" width="3.125" style="251" customWidth="1"/>
    <col min="14616" max="14616" width="5.5" style="251"/>
    <col min="14617" max="14617" width="3.25" style="251" customWidth="1"/>
    <col min="14618" max="14618" width="2" style="251" customWidth="1"/>
    <col min="14619" max="14621" width="5.5" style="251"/>
    <col min="14622" max="14622" width="9.125" style="251" bestFit="1" customWidth="1"/>
    <col min="14623" max="14848" width="5.5" style="251"/>
    <col min="14849" max="14849" width="2" style="251" customWidth="1"/>
    <col min="14850" max="14850" width="4.25" style="251" customWidth="1"/>
    <col min="14851" max="14851" width="1.5" style="251" customWidth="1"/>
    <col min="14852" max="14867" width="5.5" style="251"/>
    <col min="14868" max="14868" width="4.25" style="251" customWidth="1"/>
    <col min="14869" max="14869" width="3.25" style="251" customWidth="1"/>
    <col min="14870" max="14870" width="5.5" style="251"/>
    <col min="14871" max="14871" width="3.125" style="251" customWidth="1"/>
    <col min="14872" max="14872" width="5.5" style="251"/>
    <col min="14873" max="14873" width="3.25" style="251" customWidth="1"/>
    <col min="14874" max="14874" width="2" style="251" customWidth="1"/>
    <col min="14875" max="14877" width="5.5" style="251"/>
    <col min="14878" max="14878" width="9.125" style="251" bestFit="1" customWidth="1"/>
    <col min="14879" max="15104" width="5.5" style="251"/>
    <col min="15105" max="15105" width="2" style="251" customWidth="1"/>
    <col min="15106" max="15106" width="4.25" style="251" customWidth="1"/>
    <col min="15107" max="15107" width="1.5" style="251" customWidth="1"/>
    <col min="15108" max="15123" width="5.5" style="251"/>
    <col min="15124" max="15124" width="4.25" style="251" customWidth="1"/>
    <col min="15125" max="15125" width="3.25" style="251" customWidth="1"/>
    <col min="15126" max="15126" width="5.5" style="251"/>
    <col min="15127" max="15127" width="3.125" style="251" customWidth="1"/>
    <col min="15128" max="15128" width="5.5" style="251"/>
    <col min="15129" max="15129" width="3.25" style="251" customWidth="1"/>
    <col min="15130" max="15130" width="2" style="251" customWidth="1"/>
    <col min="15131" max="15133" width="5.5" style="251"/>
    <col min="15134" max="15134" width="9.125" style="251" bestFit="1" customWidth="1"/>
    <col min="15135" max="15360" width="5.5" style="251"/>
    <col min="15361" max="15361" width="2" style="251" customWidth="1"/>
    <col min="15362" max="15362" width="4.25" style="251" customWidth="1"/>
    <col min="15363" max="15363" width="1.5" style="251" customWidth="1"/>
    <col min="15364" max="15379" width="5.5" style="251"/>
    <col min="15380" max="15380" width="4.25" style="251" customWidth="1"/>
    <col min="15381" max="15381" width="3.25" style="251" customWidth="1"/>
    <col min="15382" max="15382" width="5.5" style="251"/>
    <col min="15383" max="15383" width="3.125" style="251" customWidth="1"/>
    <col min="15384" max="15384" width="5.5" style="251"/>
    <col min="15385" max="15385" width="3.25" style="251" customWidth="1"/>
    <col min="15386" max="15386" width="2" style="251" customWidth="1"/>
    <col min="15387" max="15389" width="5.5" style="251"/>
    <col min="15390" max="15390" width="9.125" style="251" bestFit="1" customWidth="1"/>
    <col min="15391" max="15616" width="5.5" style="251"/>
    <col min="15617" max="15617" width="2" style="251" customWidth="1"/>
    <col min="15618" max="15618" width="4.25" style="251" customWidth="1"/>
    <col min="15619" max="15619" width="1.5" style="251" customWidth="1"/>
    <col min="15620" max="15635" width="5.5" style="251"/>
    <col min="15636" max="15636" width="4.25" style="251" customWidth="1"/>
    <col min="15637" max="15637" width="3.25" style="251" customWidth="1"/>
    <col min="15638" max="15638" width="5.5" style="251"/>
    <col min="15639" max="15639" width="3.125" style="251" customWidth="1"/>
    <col min="15640" max="15640" width="5.5" style="251"/>
    <col min="15641" max="15641" width="3.25" style="251" customWidth="1"/>
    <col min="15642" max="15642" width="2" style="251" customWidth="1"/>
    <col min="15643" max="15645" width="5.5" style="251"/>
    <col min="15646" max="15646" width="9.125" style="251" bestFit="1" customWidth="1"/>
    <col min="15647" max="15872" width="5.5" style="251"/>
    <col min="15873" max="15873" width="2" style="251" customWidth="1"/>
    <col min="15874" max="15874" width="4.25" style="251" customWidth="1"/>
    <col min="15875" max="15875" width="1.5" style="251" customWidth="1"/>
    <col min="15876" max="15891" width="5.5" style="251"/>
    <col min="15892" max="15892" width="4.25" style="251" customWidth="1"/>
    <col min="15893" max="15893" width="3.25" style="251" customWidth="1"/>
    <col min="15894" max="15894" width="5.5" style="251"/>
    <col min="15895" max="15895" width="3.125" style="251" customWidth="1"/>
    <col min="15896" max="15896" width="5.5" style="251"/>
    <col min="15897" max="15897" width="3.25" style="251" customWidth="1"/>
    <col min="15898" max="15898" width="2" style="251" customWidth="1"/>
    <col min="15899" max="15901" width="5.5" style="251"/>
    <col min="15902" max="15902" width="9.125" style="251" bestFit="1" customWidth="1"/>
    <col min="15903" max="16128" width="5.5" style="251"/>
    <col min="16129" max="16129" width="2" style="251" customWidth="1"/>
    <col min="16130" max="16130" width="4.25" style="251" customWidth="1"/>
    <col min="16131" max="16131" width="1.5" style="251" customWidth="1"/>
    <col min="16132" max="16147" width="5.5" style="251"/>
    <col min="16148" max="16148" width="4.25" style="251" customWidth="1"/>
    <col min="16149" max="16149" width="3.25" style="251" customWidth="1"/>
    <col min="16150" max="16150" width="5.5" style="251"/>
    <col min="16151" max="16151" width="3.125" style="251" customWidth="1"/>
    <col min="16152" max="16152" width="5.5" style="251"/>
    <col min="16153" max="16153" width="3.25" style="251" customWidth="1"/>
    <col min="16154" max="16154" width="2" style="251" customWidth="1"/>
    <col min="16155" max="16157" width="5.5" style="251"/>
    <col min="16158" max="16158" width="9.125" style="251" bestFit="1" customWidth="1"/>
    <col min="16159" max="16384" width="5.5" style="251"/>
  </cols>
  <sheetData>
    <row r="2" spans="2:30">
      <c r="B2" s="251" t="s">
        <v>454</v>
      </c>
      <c r="C2" s="324"/>
      <c r="D2" s="324"/>
      <c r="E2" s="324"/>
      <c r="F2" s="252"/>
      <c r="G2" s="252"/>
      <c r="H2" s="252"/>
      <c r="I2" s="252"/>
      <c r="J2" s="252"/>
      <c r="K2" s="252"/>
      <c r="L2" s="252"/>
      <c r="M2" s="252"/>
      <c r="N2" s="252"/>
      <c r="O2" s="252"/>
      <c r="P2" s="252"/>
      <c r="Q2" s="252"/>
      <c r="R2" s="252"/>
      <c r="S2" s="252"/>
      <c r="T2" s="252"/>
      <c r="U2" s="252"/>
      <c r="V2" s="252"/>
      <c r="W2" s="252"/>
      <c r="X2" s="252"/>
      <c r="Y2" s="252"/>
    </row>
    <row r="4" spans="2:30" ht="34.5" customHeight="1">
      <c r="B4" s="536" t="s">
        <v>370</v>
      </c>
      <c r="C4" s="537"/>
      <c r="D4" s="537"/>
      <c r="E4" s="537"/>
      <c r="F4" s="537"/>
      <c r="G4" s="537"/>
      <c r="H4" s="537"/>
      <c r="I4" s="537"/>
      <c r="J4" s="537"/>
      <c r="K4" s="537"/>
      <c r="L4" s="537"/>
      <c r="M4" s="537"/>
      <c r="N4" s="537"/>
      <c r="O4" s="537"/>
      <c r="P4" s="537"/>
      <c r="Q4" s="537"/>
      <c r="R4" s="537"/>
      <c r="S4" s="537"/>
      <c r="T4" s="537"/>
      <c r="U4" s="537"/>
      <c r="V4" s="537"/>
      <c r="W4" s="537"/>
      <c r="X4" s="537"/>
      <c r="Y4" s="537"/>
    </row>
    <row r="5" spans="2:30" ht="13.5" customHeight="1"/>
    <row r="6" spans="2:30" ht="24" customHeight="1">
      <c r="B6" s="538" t="s">
        <v>371</v>
      </c>
      <c r="C6" s="538"/>
      <c r="D6" s="538"/>
      <c r="E6" s="538"/>
      <c r="F6" s="538"/>
      <c r="G6" s="539"/>
      <c r="H6" s="540"/>
      <c r="I6" s="540"/>
      <c r="J6" s="540"/>
      <c r="K6" s="540"/>
      <c r="L6" s="540"/>
      <c r="M6" s="540"/>
      <c r="N6" s="540"/>
      <c r="O6" s="540"/>
      <c r="P6" s="540"/>
      <c r="Q6" s="540"/>
      <c r="R6" s="540"/>
      <c r="S6" s="540"/>
      <c r="T6" s="540"/>
      <c r="U6" s="540"/>
      <c r="V6" s="540"/>
      <c r="W6" s="540"/>
      <c r="X6" s="540"/>
      <c r="Y6" s="541"/>
    </row>
    <row r="7" spans="2:30" ht="24" customHeight="1">
      <c r="B7" s="538" t="s">
        <v>372</v>
      </c>
      <c r="C7" s="538"/>
      <c r="D7" s="538"/>
      <c r="E7" s="538"/>
      <c r="F7" s="538"/>
      <c r="G7" s="253" t="s">
        <v>373</v>
      </c>
      <c r="H7" s="254" t="s">
        <v>374</v>
      </c>
      <c r="I7" s="254"/>
      <c r="J7" s="254"/>
      <c r="K7" s="254"/>
      <c r="L7" s="253" t="s">
        <v>373</v>
      </c>
      <c r="M7" s="254" t="s">
        <v>375</v>
      </c>
      <c r="N7" s="254"/>
      <c r="O7" s="254"/>
      <c r="P7" s="254"/>
      <c r="Q7" s="253" t="s">
        <v>373</v>
      </c>
      <c r="R7" s="254" t="s">
        <v>376</v>
      </c>
      <c r="S7" s="254"/>
      <c r="T7" s="254"/>
      <c r="U7" s="254"/>
      <c r="V7" s="254"/>
      <c r="W7" s="255"/>
      <c r="X7" s="255"/>
      <c r="Y7" s="256"/>
    </row>
    <row r="8" spans="2:30" ht="22" customHeight="1">
      <c r="B8" s="542" t="s">
        <v>377</v>
      </c>
      <c r="C8" s="543"/>
      <c r="D8" s="543"/>
      <c r="E8" s="543"/>
      <c r="F8" s="544"/>
      <c r="G8" s="257" t="s">
        <v>373</v>
      </c>
      <c r="H8" s="258" t="s">
        <v>378</v>
      </c>
      <c r="I8" s="259"/>
      <c r="J8" s="259"/>
      <c r="K8" s="259"/>
      <c r="L8" s="259"/>
      <c r="M8" s="259"/>
      <c r="N8" s="259"/>
      <c r="O8" s="259"/>
      <c r="P8" s="259"/>
      <c r="Q8" s="259"/>
      <c r="R8" s="259"/>
      <c r="S8" s="259"/>
      <c r="T8" s="259"/>
      <c r="U8" s="259"/>
      <c r="V8" s="259"/>
      <c r="W8" s="259"/>
      <c r="X8" s="259"/>
      <c r="Y8" s="260"/>
    </row>
    <row r="9" spans="2:30" ht="22" customHeight="1">
      <c r="B9" s="545"/>
      <c r="C9" s="537"/>
      <c r="D9" s="537"/>
      <c r="E9" s="537"/>
      <c r="F9" s="546"/>
      <c r="G9" s="261" t="s">
        <v>373</v>
      </c>
      <c r="H9" s="251" t="s">
        <v>379</v>
      </c>
      <c r="I9" s="262"/>
      <c r="J9" s="262"/>
      <c r="K9" s="262"/>
      <c r="L9" s="262"/>
      <c r="M9" s="262"/>
      <c r="N9" s="262"/>
      <c r="O9" s="262"/>
      <c r="P9" s="262"/>
      <c r="Q9" s="262"/>
      <c r="R9" s="262"/>
      <c r="S9" s="262"/>
      <c r="T9" s="262"/>
      <c r="U9" s="262"/>
      <c r="V9" s="262"/>
      <c r="W9" s="262"/>
      <c r="X9" s="262"/>
      <c r="Y9" s="263"/>
    </row>
    <row r="10" spans="2:30" ht="22" customHeight="1">
      <c r="B10" s="547"/>
      <c r="C10" s="548"/>
      <c r="D10" s="548"/>
      <c r="E10" s="548"/>
      <c r="F10" s="549"/>
      <c r="G10" s="264" t="s">
        <v>373</v>
      </c>
      <c r="H10" s="265" t="s">
        <v>380</v>
      </c>
      <c r="I10" s="266"/>
      <c r="J10" s="266"/>
      <c r="K10" s="266"/>
      <c r="L10" s="266"/>
      <c r="M10" s="266"/>
      <c r="N10" s="266"/>
      <c r="O10" s="266"/>
      <c r="P10" s="266"/>
      <c r="Q10" s="266"/>
      <c r="R10" s="266"/>
      <c r="S10" s="266"/>
      <c r="T10" s="266"/>
      <c r="U10" s="266"/>
      <c r="V10" s="266"/>
      <c r="W10" s="266"/>
      <c r="X10" s="266"/>
      <c r="Y10" s="267"/>
    </row>
    <row r="11" spans="2:30" ht="13.5" customHeight="1">
      <c r="AD11" s="268"/>
    </row>
    <row r="12" spans="2:30" ht="13" customHeight="1">
      <c r="B12" s="269"/>
      <c r="C12" s="258"/>
      <c r="D12" s="258"/>
      <c r="E12" s="258"/>
      <c r="F12" s="258"/>
      <c r="G12" s="258"/>
      <c r="H12" s="258"/>
      <c r="I12" s="258"/>
      <c r="J12" s="258"/>
      <c r="K12" s="258"/>
      <c r="L12" s="258"/>
      <c r="M12" s="258"/>
      <c r="N12" s="258"/>
      <c r="O12" s="258"/>
      <c r="P12" s="258"/>
      <c r="Q12" s="258"/>
      <c r="R12" s="258"/>
      <c r="S12" s="258"/>
      <c r="T12" s="270"/>
      <c r="U12" s="258"/>
      <c r="V12" s="258"/>
      <c r="W12" s="258"/>
      <c r="X12" s="258"/>
      <c r="Y12" s="270"/>
      <c r="Z12" s="252"/>
      <c r="AA12" s="252"/>
    </row>
    <row r="13" spans="2:30" ht="17.149999999999999" customHeight="1">
      <c r="B13" s="271" t="s">
        <v>381</v>
      </c>
      <c r="C13" s="272"/>
      <c r="T13" s="273"/>
      <c r="V13" s="274" t="s">
        <v>382</v>
      </c>
      <c r="W13" s="274" t="s">
        <v>383</v>
      </c>
      <c r="X13" s="274" t="s">
        <v>384</v>
      </c>
      <c r="Y13" s="273"/>
      <c r="Z13" s="252"/>
      <c r="AA13" s="252"/>
    </row>
    <row r="14" spans="2:30" ht="17.149999999999999" customHeight="1">
      <c r="B14" s="275"/>
      <c r="T14" s="273"/>
      <c r="Y14" s="273"/>
      <c r="Z14" s="252"/>
      <c r="AA14" s="252"/>
    </row>
    <row r="15" spans="2:30" ht="49.5" customHeight="1">
      <c r="B15" s="275"/>
      <c r="C15" s="533" t="s">
        <v>385</v>
      </c>
      <c r="D15" s="534"/>
      <c r="E15" s="534"/>
      <c r="F15" s="276" t="s">
        <v>175</v>
      </c>
      <c r="G15" s="535" t="s">
        <v>386</v>
      </c>
      <c r="H15" s="535"/>
      <c r="I15" s="535"/>
      <c r="J15" s="535"/>
      <c r="K15" s="535"/>
      <c r="L15" s="535"/>
      <c r="M15" s="535"/>
      <c r="N15" s="535"/>
      <c r="O15" s="535"/>
      <c r="P15" s="535"/>
      <c r="Q15" s="535"/>
      <c r="R15" s="535"/>
      <c r="S15" s="535"/>
      <c r="T15" s="273"/>
      <c r="V15" s="277" t="s">
        <v>373</v>
      </c>
      <c r="W15" s="277" t="s">
        <v>383</v>
      </c>
      <c r="X15" s="277" t="s">
        <v>373</v>
      </c>
      <c r="Y15" s="273"/>
      <c r="Z15" s="252"/>
      <c r="AA15" s="252"/>
    </row>
    <row r="16" spans="2:30" ht="69" customHeight="1">
      <c r="B16" s="275"/>
      <c r="C16" s="534"/>
      <c r="D16" s="534"/>
      <c r="E16" s="534"/>
      <c r="F16" s="276" t="s">
        <v>72</v>
      </c>
      <c r="G16" s="535" t="s">
        <v>387</v>
      </c>
      <c r="H16" s="535"/>
      <c r="I16" s="535"/>
      <c r="J16" s="535"/>
      <c r="K16" s="535"/>
      <c r="L16" s="535"/>
      <c r="M16" s="535"/>
      <c r="N16" s="535"/>
      <c r="O16" s="535"/>
      <c r="P16" s="535"/>
      <c r="Q16" s="535"/>
      <c r="R16" s="535"/>
      <c r="S16" s="535"/>
      <c r="T16" s="273"/>
      <c r="V16" s="277" t="s">
        <v>373</v>
      </c>
      <c r="W16" s="277" t="s">
        <v>383</v>
      </c>
      <c r="X16" s="277" t="s">
        <v>373</v>
      </c>
      <c r="Y16" s="273"/>
      <c r="Z16" s="252"/>
      <c r="AA16" s="252"/>
    </row>
    <row r="17" spans="2:27" ht="40" customHeight="1">
      <c r="B17" s="275"/>
      <c r="C17" s="534"/>
      <c r="D17" s="534"/>
      <c r="E17" s="534"/>
      <c r="F17" s="276" t="s">
        <v>180</v>
      </c>
      <c r="G17" s="535" t="s">
        <v>388</v>
      </c>
      <c r="H17" s="535"/>
      <c r="I17" s="535"/>
      <c r="J17" s="535"/>
      <c r="K17" s="535"/>
      <c r="L17" s="535"/>
      <c r="M17" s="535"/>
      <c r="N17" s="535"/>
      <c r="O17" s="535"/>
      <c r="P17" s="535"/>
      <c r="Q17" s="535"/>
      <c r="R17" s="535"/>
      <c r="S17" s="535"/>
      <c r="T17" s="273"/>
      <c r="V17" s="277" t="s">
        <v>373</v>
      </c>
      <c r="W17" s="277" t="s">
        <v>383</v>
      </c>
      <c r="X17" s="277" t="s">
        <v>373</v>
      </c>
      <c r="Y17" s="273"/>
      <c r="Z17" s="252"/>
      <c r="AA17" s="252"/>
    </row>
    <row r="18" spans="2:27" ht="22" customHeight="1">
      <c r="B18" s="275"/>
      <c r="C18" s="534"/>
      <c r="D18" s="534"/>
      <c r="E18" s="534"/>
      <c r="F18" s="276" t="s">
        <v>389</v>
      </c>
      <c r="G18" s="535" t="s">
        <v>390</v>
      </c>
      <c r="H18" s="535"/>
      <c r="I18" s="535"/>
      <c r="J18" s="535"/>
      <c r="K18" s="535"/>
      <c r="L18" s="535"/>
      <c r="M18" s="535"/>
      <c r="N18" s="535"/>
      <c r="O18" s="535"/>
      <c r="P18" s="535"/>
      <c r="Q18" s="535"/>
      <c r="R18" s="535"/>
      <c r="S18" s="535"/>
      <c r="T18" s="273"/>
      <c r="V18" s="277" t="s">
        <v>373</v>
      </c>
      <c r="W18" s="277" t="s">
        <v>383</v>
      </c>
      <c r="X18" s="277" t="s">
        <v>373</v>
      </c>
      <c r="Y18" s="273"/>
      <c r="Z18" s="252"/>
      <c r="AA18" s="252"/>
    </row>
    <row r="19" spans="2:27" ht="17.5" customHeight="1">
      <c r="B19" s="275"/>
      <c r="C19" s="278"/>
      <c r="D19" s="278"/>
      <c r="E19" s="278"/>
      <c r="F19" s="277"/>
      <c r="G19" s="262"/>
      <c r="H19" s="262"/>
      <c r="I19" s="262"/>
      <c r="J19" s="262"/>
      <c r="K19" s="262"/>
      <c r="L19" s="262"/>
      <c r="M19" s="262"/>
      <c r="N19" s="262"/>
      <c r="O19" s="262"/>
      <c r="P19" s="262"/>
      <c r="Q19" s="262"/>
      <c r="R19" s="262"/>
      <c r="S19" s="262"/>
      <c r="T19" s="273"/>
      <c r="Y19" s="273"/>
      <c r="Z19" s="252"/>
      <c r="AA19" s="252"/>
    </row>
    <row r="20" spans="2:27" ht="69" customHeight="1">
      <c r="B20" s="275"/>
      <c r="C20" s="559" t="s">
        <v>391</v>
      </c>
      <c r="D20" s="560"/>
      <c r="E20" s="560"/>
      <c r="F20" s="276" t="s">
        <v>175</v>
      </c>
      <c r="G20" s="535" t="s">
        <v>392</v>
      </c>
      <c r="H20" s="535"/>
      <c r="I20" s="535"/>
      <c r="J20" s="535"/>
      <c r="K20" s="535"/>
      <c r="L20" s="535"/>
      <c r="M20" s="535"/>
      <c r="N20" s="535"/>
      <c r="O20" s="535"/>
      <c r="P20" s="535"/>
      <c r="Q20" s="535"/>
      <c r="R20" s="535"/>
      <c r="S20" s="535"/>
      <c r="T20" s="273"/>
      <c r="V20" s="277" t="s">
        <v>373</v>
      </c>
      <c r="W20" s="277" t="s">
        <v>383</v>
      </c>
      <c r="X20" s="277" t="s">
        <v>373</v>
      </c>
      <c r="Y20" s="273"/>
      <c r="Z20" s="252"/>
      <c r="AA20" s="252"/>
    </row>
    <row r="21" spans="2:27" ht="69" customHeight="1">
      <c r="B21" s="275"/>
      <c r="C21" s="560"/>
      <c r="D21" s="560"/>
      <c r="E21" s="560"/>
      <c r="F21" s="276" t="s">
        <v>72</v>
      </c>
      <c r="G21" s="535" t="s">
        <v>393</v>
      </c>
      <c r="H21" s="535"/>
      <c r="I21" s="535"/>
      <c r="J21" s="535"/>
      <c r="K21" s="535"/>
      <c r="L21" s="535"/>
      <c r="M21" s="535"/>
      <c r="N21" s="535"/>
      <c r="O21" s="535"/>
      <c r="P21" s="535"/>
      <c r="Q21" s="535"/>
      <c r="R21" s="535"/>
      <c r="S21" s="535"/>
      <c r="T21" s="273"/>
      <c r="V21" s="277" t="s">
        <v>373</v>
      </c>
      <c r="W21" s="277" t="s">
        <v>383</v>
      </c>
      <c r="X21" s="277" t="s">
        <v>373</v>
      </c>
      <c r="Y21" s="273"/>
      <c r="Z21" s="252"/>
      <c r="AA21" s="252"/>
    </row>
    <row r="22" spans="2:27" ht="49.5" customHeight="1">
      <c r="B22" s="275"/>
      <c r="C22" s="560"/>
      <c r="D22" s="560"/>
      <c r="E22" s="560"/>
      <c r="F22" s="276" t="s">
        <v>180</v>
      </c>
      <c r="G22" s="535" t="s">
        <v>394</v>
      </c>
      <c r="H22" s="535"/>
      <c r="I22" s="535"/>
      <c r="J22" s="535"/>
      <c r="K22" s="535"/>
      <c r="L22" s="535"/>
      <c r="M22" s="535"/>
      <c r="N22" s="535"/>
      <c r="O22" s="535"/>
      <c r="P22" s="535"/>
      <c r="Q22" s="535"/>
      <c r="R22" s="535"/>
      <c r="S22" s="535"/>
      <c r="T22" s="273"/>
      <c r="V22" s="277" t="s">
        <v>373</v>
      </c>
      <c r="W22" s="277" t="s">
        <v>383</v>
      </c>
      <c r="X22" s="277" t="s">
        <v>373</v>
      </c>
      <c r="Y22" s="273"/>
      <c r="Z22" s="252"/>
      <c r="AA22" s="252"/>
    </row>
    <row r="23" spans="2:27" ht="22" customHeight="1">
      <c r="B23" s="275"/>
      <c r="C23" s="560"/>
      <c r="D23" s="560"/>
      <c r="E23" s="560"/>
      <c r="F23" s="276" t="s">
        <v>389</v>
      </c>
      <c r="G23" s="535" t="s">
        <v>395</v>
      </c>
      <c r="H23" s="535"/>
      <c r="I23" s="535"/>
      <c r="J23" s="535"/>
      <c r="K23" s="535"/>
      <c r="L23" s="535"/>
      <c r="M23" s="535"/>
      <c r="N23" s="535"/>
      <c r="O23" s="535"/>
      <c r="P23" s="535"/>
      <c r="Q23" s="535"/>
      <c r="R23" s="535"/>
      <c r="S23" s="535"/>
      <c r="T23" s="273"/>
      <c r="V23" s="277" t="s">
        <v>373</v>
      </c>
      <c r="W23" s="277" t="s">
        <v>383</v>
      </c>
      <c r="X23" s="277" t="s">
        <v>373</v>
      </c>
      <c r="Y23" s="273"/>
      <c r="Z23" s="252"/>
      <c r="AA23" s="252"/>
    </row>
    <row r="24" spans="2:27" ht="17.5" customHeight="1">
      <c r="B24" s="275"/>
      <c r="C24" s="278"/>
      <c r="D24" s="278"/>
      <c r="E24" s="278"/>
      <c r="F24" s="277"/>
      <c r="G24" s="262"/>
      <c r="H24" s="262"/>
      <c r="I24" s="262"/>
      <c r="J24" s="262"/>
      <c r="K24" s="262"/>
      <c r="L24" s="262"/>
      <c r="M24" s="262"/>
      <c r="N24" s="262"/>
      <c r="O24" s="262"/>
      <c r="P24" s="262"/>
      <c r="Q24" s="262"/>
      <c r="R24" s="262"/>
      <c r="S24" s="262"/>
      <c r="T24" s="273"/>
      <c r="Y24" s="273"/>
      <c r="Z24" s="252"/>
      <c r="AA24" s="252"/>
    </row>
    <row r="25" spans="2:27" ht="69" customHeight="1">
      <c r="B25" s="275"/>
      <c r="C25" s="550" t="s">
        <v>396</v>
      </c>
      <c r="D25" s="551"/>
      <c r="E25" s="552"/>
      <c r="F25" s="276" t="s">
        <v>175</v>
      </c>
      <c r="G25" s="535" t="s">
        <v>397</v>
      </c>
      <c r="H25" s="535"/>
      <c r="I25" s="535"/>
      <c r="J25" s="535"/>
      <c r="K25" s="535"/>
      <c r="L25" s="535"/>
      <c r="M25" s="535"/>
      <c r="N25" s="535"/>
      <c r="O25" s="535"/>
      <c r="P25" s="535"/>
      <c r="Q25" s="535"/>
      <c r="R25" s="535"/>
      <c r="S25" s="535"/>
      <c r="T25" s="273"/>
      <c r="V25" s="277" t="s">
        <v>373</v>
      </c>
      <c r="W25" s="277" t="s">
        <v>383</v>
      </c>
      <c r="X25" s="277" t="s">
        <v>373</v>
      </c>
      <c r="Y25" s="273"/>
      <c r="Z25" s="252"/>
      <c r="AA25" s="252"/>
    </row>
    <row r="26" spans="2:27" ht="69" customHeight="1">
      <c r="B26" s="275"/>
      <c r="C26" s="553"/>
      <c r="D26" s="554"/>
      <c r="E26" s="555"/>
      <c r="F26" s="276" t="s">
        <v>72</v>
      </c>
      <c r="G26" s="535" t="s">
        <v>398</v>
      </c>
      <c r="H26" s="535"/>
      <c r="I26" s="535"/>
      <c r="J26" s="535"/>
      <c r="K26" s="535"/>
      <c r="L26" s="535"/>
      <c r="M26" s="535"/>
      <c r="N26" s="535"/>
      <c r="O26" s="535"/>
      <c r="P26" s="535"/>
      <c r="Q26" s="535"/>
      <c r="R26" s="535"/>
      <c r="S26" s="535"/>
      <c r="T26" s="273"/>
      <c r="V26" s="277" t="s">
        <v>373</v>
      </c>
      <c r="W26" s="277" t="s">
        <v>383</v>
      </c>
      <c r="X26" s="277" t="s">
        <v>373</v>
      </c>
      <c r="Y26" s="273"/>
      <c r="Z26" s="252"/>
      <c r="AA26" s="252"/>
    </row>
    <row r="27" spans="2:27" ht="49.5" customHeight="1">
      <c r="B27" s="275"/>
      <c r="C27" s="556"/>
      <c r="D27" s="557"/>
      <c r="E27" s="558"/>
      <c r="F27" s="276" t="s">
        <v>180</v>
      </c>
      <c r="G27" s="535" t="s">
        <v>399</v>
      </c>
      <c r="H27" s="535"/>
      <c r="I27" s="535"/>
      <c r="J27" s="535"/>
      <c r="K27" s="535"/>
      <c r="L27" s="535"/>
      <c r="M27" s="535"/>
      <c r="N27" s="535"/>
      <c r="O27" s="535"/>
      <c r="P27" s="535"/>
      <c r="Q27" s="535"/>
      <c r="R27" s="535"/>
      <c r="S27" s="535"/>
      <c r="T27" s="273"/>
      <c r="V27" s="277" t="s">
        <v>373</v>
      </c>
      <c r="W27" s="277" t="s">
        <v>383</v>
      </c>
      <c r="X27" s="277" t="s">
        <v>373</v>
      </c>
      <c r="Y27" s="273"/>
      <c r="Z27" s="252"/>
      <c r="AA27" s="252"/>
    </row>
    <row r="28" spans="2:27" ht="13" customHeight="1">
      <c r="B28" s="279"/>
      <c r="C28" s="265"/>
      <c r="D28" s="265"/>
      <c r="E28" s="265"/>
      <c r="F28" s="265"/>
      <c r="G28" s="265"/>
      <c r="H28" s="265"/>
      <c r="I28" s="265"/>
      <c r="J28" s="265"/>
      <c r="K28" s="265"/>
      <c r="L28" s="265"/>
      <c r="M28" s="265"/>
      <c r="N28" s="265"/>
      <c r="O28" s="265"/>
      <c r="P28" s="265"/>
      <c r="Q28" s="265"/>
      <c r="R28" s="265"/>
      <c r="S28" s="265"/>
      <c r="T28" s="280"/>
      <c r="U28" s="265"/>
      <c r="V28" s="265"/>
      <c r="W28" s="265"/>
      <c r="X28" s="265"/>
      <c r="Y28" s="280"/>
    </row>
    <row r="30" spans="2:27">
      <c r="B30" s="251" t="s">
        <v>400</v>
      </c>
    </row>
    <row r="31" spans="2:27" ht="15.5" customHeight="1">
      <c r="B31" s="251" t="s">
        <v>401</v>
      </c>
      <c r="K31" s="252"/>
      <c r="L31" s="252"/>
      <c r="M31" s="252"/>
      <c r="N31" s="252"/>
      <c r="O31" s="252"/>
      <c r="P31" s="252"/>
      <c r="Q31" s="252"/>
      <c r="R31" s="252"/>
      <c r="S31" s="252"/>
      <c r="T31" s="252"/>
      <c r="U31" s="252"/>
      <c r="V31" s="252"/>
      <c r="W31" s="252"/>
      <c r="X31" s="252"/>
      <c r="Y31" s="252"/>
      <c r="Z31" s="252"/>
      <c r="AA31" s="252"/>
    </row>
    <row r="122" spans="3:7">
      <c r="C122" s="265"/>
      <c r="D122" s="265"/>
      <c r="E122" s="265"/>
      <c r="F122" s="265"/>
      <c r="G122" s="265"/>
    </row>
    <row r="123" spans="3:7">
      <c r="C123" s="258"/>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4"/>
  <printOptions horizontalCentered="1"/>
  <pageMargins left="0.70866141732283472" right="0.39370078740157483" top="0.51181102362204722" bottom="0.35433070866141736" header="0.31496062992125984" footer="0.31496062992125984"/>
  <pageSetup paperSize="9" scale="8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DE55713-B3AB-4A5F-ACAE-46BDEDA2950A}">
          <x14:formula1>
            <xm:f>"□,■"</xm:f>
          </x14:formula1>
          <xm:sqref>V15:V18 JR15:JR18 TN15:TN18 ADJ15:ADJ18 ANF15:ANF18 AXB15:AXB18 BGX15:BGX18 BQT15:BQT18 CAP15:CAP18 CKL15:CKL18 CUH15:CUH18 DED15:DED18 DNZ15:DNZ18 DXV15:DXV18 EHR15:EHR18 ERN15:ERN18 FBJ15:FBJ18 FLF15:FLF18 FVB15:FVB18 GEX15:GEX18 GOT15:GOT18 GYP15:GYP18 HIL15:HIL18 HSH15:HSH18 ICD15:ICD18 ILZ15:ILZ18 IVV15:IVV18 JFR15:JFR18 JPN15:JPN18 JZJ15:JZJ18 KJF15:KJF18 KTB15:KTB18 LCX15:LCX18 LMT15:LMT18 LWP15:LWP18 MGL15:MGL18 MQH15:MQH18 NAD15:NAD18 NJZ15:NJZ18 NTV15:NTV18 ODR15:ODR18 ONN15:ONN18 OXJ15:OXJ18 PHF15:PHF18 PRB15:PRB18 QAX15:QAX18 QKT15:QKT18 QUP15:QUP18 REL15:REL18 ROH15:ROH18 RYD15:RYD18 SHZ15:SHZ18 SRV15:SRV18 TBR15:TBR18 TLN15:TLN18 TVJ15:TVJ18 UFF15:UFF18 UPB15:UPB18 UYX15:UYX18 VIT15:VIT18 VSP15:VSP18 WCL15:WCL18 WMH15:WMH18 WWD15:WWD18 V65551:V65554 JR65551:JR65554 TN65551:TN65554 ADJ65551:ADJ65554 ANF65551:ANF65554 AXB65551:AXB65554 BGX65551:BGX65554 BQT65551:BQT65554 CAP65551:CAP65554 CKL65551:CKL65554 CUH65551:CUH65554 DED65551:DED65554 DNZ65551:DNZ65554 DXV65551:DXV65554 EHR65551:EHR65554 ERN65551:ERN65554 FBJ65551:FBJ65554 FLF65551:FLF65554 FVB65551:FVB65554 GEX65551:GEX65554 GOT65551:GOT65554 GYP65551:GYP65554 HIL65551:HIL65554 HSH65551:HSH65554 ICD65551:ICD65554 ILZ65551:ILZ65554 IVV65551:IVV65554 JFR65551:JFR65554 JPN65551:JPN65554 JZJ65551:JZJ65554 KJF65551:KJF65554 KTB65551:KTB65554 LCX65551:LCX65554 LMT65551:LMT65554 LWP65551:LWP65554 MGL65551:MGL65554 MQH65551:MQH65554 NAD65551:NAD65554 NJZ65551:NJZ65554 NTV65551:NTV65554 ODR65551:ODR65554 ONN65551:ONN65554 OXJ65551:OXJ65554 PHF65551:PHF65554 PRB65551:PRB65554 QAX65551:QAX65554 QKT65551:QKT65554 QUP65551:QUP65554 REL65551:REL65554 ROH65551:ROH65554 RYD65551:RYD65554 SHZ65551:SHZ65554 SRV65551:SRV65554 TBR65551:TBR65554 TLN65551:TLN65554 TVJ65551:TVJ65554 UFF65551:UFF65554 UPB65551:UPB65554 UYX65551:UYX65554 VIT65551:VIT65554 VSP65551:VSP65554 WCL65551:WCL65554 WMH65551:WMH65554 WWD65551:WWD65554 V131087:V131090 JR131087:JR131090 TN131087:TN131090 ADJ131087:ADJ131090 ANF131087:ANF131090 AXB131087:AXB131090 BGX131087:BGX131090 BQT131087:BQT131090 CAP131087:CAP131090 CKL131087:CKL131090 CUH131087:CUH131090 DED131087:DED131090 DNZ131087:DNZ131090 DXV131087:DXV131090 EHR131087:EHR131090 ERN131087:ERN131090 FBJ131087:FBJ131090 FLF131087:FLF131090 FVB131087:FVB131090 GEX131087:GEX131090 GOT131087:GOT131090 GYP131087:GYP131090 HIL131087:HIL131090 HSH131087:HSH131090 ICD131087:ICD131090 ILZ131087:ILZ131090 IVV131087:IVV131090 JFR131087:JFR131090 JPN131087:JPN131090 JZJ131087:JZJ131090 KJF131087:KJF131090 KTB131087:KTB131090 LCX131087:LCX131090 LMT131087:LMT131090 LWP131087:LWP131090 MGL131087:MGL131090 MQH131087:MQH131090 NAD131087:NAD131090 NJZ131087:NJZ131090 NTV131087:NTV131090 ODR131087:ODR131090 ONN131087:ONN131090 OXJ131087:OXJ131090 PHF131087:PHF131090 PRB131087:PRB131090 QAX131087:QAX131090 QKT131087:QKT131090 QUP131087:QUP131090 REL131087:REL131090 ROH131087:ROH131090 RYD131087:RYD131090 SHZ131087:SHZ131090 SRV131087:SRV131090 TBR131087:TBR131090 TLN131087:TLN131090 TVJ131087:TVJ131090 UFF131087:UFF131090 UPB131087:UPB131090 UYX131087:UYX131090 VIT131087:VIT131090 VSP131087:VSP131090 WCL131087:WCL131090 WMH131087:WMH131090 WWD131087:WWD131090 V196623:V196626 JR196623:JR196626 TN196623:TN196626 ADJ196623:ADJ196626 ANF196623:ANF196626 AXB196623:AXB196626 BGX196623:BGX196626 BQT196623:BQT196626 CAP196623:CAP196626 CKL196623:CKL196626 CUH196623:CUH196626 DED196623:DED196626 DNZ196623:DNZ196626 DXV196623:DXV196626 EHR196623:EHR196626 ERN196623:ERN196626 FBJ196623:FBJ196626 FLF196623:FLF196626 FVB196623:FVB196626 GEX196623:GEX196626 GOT196623:GOT196626 GYP196623:GYP196626 HIL196623:HIL196626 HSH196623:HSH196626 ICD196623:ICD196626 ILZ196623:ILZ196626 IVV196623:IVV196626 JFR196623:JFR196626 JPN196623:JPN196626 JZJ196623:JZJ196626 KJF196623:KJF196626 KTB196623:KTB196626 LCX196623:LCX196626 LMT196623:LMT196626 LWP196623:LWP196626 MGL196623:MGL196626 MQH196623:MQH196626 NAD196623:NAD196626 NJZ196623:NJZ196626 NTV196623:NTV196626 ODR196623:ODR196626 ONN196623:ONN196626 OXJ196623:OXJ196626 PHF196623:PHF196626 PRB196623:PRB196626 QAX196623:QAX196626 QKT196623:QKT196626 QUP196623:QUP196626 REL196623:REL196626 ROH196623:ROH196626 RYD196623:RYD196626 SHZ196623:SHZ196626 SRV196623:SRV196626 TBR196623:TBR196626 TLN196623:TLN196626 TVJ196623:TVJ196626 UFF196623:UFF196626 UPB196623:UPB196626 UYX196623:UYX196626 VIT196623:VIT196626 VSP196623:VSP196626 WCL196623:WCL196626 WMH196623:WMH196626 WWD196623:WWD196626 V262159:V262162 JR262159:JR262162 TN262159:TN262162 ADJ262159:ADJ262162 ANF262159:ANF262162 AXB262159:AXB262162 BGX262159:BGX262162 BQT262159:BQT262162 CAP262159:CAP262162 CKL262159:CKL262162 CUH262159:CUH262162 DED262159:DED262162 DNZ262159:DNZ262162 DXV262159:DXV262162 EHR262159:EHR262162 ERN262159:ERN262162 FBJ262159:FBJ262162 FLF262159:FLF262162 FVB262159:FVB262162 GEX262159:GEX262162 GOT262159:GOT262162 GYP262159:GYP262162 HIL262159:HIL262162 HSH262159:HSH262162 ICD262159:ICD262162 ILZ262159:ILZ262162 IVV262159:IVV262162 JFR262159:JFR262162 JPN262159:JPN262162 JZJ262159:JZJ262162 KJF262159:KJF262162 KTB262159:KTB262162 LCX262159:LCX262162 LMT262159:LMT262162 LWP262159:LWP262162 MGL262159:MGL262162 MQH262159:MQH262162 NAD262159:NAD262162 NJZ262159:NJZ262162 NTV262159:NTV262162 ODR262159:ODR262162 ONN262159:ONN262162 OXJ262159:OXJ262162 PHF262159:PHF262162 PRB262159:PRB262162 QAX262159:QAX262162 QKT262159:QKT262162 QUP262159:QUP262162 REL262159:REL262162 ROH262159:ROH262162 RYD262159:RYD262162 SHZ262159:SHZ262162 SRV262159:SRV262162 TBR262159:TBR262162 TLN262159:TLN262162 TVJ262159:TVJ262162 UFF262159:UFF262162 UPB262159:UPB262162 UYX262159:UYX262162 VIT262159:VIT262162 VSP262159:VSP262162 WCL262159:WCL262162 WMH262159:WMH262162 WWD262159:WWD262162 V327695:V327698 JR327695:JR327698 TN327695:TN327698 ADJ327695:ADJ327698 ANF327695:ANF327698 AXB327695:AXB327698 BGX327695:BGX327698 BQT327695:BQT327698 CAP327695:CAP327698 CKL327695:CKL327698 CUH327695:CUH327698 DED327695:DED327698 DNZ327695:DNZ327698 DXV327695:DXV327698 EHR327695:EHR327698 ERN327695:ERN327698 FBJ327695:FBJ327698 FLF327695:FLF327698 FVB327695:FVB327698 GEX327695:GEX327698 GOT327695:GOT327698 GYP327695:GYP327698 HIL327695:HIL327698 HSH327695:HSH327698 ICD327695:ICD327698 ILZ327695:ILZ327698 IVV327695:IVV327698 JFR327695:JFR327698 JPN327695:JPN327698 JZJ327695:JZJ327698 KJF327695:KJF327698 KTB327695:KTB327698 LCX327695:LCX327698 LMT327695:LMT327698 LWP327695:LWP327698 MGL327695:MGL327698 MQH327695:MQH327698 NAD327695:NAD327698 NJZ327695:NJZ327698 NTV327695:NTV327698 ODR327695:ODR327698 ONN327695:ONN327698 OXJ327695:OXJ327698 PHF327695:PHF327698 PRB327695:PRB327698 QAX327695:QAX327698 QKT327695:QKT327698 QUP327695:QUP327698 REL327695:REL327698 ROH327695:ROH327698 RYD327695:RYD327698 SHZ327695:SHZ327698 SRV327695:SRV327698 TBR327695:TBR327698 TLN327695:TLN327698 TVJ327695:TVJ327698 UFF327695:UFF327698 UPB327695:UPB327698 UYX327695:UYX327698 VIT327695:VIT327698 VSP327695:VSP327698 WCL327695:WCL327698 WMH327695:WMH327698 WWD327695:WWD327698 V393231:V393234 JR393231:JR393234 TN393231:TN393234 ADJ393231:ADJ393234 ANF393231:ANF393234 AXB393231:AXB393234 BGX393231:BGX393234 BQT393231:BQT393234 CAP393231:CAP393234 CKL393231:CKL393234 CUH393231:CUH393234 DED393231:DED393234 DNZ393231:DNZ393234 DXV393231:DXV393234 EHR393231:EHR393234 ERN393231:ERN393234 FBJ393231:FBJ393234 FLF393231:FLF393234 FVB393231:FVB393234 GEX393231:GEX393234 GOT393231:GOT393234 GYP393231:GYP393234 HIL393231:HIL393234 HSH393231:HSH393234 ICD393231:ICD393234 ILZ393231:ILZ393234 IVV393231:IVV393234 JFR393231:JFR393234 JPN393231:JPN393234 JZJ393231:JZJ393234 KJF393231:KJF393234 KTB393231:KTB393234 LCX393231:LCX393234 LMT393231:LMT393234 LWP393231:LWP393234 MGL393231:MGL393234 MQH393231:MQH393234 NAD393231:NAD393234 NJZ393231:NJZ393234 NTV393231:NTV393234 ODR393231:ODR393234 ONN393231:ONN393234 OXJ393231:OXJ393234 PHF393231:PHF393234 PRB393231:PRB393234 QAX393231:QAX393234 QKT393231:QKT393234 QUP393231:QUP393234 REL393231:REL393234 ROH393231:ROH393234 RYD393231:RYD393234 SHZ393231:SHZ393234 SRV393231:SRV393234 TBR393231:TBR393234 TLN393231:TLN393234 TVJ393231:TVJ393234 UFF393231:UFF393234 UPB393231:UPB393234 UYX393231:UYX393234 VIT393231:VIT393234 VSP393231:VSP393234 WCL393231:WCL393234 WMH393231:WMH393234 WWD393231:WWD393234 V458767:V458770 JR458767:JR458770 TN458767:TN458770 ADJ458767:ADJ458770 ANF458767:ANF458770 AXB458767:AXB458770 BGX458767:BGX458770 BQT458767:BQT458770 CAP458767:CAP458770 CKL458767:CKL458770 CUH458767:CUH458770 DED458767:DED458770 DNZ458767:DNZ458770 DXV458767:DXV458770 EHR458767:EHR458770 ERN458767:ERN458770 FBJ458767:FBJ458770 FLF458767:FLF458770 FVB458767:FVB458770 GEX458767:GEX458770 GOT458767:GOT458770 GYP458767:GYP458770 HIL458767:HIL458770 HSH458767:HSH458770 ICD458767:ICD458770 ILZ458767:ILZ458770 IVV458767:IVV458770 JFR458767:JFR458770 JPN458767:JPN458770 JZJ458767:JZJ458770 KJF458767:KJF458770 KTB458767:KTB458770 LCX458767:LCX458770 LMT458767:LMT458770 LWP458767:LWP458770 MGL458767:MGL458770 MQH458767:MQH458770 NAD458767:NAD458770 NJZ458767:NJZ458770 NTV458767:NTV458770 ODR458767:ODR458770 ONN458767:ONN458770 OXJ458767:OXJ458770 PHF458767:PHF458770 PRB458767:PRB458770 QAX458767:QAX458770 QKT458767:QKT458770 QUP458767:QUP458770 REL458767:REL458770 ROH458767:ROH458770 RYD458767:RYD458770 SHZ458767:SHZ458770 SRV458767:SRV458770 TBR458767:TBR458770 TLN458767:TLN458770 TVJ458767:TVJ458770 UFF458767:UFF458770 UPB458767:UPB458770 UYX458767:UYX458770 VIT458767:VIT458770 VSP458767:VSP458770 WCL458767:WCL458770 WMH458767:WMH458770 WWD458767:WWD458770 V524303:V524306 JR524303:JR524306 TN524303:TN524306 ADJ524303:ADJ524306 ANF524303:ANF524306 AXB524303:AXB524306 BGX524303:BGX524306 BQT524303:BQT524306 CAP524303:CAP524306 CKL524303:CKL524306 CUH524303:CUH524306 DED524303:DED524306 DNZ524303:DNZ524306 DXV524303:DXV524306 EHR524303:EHR524306 ERN524303:ERN524306 FBJ524303:FBJ524306 FLF524303:FLF524306 FVB524303:FVB524306 GEX524303:GEX524306 GOT524303:GOT524306 GYP524303:GYP524306 HIL524303:HIL524306 HSH524303:HSH524306 ICD524303:ICD524306 ILZ524303:ILZ524306 IVV524303:IVV524306 JFR524303:JFR524306 JPN524303:JPN524306 JZJ524303:JZJ524306 KJF524303:KJF524306 KTB524303:KTB524306 LCX524303:LCX524306 LMT524303:LMT524306 LWP524303:LWP524306 MGL524303:MGL524306 MQH524303:MQH524306 NAD524303:NAD524306 NJZ524303:NJZ524306 NTV524303:NTV524306 ODR524303:ODR524306 ONN524303:ONN524306 OXJ524303:OXJ524306 PHF524303:PHF524306 PRB524303:PRB524306 QAX524303:QAX524306 QKT524303:QKT524306 QUP524303:QUP524306 REL524303:REL524306 ROH524303:ROH524306 RYD524303:RYD524306 SHZ524303:SHZ524306 SRV524303:SRV524306 TBR524303:TBR524306 TLN524303:TLN524306 TVJ524303:TVJ524306 UFF524303:UFF524306 UPB524303:UPB524306 UYX524303:UYX524306 VIT524303:VIT524306 VSP524303:VSP524306 WCL524303:WCL524306 WMH524303:WMH524306 WWD524303:WWD524306 V589839:V589842 JR589839:JR589842 TN589839:TN589842 ADJ589839:ADJ589842 ANF589839:ANF589842 AXB589839:AXB589842 BGX589839:BGX589842 BQT589839:BQT589842 CAP589839:CAP589842 CKL589839:CKL589842 CUH589839:CUH589842 DED589839:DED589842 DNZ589839:DNZ589842 DXV589839:DXV589842 EHR589839:EHR589842 ERN589839:ERN589842 FBJ589839:FBJ589842 FLF589839:FLF589842 FVB589839:FVB589842 GEX589839:GEX589842 GOT589839:GOT589842 GYP589839:GYP589842 HIL589839:HIL589842 HSH589839:HSH589842 ICD589839:ICD589842 ILZ589839:ILZ589842 IVV589839:IVV589842 JFR589839:JFR589842 JPN589839:JPN589842 JZJ589839:JZJ589842 KJF589839:KJF589842 KTB589839:KTB589842 LCX589839:LCX589842 LMT589839:LMT589842 LWP589839:LWP589842 MGL589839:MGL589842 MQH589839:MQH589842 NAD589839:NAD589842 NJZ589839:NJZ589842 NTV589839:NTV589842 ODR589839:ODR589842 ONN589839:ONN589842 OXJ589839:OXJ589842 PHF589839:PHF589842 PRB589839:PRB589842 QAX589839:QAX589842 QKT589839:QKT589842 QUP589839:QUP589842 REL589839:REL589842 ROH589839:ROH589842 RYD589839:RYD589842 SHZ589839:SHZ589842 SRV589839:SRV589842 TBR589839:TBR589842 TLN589839:TLN589842 TVJ589839:TVJ589842 UFF589839:UFF589842 UPB589839:UPB589842 UYX589839:UYX589842 VIT589839:VIT589842 VSP589839:VSP589842 WCL589839:WCL589842 WMH589839:WMH589842 WWD589839:WWD589842 V655375:V655378 JR655375:JR655378 TN655375:TN655378 ADJ655375:ADJ655378 ANF655375:ANF655378 AXB655375:AXB655378 BGX655375:BGX655378 BQT655375:BQT655378 CAP655375:CAP655378 CKL655375:CKL655378 CUH655375:CUH655378 DED655375:DED655378 DNZ655375:DNZ655378 DXV655375:DXV655378 EHR655375:EHR655378 ERN655375:ERN655378 FBJ655375:FBJ655378 FLF655375:FLF655378 FVB655375:FVB655378 GEX655375:GEX655378 GOT655375:GOT655378 GYP655375:GYP655378 HIL655375:HIL655378 HSH655375:HSH655378 ICD655375:ICD655378 ILZ655375:ILZ655378 IVV655375:IVV655378 JFR655375:JFR655378 JPN655375:JPN655378 JZJ655375:JZJ655378 KJF655375:KJF655378 KTB655375:KTB655378 LCX655375:LCX655378 LMT655375:LMT655378 LWP655375:LWP655378 MGL655375:MGL655378 MQH655375:MQH655378 NAD655375:NAD655378 NJZ655375:NJZ655378 NTV655375:NTV655378 ODR655375:ODR655378 ONN655375:ONN655378 OXJ655375:OXJ655378 PHF655375:PHF655378 PRB655375:PRB655378 QAX655375:QAX655378 QKT655375:QKT655378 QUP655375:QUP655378 REL655375:REL655378 ROH655375:ROH655378 RYD655375:RYD655378 SHZ655375:SHZ655378 SRV655375:SRV655378 TBR655375:TBR655378 TLN655375:TLN655378 TVJ655375:TVJ655378 UFF655375:UFF655378 UPB655375:UPB655378 UYX655375:UYX655378 VIT655375:VIT655378 VSP655375:VSP655378 WCL655375:WCL655378 WMH655375:WMH655378 WWD655375:WWD655378 V720911:V720914 JR720911:JR720914 TN720911:TN720914 ADJ720911:ADJ720914 ANF720911:ANF720914 AXB720911:AXB720914 BGX720911:BGX720914 BQT720911:BQT720914 CAP720911:CAP720914 CKL720911:CKL720914 CUH720911:CUH720914 DED720911:DED720914 DNZ720911:DNZ720914 DXV720911:DXV720914 EHR720911:EHR720914 ERN720911:ERN720914 FBJ720911:FBJ720914 FLF720911:FLF720914 FVB720911:FVB720914 GEX720911:GEX720914 GOT720911:GOT720914 GYP720911:GYP720914 HIL720911:HIL720914 HSH720911:HSH720914 ICD720911:ICD720914 ILZ720911:ILZ720914 IVV720911:IVV720914 JFR720911:JFR720914 JPN720911:JPN720914 JZJ720911:JZJ720914 KJF720911:KJF720914 KTB720911:KTB720914 LCX720911:LCX720914 LMT720911:LMT720914 LWP720911:LWP720914 MGL720911:MGL720914 MQH720911:MQH720914 NAD720911:NAD720914 NJZ720911:NJZ720914 NTV720911:NTV720914 ODR720911:ODR720914 ONN720911:ONN720914 OXJ720911:OXJ720914 PHF720911:PHF720914 PRB720911:PRB720914 QAX720911:QAX720914 QKT720911:QKT720914 QUP720911:QUP720914 REL720911:REL720914 ROH720911:ROH720914 RYD720911:RYD720914 SHZ720911:SHZ720914 SRV720911:SRV720914 TBR720911:TBR720914 TLN720911:TLN720914 TVJ720911:TVJ720914 UFF720911:UFF720914 UPB720911:UPB720914 UYX720911:UYX720914 VIT720911:VIT720914 VSP720911:VSP720914 WCL720911:WCL720914 WMH720911:WMH720914 WWD720911:WWD720914 V786447:V786450 JR786447:JR786450 TN786447:TN786450 ADJ786447:ADJ786450 ANF786447:ANF786450 AXB786447:AXB786450 BGX786447:BGX786450 BQT786447:BQT786450 CAP786447:CAP786450 CKL786447:CKL786450 CUH786447:CUH786450 DED786447:DED786450 DNZ786447:DNZ786450 DXV786447:DXV786450 EHR786447:EHR786450 ERN786447:ERN786450 FBJ786447:FBJ786450 FLF786447:FLF786450 FVB786447:FVB786450 GEX786447:GEX786450 GOT786447:GOT786450 GYP786447:GYP786450 HIL786447:HIL786450 HSH786447:HSH786450 ICD786447:ICD786450 ILZ786447:ILZ786450 IVV786447:IVV786450 JFR786447:JFR786450 JPN786447:JPN786450 JZJ786447:JZJ786450 KJF786447:KJF786450 KTB786447:KTB786450 LCX786447:LCX786450 LMT786447:LMT786450 LWP786447:LWP786450 MGL786447:MGL786450 MQH786447:MQH786450 NAD786447:NAD786450 NJZ786447:NJZ786450 NTV786447:NTV786450 ODR786447:ODR786450 ONN786447:ONN786450 OXJ786447:OXJ786450 PHF786447:PHF786450 PRB786447:PRB786450 QAX786447:QAX786450 QKT786447:QKT786450 QUP786447:QUP786450 REL786447:REL786450 ROH786447:ROH786450 RYD786447:RYD786450 SHZ786447:SHZ786450 SRV786447:SRV786450 TBR786447:TBR786450 TLN786447:TLN786450 TVJ786447:TVJ786450 UFF786447:UFF786450 UPB786447:UPB786450 UYX786447:UYX786450 VIT786447:VIT786450 VSP786447:VSP786450 WCL786447:WCL786450 WMH786447:WMH786450 WWD786447:WWD786450 V851983:V851986 JR851983:JR851986 TN851983:TN851986 ADJ851983:ADJ851986 ANF851983:ANF851986 AXB851983:AXB851986 BGX851983:BGX851986 BQT851983:BQT851986 CAP851983:CAP851986 CKL851983:CKL851986 CUH851983:CUH851986 DED851983:DED851986 DNZ851983:DNZ851986 DXV851983:DXV851986 EHR851983:EHR851986 ERN851983:ERN851986 FBJ851983:FBJ851986 FLF851983:FLF851986 FVB851983:FVB851986 GEX851983:GEX851986 GOT851983:GOT851986 GYP851983:GYP851986 HIL851983:HIL851986 HSH851983:HSH851986 ICD851983:ICD851986 ILZ851983:ILZ851986 IVV851983:IVV851986 JFR851983:JFR851986 JPN851983:JPN851986 JZJ851983:JZJ851986 KJF851983:KJF851986 KTB851983:KTB851986 LCX851983:LCX851986 LMT851983:LMT851986 LWP851983:LWP851986 MGL851983:MGL851986 MQH851983:MQH851986 NAD851983:NAD851986 NJZ851983:NJZ851986 NTV851983:NTV851986 ODR851983:ODR851986 ONN851983:ONN851986 OXJ851983:OXJ851986 PHF851983:PHF851986 PRB851983:PRB851986 QAX851983:QAX851986 QKT851983:QKT851986 QUP851983:QUP851986 REL851983:REL851986 ROH851983:ROH851986 RYD851983:RYD851986 SHZ851983:SHZ851986 SRV851983:SRV851986 TBR851983:TBR851986 TLN851983:TLN851986 TVJ851983:TVJ851986 UFF851983:UFF851986 UPB851983:UPB851986 UYX851983:UYX851986 VIT851983:VIT851986 VSP851983:VSP851986 WCL851983:WCL851986 WMH851983:WMH851986 WWD851983:WWD851986 V917519:V917522 JR917519:JR917522 TN917519:TN917522 ADJ917519:ADJ917522 ANF917519:ANF917522 AXB917519:AXB917522 BGX917519:BGX917522 BQT917519:BQT917522 CAP917519:CAP917522 CKL917519:CKL917522 CUH917519:CUH917522 DED917519:DED917522 DNZ917519:DNZ917522 DXV917519:DXV917522 EHR917519:EHR917522 ERN917519:ERN917522 FBJ917519:FBJ917522 FLF917519:FLF917522 FVB917519:FVB917522 GEX917519:GEX917522 GOT917519:GOT917522 GYP917519:GYP917522 HIL917519:HIL917522 HSH917519:HSH917522 ICD917519:ICD917522 ILZ917519:ILZ917522 IVV917519:IVV917522 JFR917519:JFR917522 JPN917519:JPN917522 JZJ917519:JZJ917522 KJF917519:KJF917522 KTB917519:KTB917522 LCX917519:LCX917522 LMT917519:LMT917522 LWP917519:LWP917522 MGL917519:MGL917522 MQH917519:MQH917522 NAD917519:NAD917522 NJZ917519:NJZ917522 NTV917519:NTV917522 ODR917519:ODR917522 ONN917519:ONN917522 OXJ917519:OXJ917522 PHF917519:PHF917522 PRB917519:PRB917522 QAX917519:QAX917522 QKT917519:QKT917522 QUP917519:QUP917522 REL917519:REL917522 ROH917519:ROH917522 RYD917519:RYD917522 SHZ917519:SHZ917522 SRV917519:SRV917522 TBR917519:TBR917522 TLN917519:TLN917522 TVJ917519:TVJ917522 UFF917519:UFF917522 UPB917519:UPB917522 UYX917519:UYX917522 VIT917519:VIT917522 VSP917519:VSP917522 WCL917519:WCL917522 WMH917519:WMH917522 WWD917519:WWD917522 V983055:V983058 JR983055:JR983058 TN983055:TN983058 ADJ983055:ADJ983058 ANF983055:ANF983058 AXB983055:AXB983058 BGX983055:BGX983058 BQT983055:BQT983058 CAP983055:CAP983058 CKL983055:CKL983058 CUH983055:CUH983058 DED983055:DED983058 DNZ983055:DNZ983058 DXV983055:DXV983058 EHR983055:EHR983058 ERN983055:ERN983058 FBJ983055:FBJ983058 FLF983055:FLF983058 FVB983055:FVB983058 GEX983055:GEX983058 GOT983055:GOT983058 GYP983055:GYP983058 HIL983055:HIL983058 HSH983055:HSH983058 ICD983055:ICD983058 ILZ983055:ILZ983058 IVV983055:IVV983058 JFR983055:JFR983058 JPN983055:JPN983058 JZJ983055:JZJ983058 KJF983055:KJF983058 KTB983055:KTB983058 LCX983055:LCX983058 LMT983055:LMT983058 LWP983055:LWP983058 MGL983055:MGL983058 MQH983055:MQH983058 NAD983055:NAD983058 NJZ983055:NJZ983058 NTV983055:NTV983058 ODR983055:ODR983058 ONN983055:ONN983058 OXJ983055:OXJ983058 PHF983055:PHF983058 PRB983055:PRB983058 QAX983055:QAX983058 QKT983055:QKT983058 QUP983055:QUP983058 REL983055:REL983058 ROH983055:ROH983058 RYD983055:RYD983058 SHZ983055:SHZ983058 SRV983055:SRV983058 TBR983055:TBR983058 TLN983055:TLN983058 TVJ983055:TVJ983058 UFF983055:UFF983058 UPB983055:UPB983058 UYX983055:UYX983058 VIT983055:VIT983058 VSP983055:VSP983058 WCL983055:WCL983058 WMH983055:WMH983058 WWD983055:WWD983058 X15:X18 JT15:JT18 TP15:TP18 ADL15:ADL18 ANH15:ANH18 AXD15:AXD18 BGZ15:BGZ18 BQV15:BQV18 CAR15:CAR18 CKN15:CKN18 CUJ15:CUJ18 DEF15:DEF18 DOB15:DOB18 DXX15:DXX18 EHT15:EHT18 ERP15:ERP18 FBL15:FBL18 FLH15:FLH18 FVD15:FVD18 GEZ15:GEZ18 GOV15:GOV18 GYR15:GYR18 HIN15:HIN18 HSJ15:HSJ18 ICF15:ICF18 IMB15:IMB18 IVX15:IVX18 JFT15:JFT18 JPP15:JPP18 JZL15:JZL18 KJH15:KJH18 KTD15:KTD18 LCZ15:LCZ18 LMV15:LMV18 LWR15:LWR18 MGN15:MGN18 MQJ15:MQJ18 NAF15:NAF18 NKB15:NKB18 NTX15:NTX18 ODT15:ODT18 ONP15:ONP18 OXL15:OXL18 PHH15:PHH18 PRD15:PRD18 QAZ15:QAZ18 QKV15:QKV18 QUR15:QUR18 REN15:REN18 ROJ15:ROJ18 RYF15:RYF18 SIB15:SIB18 SRX15:SRX18 TBT15:TBT18 TLP15:TLP18 TVL15:TVL18 UFH15:UFH18 UPD15:UPD18 UYZ15:UYZ18 VIV15:VIV18 VSR15:VSR18 WCN15:WCN18 WMJ15:WMJ18 WWF15:WWF18 X65551:X65554 JT65551:JT65554 TP65551:TP65554 ADL65551:ADL65554 ANH65551:ANH65554 AXD65551:AXD65554 BGZ65551:BGZ65554 BQV65551:BQV65554 CAR65551:CAR65554 CKN65551:CKN65554 CUJ65551:CUJ65554 DEF65551:DEF65554 DOB65551:DOB65554 DXX65551:DXX65554 EHT65551:EHT65554 ERP65551:ERP65554 FBL65551:FBL65554 FLH65551:FLH65554 FVD65551:FVD65554 GEZ65551:GEZ65554 GOV65551:GOV65554 GYR65551:GYR65554 HIN65551:HIN65554 HSJ65551:HSJ65554 ICF65551:ICF65554 IMB65551:IMB65554 IVX65551:IVX65554 JFT65551:JFT65554 JPP65551:JPP65554 JZL65551:JZL65554 KJH65551:KJH65554 KTD65551:KTD65554 LCZ65551:LCZ65554 LMV65551:LMV65554 LWR65551:LWR65554 MGN65551:MGN65554 MQJ65551:MQJ65554 NAF65551:NAF65554 NKB65551:NKB65554 NTX65551:NTX65554 ODT65551:ODT65554 ONP65551:ONP65554 OXL65551:OXL65554 PHH65551:PHH65554 PRD65551:PRD65554 QAZ65551:QAZ65554 QKV65551:QKV65554 QUR65551:QUR65554 REN65551:REN65554 ROJ65551:ROJ65554 RYF65551:RYF65554 SIB65551:SIB65554 SRX65551:SRX65554 TBT65551:TBT65554 TLP65551:TLP65554 TVL65551:TVL65554 UFH65551:UFH65554 UPD65551:UPD65554 UYZ65551:UYZ65554 VIV65551:VIV65554 VSR65551:VSR65554 WCN65551:WCN65554 WMJ65551:WMJ65554 WWF65551:WWF65554 X131087:X131090 JT131087:JT131090 TP131087:TP131090 ADL131087:ADL131090 ANH131087:ANH131090 AXD131087:AXD131090 BGZ131087:BGZ131090 BQV131087:BQV131090 CAR131087:CAR131090 CKN131087:CKN131090 CUJ131087:CUJ131090 DEF131087:DEF131090 DOB131087:DOB131090 DXX131087:DXX131090 EHT131087:EHT131090 ERP131087:ERP131090 FBL131087:FBL131090 FLH131087:FLH131090 FVD131087:FVD131090 GEZ131087:GEZ131090 GOV131087:GOV131090 GYR131087:GYR131090 HIN131087:HIN131090 HSJ131087:HSJ131090 ICF131087:ICF131090 IMB131087:IMB131090 IVX131087:IVX131090 JFT131087:JFT131090 JPP131087:JPP131090 JZL131087:JZL131090 KJH131087:KJH131090 KTD131087:KTD131090 LCZ131087:LCZ131090 LMV131087:LMV131090 LWR131087:LWR131090 MGN131087:MGN131090 MQJ131087:MQJ131090 NAF131087:NAF131090 NKB131087:NKB131090 NTX131087:NTX131090 ODT131087:ODT131090 ONP131087:ONP131090 OXL131087:OXL131090 PHH131087:PHH131090 PRD131087:PRD131090 QAZ131087:QAZ131090 QKV131087:QKV131090 QUR131087:QUR131090 REN131087:REN131090 ROJ131087:ROJ131090 RYF131087:RYF131090 SIB131087:SIB131090 SRX131087:SRX131090 TBT131087:TBT131090 TLP131087:TLP131090 TVL131087:TVL131090 UFH131087:UFH131090 UPD131087:UPD131090 UYZ131087:UYZ131090 VIV131087:VIV131090 VSR131087:VSR131090 WCN131087:WCN131090 WMJ131087:WMJ131090 WWF131087:WWF131090 X196623:X196626 JT196623:JT196626 TP196623:TP196626 ADL196623:ADL196626 ANH196623:ANH196626 AXD196623:AXD196626 BGZ196623:BGZ196626 BQV196623:BQV196626 CAR196623:CAR196626 CKN196623:CKN196626 CUJ196623:CUJ196626 DEF196623:DEF196626 DOB196623:DOB196626 DXX196623:DXX196626 EHT196623:EHT196626 ERP196623:ERP196626 FBL196623:FBL196626 FLH196623:FLH196626 FVD196623:FVD196626 GEZ196623:GEZ196626 GOV196623:GOV196626 GYR196623:GYR196626 HIN196623:HIN196626 HSJ196623:HSJ196626 ICF196623:ICF196626 IMB196623:IMB196626 IVX196623:IVX196626 JFT196623:JFT196626 JPP196623:JPP196626 JZL196623:JZL196626 KJH196623:KJH196626 KTD196623:KTD196626 LCZ196623:LCZ196626 LMV196623:LMV196626 LWR196623:LWR196626 MGN196623:MGN196626 MQJ196623:MQJ196626 NAF196623:NAF196626 NKB196623:NKB196626 NTX196623:NTX196626 ODT196623:ODT196626 ONP196623:ONP196626 OXL196623:OXL196626 PHH196623:PHH196626 PRD196623:PRD196626 QAZ196623:QAZ196626 QKV196623:QKV196626 QUR196623:QUR196626 REN196623:REN196626 ROJ196623:ROJ196626 RYF196623:RYF196626 SIB196623:SIB196626 SRX196623:SRX196626 TBT196623:TBT196626 TLP196623:TLP196626 TVL196623:TVL196626 UFH196623:UFH196626 UPD196623:UPD196626 UYZ196623:UYZ196626 VIV196623:VIV196626 VSR196623:VSR196626 WCN196623:WCN196626 WMJ196623:WMJ196626 WWF196623:WWF196626 X262159:X262162 JT262159:JT262162 TP262159:TP262162 ADL262159:ADL262162 ANH262159:ANH262162 AXD262159:AXD262162 BGZ262159:BGZ262162 BQV262159:BQV262162 CAR262159:CAR262162 CKN262159:CKN262162 CUJ262159:CUJ262162 DEF262159:DEF262162 DOB262159:DOB262162 DXX262159:DXX262162 EHT262159:EHT262162 ERP262159:ERP262162 FBL262159:FBL262162 FLH262159:FLH262162 FVD262159:FVD262162 GEZ262159:GEZ262162 GOV262159:GOV262162 GYR262159:GYR262162 HIN262159:HIN262162 HSJ262159:HSJ262162 ICF262159:ICF262162 IMB262159:IMB262162 IVX262159:IVX262162 JFT262159:JFT262162 JPP262159:JPP262162 JZL262159:JZL262162 KJH262159:KJH262162 KTD262159:KTD262162 LCZ262159:LCZ262162 LMV262159:LMV262162 LWR262159:LWR262162 MGN262159:MGN262162 MQJ262159:MQJ262162 NAF262159:NAF262162 NKB262159:NKB262162 NTX262159:NTX262162 ODT262159:ODT262162 ONP262159:ONP262162 OXL262159:OXL262162 PHH262159:PHH262162 PRD262159:PRD262162 QAZ262159:QAZ262162 QKV262159:QKV262162 QUR262159:QUR262162 REN262159:REN262162 ROJ262159:ROJ262162 RYF262159:RYF262162 SIB262159:SIB262162 SRX262159:SRX262162 TBT262159:TBT262162 TLP262159:TLP262162 TVL262159:TVL262162 UFH262159:UFH262162 UPD262159:UPD262162 UYZ262159:UYZ262162 VIV262159:VIV262162 VSR262159:VSR262162 WCN262159:WCN262162 WMJ262159:WMJ262162 WWF262159:WWF262162 X327695:X327698 JT327695:JT327698 TP327695:TP327698 ADL327695:ADL327698 ANH327695:ANH327698 AXD327695:AXD327698 BGZ327695:BGZ327698 BQV327695:BQV327698 CAR327695:CAR327698 CKN327695:CKN327698 CUJ327695:CUJ327698 DEF327695:DEF327698 DOB327695:DOB327698 DXX327695:DXX327698 EHT327695:EHT327698 ERP327695:ERP327698 FBL327695:FBL327698 FLH327695:FLH327698 FVD327695:FVD327698 GEZ327695:GEZ327698 GOV327695:GOV327698 GYR327695:GYR327698 HIN327695:HIN327698 HSJ327695:HSJ327698 ICF327695:ICF327698 IMB327695:IMB327698 IVX327695:IVX327698 JFT327695:JFT327698 JPP327695:JPP327698 JZL327695:JZL327698 KJH327695:KJH327698 KTD327695:KTD327698 LCZ327695:LCZ327698 LMV327695:LMV327698 LWR327695:LWR327698 MGN327695:MGN327698 MQJ327695:MQJ327698 NAF327695:NAF327698 NKB327695:NKB327698 NTX327695:NTX327698 ODT327695:ODT327698 ONP327695:ONP327698 OXL327695:OXL327698 PHH327695:PHH327698 PRD327695:PRD327698 QAZ327695:QAZ327698 QKV327695:QKV327698 QUR327695:QUR327698 REN327695:REN327698 ROJ327695:ROJ327698 RYF327695:RYF327698 SIB327695:SIB327698 SRX327695:SRX327698 TBT327695:TBT327698 TLP327695:TLP327698 TVL327695:TVL327698 UFH327695:UFH327698 UPD327695:UPD327698 UYZ327695:UYZ327698 VIV327695:VIV327698 VSR327695:VSR327698 WCN327695:WCN327698 WMJ327695:WMJ327698 WWF327695:WWF327698 X393231:X393234 JT393231:JT393234 TP393231:TP393234 ADL393231:ADL393234 ANH393231:ANH393234 AXD393231:AXD393234 BGZ393231:BGZ393234 BQV393231:BQV393234 CAR393231:CAR393234 CKN393231:CKN393234 CUJ393231:CUJ393234 DEF393231:DEF393234 DOB393231:DOB393234 DXX393231:DXX393234 EHT393231:EHT393234 ERP393231:ERP393234 FBL393231:FBL393234 FLH393231:FLH393234 FVD393231:FVD393234 GEZ393231:GEZ393234 GOV393231:GOV393234 GYR393231:GYR393234 HIN393231:HIN393234 HSJ393231:HSJ393234 ICF393231:ICF393234 IMB393231:IMB393234 IVX393231:IVX393234 JFT393231:JFT393234 JPP393231:JPP393234 JZL393231:JZL393234 KJH393231:KJH393234 KTD393231:KTD393234 LCZ393231:LCZ393234 LMV393231:LMV393234 LWR393231:LWR393234 MGN393231:MGN393234 MQJ393231:MQJ393234 NAF393231:NAF393234 NKB393231:NKB393234 NTX393231:NTX393234 ODT393231:ODT393234 ONP393231:ONP393234 OXL393231:OXL393234 PHH393231:PHH393234 PRD393231:PRD393234 QAZ393231:QAZ393234 QKV393231:QKV393234 QUR393231:QUR393234 REN393231:REN393234 ROJ393231:ROJ393234 RYF393231:RYF393234 SIB393231:SIB393234 SRX393231:SRX393234 TBT393231:TBT393234 TLP393231:TLP393234 TVL393231:TVL393234 UFH393231:UFH393234 UPD393231:UPD393234 UYZ393231:UYZ393234 VIV393231:VIV393234 VSR393231:VSR393234 WCN393231:WCN393234 WMJ393231:WMJ393234 WWF393231:WWF393234 X458767:X458770 JT458767:JT458770 TP458767:TP458770 ADL458767:ADL458770 ANH458767:ANH458770 AXD458767:AXD458770 BGZ458767:BGZ458770 BQV458767:BQV458770 CAR458767:CAR458770 CKN458767:CKN458770 CUJ458767:CUJ458770 DEF458767:DEF458770 DOB458767:DOB458770 DXX458767:DXX458770 EHT458767:EHT458770 ERP458767:ERP458770 FBL458767:FBL458770 FLH458767:FLH458770 FVD458767:FVD458770 GEZ458767:GEZ458770 GOV458767:GOV458770 GYR458767:GYR458770 HIN458767:HIN458770 HSJ458767:HSJ458770 ICF458767:ICF458770 IMB458767:IMB458770 IVX458767:IVX458770 JFT458767:JFT458770 JPP458767:JPP458770 JZL458767:JZL458770 KJH458767:KJH458770 KTD458767:KTD458770 LCZ458767:LCZ458770 LMV458767:LMV458770 LWR458767:LWR458770 MGN458767:MGN458770 MQJ458767:MQJ458770 NAF458767:NAF458770 NKB458767:NKB458770 NTX458767:NTX458770 ODT458767:ODT458770 ONP458767:ONP458770 OXL458767:OXL458770 PHH458767:PHH458770 PRD458767:PRD458770 QAZ458767:QAZ458770 QKV458767:QKV458770 QUR458767:QUR458770 REN458767:REN458770 ROJ458767:ROJ458770 RYF458767:RYF458770 SIB458767:SIB458770 SRX458767:SRX458770 TBT458767:TBT458770 TLP458767:TLP458770 TVL458767:TVL458770 UFH458767:UFH458770 UPD458767:UPD458770 UYZ458767:UYZ458770 VIV458767:VIV458770 VSR458767:VSR458770 WCN458767:WCN458770 WMJ458767:WMJ458770 WWF458767:WWF458770 X524303:X524306 JT524303:JT524306 TP524303:TP524306 ADL524303:ADL524306 ANH524303:ANH524306 AXD524303:AXD524306 BGZ524303:BGZ524306 BQV524303:BQV524306 CAR524303:CAR524306 CKN524303:CKN524306 CUJ524303:CUJ524306 DEF524303:DEF524306 DOB524303:DOB524306 DXX524303:DXX524306 EHT524303:EHT524306 ERP524303:ERP524306 FBL524303:FBL524306 FLH524303:FLH524306 FVD524303:FVD524306 GEZ524303:GEZ524306 GOV524303:GOV524306 GYR524303:GYR524306 HIN524303:HIN524306 HSJ524303:HSJ524306 ICF524303:ICF524306 IMB524303:IMB524306 IVX524303:IVX524306 JFT524303:JFT524306 JPP524303:JPP524306 JZL524303:JZL524306 KJH524303:KJH524306 KTD524303:KTD524306 LCZ524303:LCZ524306 LMV524303:LMV524306 LWR524303:LWR524306 MGN524303:MGN524306 MQJ524303:MQJ524306 NAF524303:NAF524306 NKB524303:NKB524306 NTX524303:NTX524306 ODT524303:ODT524306 ONP524303:ONP524306 OXL524303:OXL524306 PHH524303:PHH524306 PRD524303:PRD524306 QAZ524303:QAZ524306 QKV524303:QKV524306 QUR524303:QUR524306 REN524303:REN524306 ROJ524303:ROJ524306 RYF524303:RYF524306 SIB524303:SIB524306 SRX524303:SRX524306 TBT524303:TBT524306 TLP524303:TLP524306 TVL524303:TVL524306 UFH524303:UFH524306 UPD524303:UPD524306 UYZ524303:UYZ524306 VIV524303:VIV524306 VSR524303:VSR524306 WCN524303:WCN524306 WMJ524303:WMJ524306 WWF524303:WWF524306 X589839:X589842 JT589839:JT589842 TP589839:TP589842 ADL589839:ADL589842 ANH589839:ANH589842 AXD589839:AXD589842 BGZ589839:BGZ589842 BQV589839:BQV589842 CAR589839:CAR589842 CKN589839:CKN589842 CUJ589839:CUJ589842 DEF589839:DEF589842 DOB589839:DOB589842 DXX589839:DXX589842 EHT589839:EHT589842 ERP589839:ERP589842 FBL589839:FBL589842 FLH589839:FLH589842 FVD589839:FVD589842 GEZ589839:GEZ589842 GOV589839:GOV589842 GYR589839:GYR589842 HIN589839:HIN589842 HSJ589839:HSJ589842 ICF589839:ICF589842 IMB589839:IMB589842 IVX589839:IVX589842 JFT589839:JFT589842 JPP589839:JPP589842 JZL589839:JZL589842 KJH589839:KJH589842 KTD589839:KTD589842 LCZ589839:LCZ589842 LMV589839:LMV589842 LWR589839:LWR589842 MGN589839:MGN589842 MQJ589839:MQJ589842 NAF589839:NAF589842 NKB589839:NKB589842 NTX589839:NTX589842 ODT589839:ODT589842 ONP589839:ONP589842 OXL589839:OXL589842 PHH589839:PHH589842 PRD589839:PRD589842 QAZ589839:QAZ589842 QKV589839:QKV589842 QUR589839:QUR589842 REN589839:REN589842 ROJ589839:ROJ589842 RYF589839:RYF589842 SIB589839:SIB589842 SRX589839:SRX589842 TBT589839:TBT589842 TLP589839:TLP589842 TVL589839:TVL589842 UFH589839:UFH589842 UPD589839:UPD589842 UYZ589839:UYZ589842 VIV589839:VIV589842 VSR589839:VSR589842 WCN589839:WCN589842 WMJ589839:WMJ589842 WWF589839:WWF589842 X655375:X655378 JT655375:JT655378 TP655375:TP655378 ADL655375:ADL655378 ANH655375:ANH655378 AXD655375:AXD655378 BGZ655375:BGZ655378 BQV655375:BQV655378 CAR655375:CAR655378 CKN655375:CKN655378 CUJ655375:CUJ655378 DEF655375:DEF655378 DOB655375:DOB655378 DXX655375:DXX655378 EHT655375:EHT655378 ERP655375:ERP655378 FBL655375:FBL655378 FLH655375:FLH655378 FVD655375:FVD655378 GEZ655375:GEZ655378 GOV655375:GOV655378 GYR655375:GYR655378 HIN655375:HIN655378 HSJ655375:HSJ655378 ICF655375:ICF655378 IMB655375:IMB655378 IVX655375:IVX655378 JFT655375:JFT655378 JPP655375:JPP655378 JZL655375:JZL655378 KJH655375:KJH655378 KTD655375:KTD655378 LCZ655375:LCZ655378 LMV655375:LMV655378 LWR655375:LWR655378 MGN655375:MGN655378 MQJ655375:MQJ655378 NAF655375:NAF655378 NKB655375:NKB655378 NTX655375:NTX655378 ODT655375:ODT655378 ONP655375:ONP655378 OXL655375:OXL655378 PHH655375:PHH655378 PRD655375:PRD655378 QAZ655375:QAZ655378 QKV655375:QKV655378 QUR655375:QUR655378 REN655375:REN655378 ROJ655375:ROJ655378 RYF655375:RYF655378 SIB655375:SIB655378 SRX655375:SRX655378 TBT655375:TBT655378 TLP655375:TLP655378 TVL655375:TVL655378 UFH655375:UFH655378 UPD655375:UPD655378 UYZ655375:UYZ655378 VIV655375:VIV655378 VSR655375:VSR655378 WCN655375:WCN655378 WMJ655375:WMJ655378 WWF655375:WWF655378 X720911:X720914 JT720911:JT720914 TP720911:TP720914 ADL720911:ADL720914 ANH720911:ANH720914 AXD720911:AXD720914 BGZ720911:BGZ720914 BQV720911:BQV720914 CAR720911:CAR720914 CKN720911:CKN720914 CUJ720911:CUJ720914 DEF720911:DEF720914 DOB720911:DOB720914 DXX720911:DXX720914 EHT720911:EHT720914 ERP720911:ERP720914 FBL720911:FBL720914 FLH720911:FLH720914 FVD720911:FVD720914 GEZ720911:GEZ720914 GOV720911:GOV720914 GYR720911:GYR720914 HIN720911:HIN720914 HSJ720911:HSJ720914 ICF720911:ICF720914 IMB720911:IMB720914 IVX720911:IVX720914 JFT720911:JFT720914 JPP720911:JPP720914 JZL720911:JZL720914 KJH720911:KJH720914 KTD720911:KTD720914 LCZ720911:LCZ720914 LMV720911:LMV720914 LWR720911:LWR720914 MGN720911:MGN720914 MQJ720911:MQJ720914 NAF720911:NAF720914 NKB720911:NKB720914 NTX720911:NTX720914 ODT720911:ODT720914 ONP720911:ONP720914 OXL720911:OXL720914 PHH720911:PHH720914 PRD720911:PRD720914 QAZ720911:QAZ720914 QKV720911:QKV720914 QUR720911:QUR720914 REN720911:REN720914 ROJ720911:ROJ720914 RYF720911:RYF720914 SIB720911:SIB720914 SRX720911:SRX720914 TBT720911:TBT720914 TLP720911:TLP720914 TVL720911:TVL720914 UFH720911:UFH720914 UPD720911:UPD720914 UYZ720911:UYZ720914 VIV720911:VIV720914 VSR720911:VSR720914 WCN720911:WCN720914 WMJ720911:WMJ720914 WWF720911:WWF720914 X786447:X786450 JT786447:JT786450 TP786447:TP786450 ADL786447:ADL786450 ANH786447:ANH786450 AXD786447:AXD786450 BGZ786447:BGZ786450 BQV786447:BQV786450 CAR786447:CAR786450 CKN786447:CKN786450 CUJ786447:CUJ786450 DEF786447:DEF786450 DOB786447:DOB786450 DXX786447:DXX786450 EHT786447:EHT786450 ERP786447:ERP786450 FBL786447:FBL786450 FLH786447:FLH786450 FVD786447:FVD786450 GEZ786447:GEZ786450 GOV786447:GOV786450 GYR786447:GYR786450 HIN786447:HIN786450 HSJ786447:HSJ786450 ICF786447:ICF786450 IMB786447:IMB786450 IVX786447:IVX786450 JFT786447:JFT786450 JPP786447:JPP786450 JZL786447:JZL786450 KJH786447:KJH786450 KTD786447:KTD786450 LCZ786447:LCZ786450 LMV786447:LMV786450 LWR786447:LWR786450 MGN786447:MGN786450 MQJ786447:MQJ786450 NAF786447:NAF786450 NKB786447:NKB786450 NTX786447:NTX786450 ODT786447:ODT786450 ONP786447:ONP786450 OXL786447:OXL786450 PHH786447:PHH786450 PRD786447:PRD786450 QAZ786447:QAZ786450 QKV786447:QKV786450 QUR786447:QUR786450 REN786447:REN786450 ROJ786447:ROJ786450 RYF786447:RYF786450 SIB786447:SIB786450 SRX786447:SRX786450 TBT786447:TBT786450 TLP786447:TLP786450 TVL786447:TVL786450 UFH786447:UFH786450 UPD786447:UPD786450 UYZ786447:UYZ786450 VIV786447:VIV786450 VSR786447:VSR786450 WCN786447:WCN786450 WMJ786447:WMJ786450 WWF786447:WWF786450 X851983:X851986 JT851983:JT851986 TP851983:TP851986 ADL851983:ADL851986 ANH851983:ANH851986 AXD851983:AXD851986 BGZ851983:BGZ851986 BQV851983:BQV851986 CAR851983:CAR851986 CKN851983:CKN851986 CUJ851983:CUJ851986 DEF851983:DEF851986 DOB851983:DOB851986 DXX851983:DXX851986 EHT851983:EHT851986 ERP851983:ERP851986 FBL851983:FBL851986 FLH851983:FLH851986 FVD851983:FVD851986 GEZ851983:GEZ851986 GOV851983:GOV851986 GYR851983:GYR851986 HIN851983:HIN851986 HSJ851983:HSJ851986 ICF851983:ICF851986 IMB851983:IMB851986 IVX851983:IVX851986 JFT851983:JFT851986 JPP851983:JPP851986 JZL851983:JZL851986 KJH851983:KJH851986 KTD851983:KTD851986 LCZ851983:LCZ851986 LMV851983:LMV851986 LWR851983:LWR851986 MGN851983:MGN851986 MQJ851983:MQJ851986 NAF851983:NAF851986 NKB851983:NKB851986 NTX851983:NTX851986 ODT851983:ODT851986 ONP851983:ONP851986 OXL851983:OXL851986 PHH851983:PHH851986 PRD851983:PRD851986 QAZ851983:QAZ851986 QKV851983:QKV851986 QUR851983:QUR851986 REN851983:REN851986 ROJ851983:ROJ851986 RYF851983:RYF851986 SIB851983:SIB851986 SRX851983:SRX851986 TBT851983:TBT851986 TLP851983:TLP851986 TVL851983:TVL851986 UFH851983:UFH851986 UPD851983:UPD851986 UYZ851983:UYZ851986 VIV851983:VIV851986 VSR851983:VSR851986 WCN851983:WCN851986 WMJ851983:WMJ851986 WWF851983:WWF851986 X917519:X917522 JT917519:JT917522 TP917519:TP917522 ADL917519:ADL917522 ANH917519:ANH917522 AXD917519:AXD917522 BGZ917519:BGZ917522 BQV917519:BQV917522 CAR917519:CAR917522 CKN917519:CKN917522 CUJ917519:CUJ917522 DEF917519:DEF917522 DOB917519:DOB917522 DXX917519:DXX917522 EHT917519:EHT917522 ERP917519:ERP917522 FBL917519:FBL917522 FLH917519:FLH917522 FVD917519:FVD917522 GEZ917519:GEZ917522 GOV917519:GOV917522 GYR917519:GYR917522 HIN917519:HIN917522 HSJ917519:HSJ917522 ICF917519:ICF917522 IMB917519:IMB917522 IVX917519:IVX917522 JFT917519:JFT917522 JPP917519:JPP917522 JZL917519:JZL917522 KJH917519:KJH917522 KTD917519:KTD917522 LCZ917519:LCZ917522 LMV917519:LMV917522 LWR917519:LWR917522 MGN917519:MGN917522 MQJ917519:MQJ917522 NAF917519:NAF917522 NKB917519:NKB917522 NTX917519:NTX917522 ODT917519:ODT917522 ONP917519:ONP917522 OXL917519:OXL917522 PHH917519:PHH917522 PRD917519:PRD917522 QAZ917519:QAZ917522 QKV917519:QKV917522 QUR917519:QUR917522 REN917519:REN917522 ROJ917519:ROJ917522 RYF917519:RYF917522 SIB917519:SIB917522 SRX917519:SRX917522 TBT917519:TBT917522 TLP917519:TLP917522 TVL917519:TVL917522 UFH917519:UFH917522 UPD917519:UPD917522 UYZ917519:UYZ917522 VIV917519:VIV917522 VSR917519:VSR917522 WCN917519:WCN917522 WMJ917519:WMJ917522 WWF917519:WWF917522 X983055:X983058 JT983055:JT983058 TP983055:TP983058 ADL983055:ADL983058 ANH983055:ANH983058 AXD983055:AXD983058 BGZ983055:BGZ983058 BQV983055:BQV983058 CAR983055:CAR983058 CKN983055:CKN983058 CUJ983055:CUJ983058 DEF983055:DEF983058 DOB983055:DOB983058 DXX983055:DXX983058 EHT983055:EHT983058 ERP983055:ERP983058 FBL983055:FBL983058 FLH983055:FLH983058 FVD983055:FVD983058 GEZ983055:GEZ983058 GOV983055:GOV983058 GYR983055:GYR983058 HIN983055:HIN983058 HSJ983055:HSJ983058 ICF983055:ICF983058 IMB983055:IMB983058 IVX983055:IVX983058 JFT983055:JFT983058 JPP983055:JPP983058 JZL983055:JZL983058 KJH983055:KJH983058 KTD983055:KTD983058 LCZ983055:LCZ983058 LMV983055:LMV983058 LWR983055:LWR983058 MGN983055:MGN983058 MQJ983055:MQJ983058 NAF983055:NAF983058 NKB983055:NKB983058 NTX983055:NTX983058 ODT983055:ODT983058 ONP983055:ONP983058 OXL983055:OXL983058 PHH983055:PHH983058 PRD983055:PRD983058 QAZ983055:QAZ983058 QKV983055:QKV983058 QUR983055:QUR983058 REN983055:REN983058 ROJ983055:ROJ983058 RYF983055:RYF983058 SIB983055:SIB983058 SRX983055:SRX983058 TBT983055:TBT983058 TLP983055:TLP983058 TVL983055:TVL983058 UFH983055:UFH983058 UPD983055:UPD983058 UYZ983055:UYZ983058 VIV983055:VIV983058 VSR983055:VSR983058 WCN983055:WCN983058 WMJ983055:WMJ983058 WWF983055:WWF983058 V20:V23 JR20:JR23 TN20:TN23 ADJ20:ADJ23 ANF20:ANF23 AXB20:AXB23 BGX20:BGX23 BQT20:BQT23 CAP20:CAP23 CKL20:CKL23 CUH20:CUH23 DED20:DED23 DNZ20:DNZ23 DXV20:DXV23 EHR20:EHR23 ERN20:ERN23 FBJ20:FBJ23 FLF20:FLF23 FVB20:FVB23 GEX20:GEX23 GOT20:GOT23 GYP20:GYP23 HIL20:HIL23 HSH20:HSH23 ICD20:ICD23 ILZ20:ILZ23 IVV20:IVV23 JFR20:JFR23 JPN20:JPN23 JZJ20:JZJ23 KJF20:KJF23 KTB20:KTB23 LCX20:LCX23 LMT20:LMT23 LWP20:LWP23 MGL20:MGL23 MQH20:MQH23 NAD20:NAD23 NJZ20:NJZ23 NTV20:NTV23 ODR20:ODR23 ONN20:ONN23 OXJ20:OXJ23 PHF20:PHF23 PRB20:PRB23 QAX20:QAX23 QKT20:QKT23 QUP20:QUP23 REL20:REL23 ROH20:ROH23 RYD20:RYD23 SHZ20:SHZ23 SRV20:SRV23 TBR20:TBR23 TLN20:TLN23 TVJ20:TVJ23 UFF20:UFF23 UPB20:UPB23 UYX20:UYX23 VIT20:VIT23 VSP20:VSP23 WCL20:WCL23 WMH20:WMH23 WWD20:WWD23 V65556:V65559 JR65556:JR65559 TN65556:TN65559 ADJ65556:ADJ65559 ANF65556:ANF65559 AXB65556:AXB65559 BGX65556:BGX65559 BQT65556:BQT65559 CAP65556:CAP65559 CKL65556:CKL65559 CUH65556:CUH65559 DED65556:DED65559 DNZ65556:DNZ65559 DXV65556:DXV65559 EHR65556:EHR65559 ERN65556:ERN65559 FBJ65556:FBJ65559 FLF65556:FLF65559 FVB65556:FVB65559 GEX65556:GEX65559 GOT65556:GOT65559 GYP65556:GYP65559 HIL65556:HIL65559 HSH65556:HSH65559 ICD65556:ICD65559 ILZ65556:ILZ65559 IVV65556:IVV65559 JFR65556:JFR65559 JPN65556:JPN65559 JZJ65556:JZJ65559 KJF65556:KJF65559 KTB65556:KTB65559 LCX65556:LCX65559 LMT65556:LMT65559 LWP65556:LWP65559 MGL65556:MGL65559 MQH65556:MQH65559 NAD65556:NAD65559 NJZ65556:NJZ65559 NTV65556:NTV65559 ODR65556:ODR65559 ONN65556:ONN65559 OXJ65556:OXJ65559 PHF65556:PHF65559 PRB65556:PRB65559 QAX65556:QAX65559 QKT65556:QKT65559 QUP65556:QUP65559 REL65556:REL65559 ROH65556:ROH65559 RYD65556:RYD65559 SHZ65556:SHZ65559 SRV65556:SRV65559 TBR65556:TBR65559 TLN65556:TLN65559 TVJ65556:TVJ65559 UFF65556:UFF65559 UPB65556:UPB65559 UYX65556:UYX65559 VIT65556:VIT65559 VSP65556:VSP65559 WCL65556:WCL65559 WMH65556:WMH65559 WWD65556:WWD65559 V131092:V131095 JR131092:JR131095 TN131092:TN131095 ADJ131092:ADJ131095 ANF131092:ANF131095 AXB131092:AXB131095 BGX131092:BGX131095 BQT131092:BQT131095 CAP131092:CAP131095 CKL131092:CKL131095 CUH131092:CUH131095 DED131092:DED131095 DNZ131092:DNZ131095 DXV131092:DXV131095 EHR131092:EHR131095 ERN131092:ERN131095 FBJ131092:FBJ131095 FLF131092:FLF131095 FVB131092:FVB131095 GEX131092:GEX131095 GOT131092:GOT131095 GYP131092:GYP131095 HIL131092:HIL131095 HSH131092:HSH131095 ICD131092:ICD131095 ILZ131092:ILZ131095 IVV131092:IVV131095 JFR131092:JFR131095 JPN131092:JPN131095 JZJ131092:JZJ131095 KJF131092:KJF131095 KTB131092:KTB131095 LCX131092:LCX131095 LMT131092:LMT131095 LWP131092:LWP131095 MGL131092:MGL131095 MQH131092:MQH131095 NAD131092:NAD131095 NJZ131092:NJZ131095 NTV131092:NTV131095 ODR131092:ODR131095 ONN131092:ONN131095 OXJ131092:OXJ131095 PHF131092:PHF131095 PRB131092:PRB131095 QAX131092:QAX131095 QKT131092:QKT131095 QUP131092:QUP131095 REL131092:REL131095 ROH131092:ROH131095 RYD131092:RYD131095 SHZ131092:SHZ131095 SRV131092:SRV131095 TBR131092:TBR131095 TLN131092:TLN131095 TVJ131092:TVJ131095 UFF131092:UFF131095 UPB131092:UPB131095 UYX131092:UYX131095 VIT131092:VIT131095 VSP131092:VSP131095 WCL131092:WCL131095 WMH131092:WMH131095 WWD131092:WWD131095 V196628:V196631 JR196628:JR196631 TN196628:TN196631 ADJ196628:ADJ196631 ANF196628:ANF196631 AXB196628:AXB196631 BGX196628:BGX196631 BQT196628:BQT196631 CAP196628:CAP196631 CKL196628:CKL196631 CUH196628:CUH196631 DED196628:DED196631 DNZ196628:DNZ196631 DXV196628:DXV196631 EHR196628:EHR196631 ERN196628:ERN196631 FBJ196628:FBJ196631 FLF196628:FLF196631 FVB196628:FVB196631 GEX196628:GEX196631 GOT196628:GOT196631 GYP196628:GYP196631 HIL196628:HIL196631 HSH196628:HSH196631 ICD196628:ICD196631 ILZ196628:ILZ196631 IVV196628:IVV196631 JFR196628:JFR196631 JPN196628:JPN196631 JZJ196628:JZJ196631 KJF196628:KJF196631 KTB196628:KTB196631 LCX196628:LCX196631 LMT196628:LMT196631 LWP196628:LWP196631 MGL196628:MGL196631 MQH196628:MQH196631 NAD196628:NAD196631 NJZ196628:NJZ196631 NTV196628:NTV196631 ODR196628:ODR196631 ONN196628:ONN196631 OXJ196628:OXJ196631 PHF196628:PHF196631 PRB196628:PRB196631 QAX196628:QAX196631 QKT196628:QKT196631 QUP196628:QUP196631 REL196628:REL196631 ROH196628:ROH196631 RYD196628:RYD196631 SHZ196628:SHZ196631 SRV196628:SRV196631 TBR196628:TBR196631 TLN196628:TLN196631 TVJ196628:TVJ196631 UFF196628:UFF196631 UPB196628:UPB196631 UYX196628:UYX196631 VIT196628:VIT196631 VSP196628:VSP196631 WCL196628:WCL196631 WMH196628:WMH196631 WWD196628:WWD196631 V262164:V262167 JR262164:JR262167 TN262164:TN262167 ADJ262164:ADJ262167 ANF262164:ANF262167 AXB262164:AXB262167 BGX262164:BGX262167 BQT262164:BQT262167 CAP262164:CAP262167 CKL262164:CKL262167 CUH262164:CUH262167 DED262164:DED262167 DNZ262164:DNZ262167 DXV262164:DXV262167 EHR262164:EHR262167 ERN262164:ERN262167 FBJ262164:FBJ262167 FLF262164:FLF262167 FVB262164:FVB262167 GEX262164:GEX262167 GOT262164:GOT262167 GYP262164:GYP262167 HIL262164:HIL262167 HSH262164:HSH262167 ICD262164:ICD262167 ILZ262164:ILZ262167 IVV262164:IVV262167 JFR262164:JFR262167 JPN262164:JPN262167 JZJ262164:JZJ262167 KJF262164:KJF262167 KTB262164:KTB262167 LCX262164:LCX262167 LMT262164:LMT262167 LWP262164:LWP262167 MGL262164:MGL262167 MQH262164:MQH262167 NAD262164:NAD262167 NJZ262164:NJZ262167 NTV262164:NTV262167 ODR262164:ODR262167 ONN262164:ONN262167 OXJ262164:OXJ262167 PHF262164:PHF262167 PRB262164:PRB262167 QAX262164:QAX262167 QKT262164:QKT262167 QUP262164:QUP262167 REL262164:REL262167 ROH262164:ROH262167 RYD262164:RYD262167 SHZ262164:SHZ262167 SRV262164:SRV262167 TBR262164:TBR262167 TLN262164:TLN262167 TVJ262164:TVJ262167 UFF262164:UFF262167 UPB262164:UPB262167 UYX262164:UYX262167 VIT262164:VIT262167 VSP262164:VSP262167 WCL262164:WCL262167 WMH262164:WMH262167 WWD262164:WWD262167 V327700:V327703 JR327700:JR327703 TN327700:TN327703 ADJ327700:ADJ327703 ANF327700:ANF327703 AXB327700:AXB327703 BGX327700:BGX327703 BQT327700:BQT327703 CAP327700:CAP327703 CKL327700:CKL327703 CUH327700:CUH327703 DED327700:DED327703 DNZ327700:DNZ327703 DXV327700:DXV327703 EHR327700:EHR327703 ERN327700:ERN327703 FBJ327700:FBJ327703 FLF327700:FLF327703 FVB327700:FVB327703 GEX327700:GEX327703 GOT327700:GOT327703 GYP327700:GYP327703 HIL327700:HIL327703 HSH327700:HSH327703 ICD327700:ICD327703 ILZ327700:ILZ327703 IVV327700:IVV327703 JFR327700:JFR327703 JPN327700:JPN327703 JZJ327700:JZJ327703 KJF327700:KJF327703 KTB327700:KTB327703 LCX327700:LCX327703 LMT327700:LMT327703 LWP327700:LWP327703 MGL327700:MGL327703 MQH327700:MQH327703 NAD327700:NAD327703 NJZ327700:NJZ327703 NTV327700:NTV327703 ODR327700:ODR327703 ONN327700:ONN327703 OXJ327700:OXJ327703 PHF327700:PHF327703 PRB327700:PRB327703 QAX327700:QAX327703 QKT327700:QKT327703 QUP327700:QUP327703 REL327700:REL327703 ROH327700:ROH327703 RYD327700:RYD327703 SHZ327700:SHZ327703 SRV327700:SRV327703 TBR327700:TBR327703 TLN327700:TLN327703 TVJ327700:TVJ327703 UFF327700:UFF327703 UPB327700:UPB327703 UYX327700:UYX327703 VIT327700:VIT327703 VSP327700:VSP327703 WCL327700:WCL327703 WMH327700:WMH327703 WWD327700:WWD327703 V393236:V393239 JR393236:JR393239 TN393236:TN393239 ADJ393236:ADJ393239 ANF393236:ANF393239 AXB393236:AXB393239 BGX393236:BGX393239 BQT393236:BQT393239 CAP393236:CAP393239 CKL393236:CKL393239 CUH393236:CUH393239 DED393236:DED393239 DNZ393236:DNZ393239 DXV393236:DXV393239 EHR393236:EHR393239 ERN393236:ERN393239 FBJ393236:FBJ393239 FLF393236:FLF393239 FVB393236:FVB393239 GEX393236:GEX393239 GOT393236:GOT393239 GYP393236:GYP393239 HIL393236:HIL393239 HSH393236:HSH393239 ICD393236:ICD393239 ILZ393236:ILZ393239 IVV393236:IVV393239 JFR393236:JFR393239 JPN393236:JPN393239 JZJ393236:JZJ393239 KJF393236:KJF393239 KTB393236:KTB393239 LCX393236:LCX393239 LMT393236:LMT393239 LWP393236:LWP393239 MGL393236:MGL393239 MQH393236:MQH393239 NAD393236:NAD393239 NJZ393236:NJZ393239 NTV393236:NTV393239 ODR393236:ODR393239 ONN393236:ONN393239 OXJ393236:OXJ393239 PHF393236:PHF393239 PRB393236:PRB393239 QAX393236:QAX393239 QKT393236:QKT393239 QUP393236:QUP393239 REL393236:REL393239 ROH393236:ROH393239 RYD393236:RYD393239 SHZ393236:SHZ393239 SRV393236:SRV393239 TBR393236:TBR393239 TLN393236:TLN393239 TVJ393236:TVJ393239 UFF393236:UFF393239 UPB393236:UPB393239 UYX393236:UYX393239 VIT393236:VIT393239 VSP393236:VSP393239 WCL393236:WCL393239 WMH393236:WMH393239 WWD393236:WWD393239 V458772:V458775 JR458772:JR458775 TN458772:TN458775 ADJ458772:ADJ458775 ANF458772:ANF458775 AXB458772:AXB458775 BGX458772:BGX458775 BQT458772:BQT458775 CAP458772:CAP458775 CKL458772:CKL458775 CUH458772:CUH458775 DED458772:DED458775 DNZ458772:DNZ458775 DXV458772:DXV458775 EHR458772:EHR458775 ERN458772:ERN458775 FBJ458772:FBJ458775 FLF458772:FLF458775 FVB458772:FVB458775 GEX458772:GEX458775 GOT458772:GOT458775 GYP458772:GYP458775 HIL458772:HIL458775 HSH458772:HSH458775 ICD458772:ICD458775 ILZ458772:ILZ458775 IVV458772:IVV458775 JFR458772:JFR458775 JPN458772:JPN458775 JZJ458772:JZJ458775 KJF458772:KJF458775 KTB458772:KTB458775 LCX458772:LCX458775 LMT458772:LMT458775 LWP458772:LWP458775 MGL458772:MGL458775 MQH458772:MQH458775 NAD458772:NAD458775 NJZ458772:NJZ458775 NTV458772:NTV458775 ODR458772:ODR458775 ONN458772:ONN458775 OXJ458772:OXJ458775 PHF458772:PHF458775 PRB458772:PRB458775 QAX458772:QAX458775 QKT458772:QKT458775 QUP458772:QUP458775 REL458772:REL458775 ROH458772:ROH458775 RYD458772:RYD458775 SHZ458772:SHZ458775 SRV458772:SRV458775 TBR458772:TBR458775 TLN458772:TLN458775 TVJ458772:TVJ458775 UFF458772:UFF458775 UPB458772:UPB458775 UYX458772:UYX458775 VIT458772:VIT458775 VSP458772:VSP458775 WCL458772:WCL458775 WMH458772:WMH458775 WWD458772:WWD458775 V524308:V524311 JR524308:JR524311 TN524308:TN524311 ADJ524308:ADJ524311 ANF524308:ANF524311 AXB524308:AXB524311 BGX524308:BGX524311 BQT524308:BQT524311 CAP524308:CAP524311 CKL524308:CKL524311 CUH524308:CUH524311 DED524308:DED524311 DNZ524308:DNZ524311 DXV524308:DXV524311 EHR524308:EHR524311 ERN524308:ERN524311 FBJ524308:FBJ524311 FLF524308:FLF524311 FVB524308:FVB524311 GEX524308:GEX524311 GOT524308:GOT524311 GYP524308:GYP524311 HIL524308:HIL524311 HSH524308:HSH524311 ICD524308:ICD524311 ILZ524308:ILZ524311 IVV524308:IVV524311 JFR524308:JFR524311 JPN524308:JPN524311 JZJ524308:JZJ524311 KJF524308:KJF524311 KTB524308:KTB524311 LCX524308:LCX524311 LMT524308:LMT524311 LWP524308:LWP524311 MGL524308:MGL524311 MQH524308:MQH524311 NAD524308:NAD524311 NJZ524308:NJZ524311 NTV524308:NTV524311 ODR524308:ODR524311 ONN524308:ONN524311 OXJ524308:OXJ524311 PHF524308:PHF524311 PRB524308:PRB524311 QAX524308:QAX524311 QKT524308:QKT524311 QUP524308:QUP524311 REL524308:REL524311 ROH524308:ROH524311 RYD524308:RYD524311 SHZ524308:SHZ524311 SRV524308:SRV524311 TBR524308:TBR524311 TLN524308:TLN524311 TVJ524308:TVJ524311 UFF524308:UFF524311 UPB524308:UPB524311 UYX524308:UYX524311 VIT524308:VIT524311 VSP524308:VSP524311 WCL524308:WCL524311 WMH524308:WMH524311 WWD524308:WWD524311 V589844:V589847 JR589844:JR589847 TN589844:TN589847 ADJ589844:ADJ589847 ANF589844:ANF589847 AXB589844:AXB589847 BGX589844:BGX589847 BQT589844:BQT589847 CAP589844:CAP589847 CKL589844:CKL589847 CUH589844:CUH589847 DED589844:DED589847 DNZ589844:DNZ589847 DXV589844:DXV589847 EHR589844:EHR589847 ERN589844:ERN589847 FBJ589844:FBJ589847 FLF589844:FLF589847 FVB589844:FVB589847 GEX589844:GEX589847 GOT589844:GOT589847 GYP589844:GYP589847 HIL589844:HIL589847 HSH589844:HSH589847 ICD589844:ICD589847 ILZ589844:ILZ589847 IVV589844:IVV589847 JFR589844:JFR589847 JPN589844:JPN589847 JZJ589844:JZJ589847 KJF589844:KJF589847 KTB589844:KTB589847 LCX589844:LCX589847 LMT589844:LMT589847 LWP589844:LWP589847 MGL589844:MGL589847 MQH589844:MQH589847 NAD589844:NAD589847 NJZ589844:NJZ589847 NTV589844:NTV589847 ODR589844:ODR589847 ONN589844:ONN589847 OXJ589844:OXJ589847 PHF589844:PHF589847 PRB589844:PRB589847 QAX589844:QAX589847 QKT589844:QKT589847 QUP589844:QUP589847 REL589844:REL589847 ROH589844:ROH589847 RYD589844:RYD589847 SHZ589844:SHZ589847 SRV589844:SRV589847 TBR589844:TBR589847 TLN589844:TLN589847 TVJ589844:TVJ589847 UFF589844:UFF589847 UPB589844:UPB589847 UYX589844:UYX589847 VIT589844:VIT589847 VSP589844:VSP589847 WCL589844:WCL589847 WMH589844:WMH589847 WWD589844:WWD589847 V655380:V655383 JR655380:JR655383 TN655380:TN655383 ADJ655380:ADJ655383 ANF655380:ANF655383 AXB655380:AXB655383 BGX655380:BGX655383 BQT655380:BQT655383 CAP655380:CAP655383 CKL655380:CKL655383 CUH655380:CUH655383 DED655380:DED655383 DNZ655380:DNZ655383 DXV655380:DXV655383 EHR655380:EHR655383 ERN655380:ERN655383 FBJ655380:FBJ655383 FLF655380:FLF655383 FVB655380:FVB655383 GEX655380:GEX655383 GOT655380:GOT655383 GYP655380:GYP655383 HIL655380:HIL655383 HSH655380:HSH655383 ICD655380:ICD655383 ILZ655380:ILZ655383 IVV655380:IVV655383 JFR655380:JFR655383 JPN655380:JPN655383 JZJ655380:JZJ655383 KJF655380:KJF655383 KTB655380:KTB655383 LCX655380:LCX655383 LMT655380:LMT655383 LWP655380:LWP655383 MGL655380:MGL655383 MQH655380:MQH655383 NAD655380:NAD655383 NJZ655380:NJZ655383 NTV655380:NTV655383 ODR655380:ODR655383 ONN655380:ONN655383 OXJ655380:OXJ655383 PHF655380:PHF655383 PRB655380:PRB655383 QAX655380:QAX655383 QKT655380:QKT655383 QUP655380:QUP655383 REL655380:REL655383 ROH655380:ROH655383 RYD655380:RYD655383 SHZ655380:SHZ655383 SRV655380:SRV655383 TBR655380:TBR655383 TLN655380:TLN655383 TVJ655380:TVJ655383 UFF655380:UFF655383 UPB655380:UPB655383 UYX655380:UYX655383 VIT655380:VIT655383 VSP655380:VSP655383 WCL655380:WCL655383 WMH655380:WMH655383 WWD655380:WWD655383 V720916:V720919 JR720916:JR720919 TN720916:TN720919 ADJ720916:ADJ720919 ANF720916:ANF720919 AXB720916:AXB720919 BGX720916:BGX720919 BQT720916:BQT720919 CAP720916:CAP720919 CKL720916:CKL720919 CUH720916:CUH720919 DED720916:DED720919 DNZ720916:DNZ720919 DXV720916:DXV720919 EHR720916:EHR720919 ERN720916:ERN720919 FBJ720916:FBJ720919 FLF720916:FLF720919 FVB720916:FVB720919 GEX720916:GEX720919 GOT720916:GOT720919 GYP720916:GYP720919 HIL720916:HIL720919 HSH720916:HSH720919 ICD720916:ICD720919 ILZ720916:ILZ720919 IVV720916:IVV720919 JFR720916:JFR720919 JPN720916:JPN720919 JZJ720916:JZJ720919 KJF720916:KJF720919 KTB720916:KTB720919 LCX720916:LCX720919 LMT720916:LMT720919 LWP720916:LWP720919 MGL720916:MGL720919 MQH720916:MQH720919 NAD720916:NAD720919 NJZ720916:NJZ720919 NTV720916:NTV720919 ODR720916:ODR720919 ONN720916:ONN720919 OXJ720916:OXJ720919 PHF720916:PHF720919 PRB720916:PRB720919 QAX720916:QAX720919 QKT720916:QKT720919 QUP720916:QUP720919 REL720916:REL720919 ROH720916:ROH720919 RYD720916:RYD720919 SHZ720916:SHZ720919 SRV720916:SRV720919 TBR720916:TBR720919 TLN720916:TLN720919 TVJ720916:TVJ720919 UFF720916:UFF720919 UPB720916:UPB720919 UYX720916:UYX720919 VIT720916:VIT720919 VSP720916:VSP720919 WCL720916:WCL720919 WMH720916:WMH720919 WWD720916:WWD720919 V786452:V786455 JR786452:JR786455 TN786452:TN786455 ADJ786452:ADJ786455 ANF786452:ANF786455 AXB786452:AXB786455 BGX786452:BGX786455 BQT786452:BQT786455 CAP786452:CAP786455 CKL786452:CKL786455 CUH786452:CUH786455 DED786452:DED786455 DNZ786452:DNZ786455 DXV786452:DXV786455 EHR786452:EHR786455 ERN786452:ERN786455 FBJ786452:FBJ786455 FLF786452:FLF786455 FVB786452:FVB786455 GEX786452:GEX786455 GOT786452:GOT786455 GYP786452:GYP786455 HIL786452:HIL786455 HSH786452:HSH786455 ICD786452:ICD786455 ILZ786452:ILZ786455 IVV786452:IVV786455 JFR786452:JFR786455 JPN786452:JPN786455 JZJ786452:JZJ786455 KJF786452:KJF786455 KTB786452:KTB786455 LCX786452:LCX786455 LMT786452:LMT786455 LWP786452:LWP786455 MGL786452:MGL786455 MQH786452:MQH786455 NAD786452:NAD786455 NJZ786452:NJZ786455 NTV786452:NTV786455 ODR786452:ODR786455 ONN786452:ONN786455 OXJ786452:OXJ786455 PHF786452:PHF786455 PRB786452:PRB786455 QAX786452:QAX786455 QKT786452:QKT786455 QUP786452:QUP786455 REL786452:REL786455 ROH786452:ROH786455 RYD786452:RYD786455 SHZ786452:SHZ786455 SRV786452:SRV786455 TBR786452:TBR786455 TLN786452:TLN786455 TVJ786452:TVJ786455 UFF786452:UFF786455 UPB786452:UPB786455 UYX786452:UYX786455 VIT786452:VIT786455 VSP786452:VSP786455 WCL786452:WCL786455 WMH786452:WMH786455 WWD786452:WWD786455 V851988:V851991 JR851988:JR851991 TN851988:TN851991 ADJ851988:ADJ851991 ANF851988:ANF851991 AXB851988:AXB851991 BGX851988:BGX851991 BQT851988:BQT851991 CAP851988:CAP851991 CKL851988:CKL851991 CUH851988:CUH851991 DED851988:DED851991 DNZ851988:DNZ851991 DXV851988:DXV851991 EHR851988:EHR851991 ERN851988:ERN851991 FBJ851988:FBJ851991 FLF851988:FLF851991 FVB851988:FVB851991 GEX851988:GEX851991 GOT851988:GOT851991 GYP851988:GYP851991 HIL851988:HIL851991 HSH851988:HSH851991 ICD851988:ICD851991 ILZ851988:ILZ851991 IVV851988:IVV851991 JFR851988:JFR851991 JPN851988:JPN851991 JZJ851988:JZJ851991 KJF851988:KJF851991 KTB851988:KTB851991 LCX851988:LCX851991 LMT851988:LMT851991 LWP851988:LWP851991 MGL851988:MGL851991 MQH851988:MQH851991 NAD851988:NAD851991 NJZ851988:NJZ851991 NTV851988:NTV851991 ODR851988:ODR851991 ONN851988:ONN851991 OXJ851988:OXJ851991 PHF851988:PHF851991 PRB851988:PRB851991 QAX851988:QAX851991 QKT851988:QKT851991 QUP851988:QUP851991 REL851988:REL851991 ROH851988:ROH851991 RYD851988:RYD851991 SHZ851988:SHZ851991 SRV851988:SRV851991 TBR851988:TBR851991 TLN851988:TLN851991 TVJ851988:TVJ851991 UFF851988:UFF851991 UPB851988:UPB851991 UYX851988:UYX851991 VIT851988:VIT851991 VSP851988:VSP851991 WCL851988:WCL851991 WMH851988:WMH851991 WWD851988:WWD851991 V917524:V917527 JR917524:JR917527 TN917524:TN917527 ADJ917524:ADJ917527 ANF917524:ANF917527 AXB917524:AXB917527 BGX917524:BGX917527 BQT917524:BQT917527 CAP917524:CAP917527 CKL917524:CKL917527 CUH917524:CUH917527 DED917524:DED917527 DNZ917524:DNZ917527 DXV917524:DXV917527 EHR917524:EHR917527 ERN917524:ERN917527 FBJ917524:FBJ917527 FLF917524:FLF917527 FVB917524:FVB917527 GEX917524:GEX917527 GOT917524:GOT917527 GYP917524:GYP917527 HIL917524:HIL917527 HSH917524:HSH917527 ICD917524:ICD917527 ILZ917524:ILZ917527 IVV917524:IVV917527 JFR917524:JFR917527 JPN917524:JPN917527 JZJ917524:JZJ917527 KJF917524:KJF917527 KTB917524:KTB917527 LCX917524:LCX917527 LMT917524:LMT917527 LWP917524:LWP917527 MGL917524:MGL917527 MQH917524:MQH917527 NAD917524:NAD917527 NJZ917524:NJZ917527 NTV917524:NTV917527 ODR917524:ODR917527 ONN917524:ONN917527 OXJ917524:OXJ917527 PHF917524:PHF917527 PRB917524:PRB917527 QAX917524:QAX917527 QKT917524:QKT917527 QUP917524:QUP917527 REL917524:REL917527 ROH917524:ROH917527 RYD917524:RYD917527 SHZ917524:SHZ917527 SRV917524:SRV917527 TBR917524:TBR917527 TLN917524:TLN917527 TVJ917524:TVJ917527 UFF917524:UFF917527 UPB917524:UPB917527 UYX917524:UYX917527 VIT917524:VIT917527 VSP917524:VSP917527 WCL917524:WCL917527 WMH917524:WMH917527 WWD917524:WWD917527 V983060:V983063 JR983060:JR983063 TN983060:TN983063 ADJ983060:ADJ983063 ANF983060:ANF983063 AXB983060:AXB983063 BGX983060:BGX983063 BQT983060:BQT983063 CAP983060:CAP983063 CKL983060:CKL983063 CUH983060:CUH983063 DED983060:DED983063 DNZ983060:DNZ983063 DXV983060:DXV983063 EHR983060:EHR983063 ERN983060:ERN983063 FBJ983060:FBJ983063 FLF983060:FLF983063 FVB983060:FVB983063 GEX983060:GEX983063 GOT983060:GOT983063 GYP983060:GYP983063 HIL983060:HIL983063 HSH983060:HSH983063 ICD983060:ICD983063 ILZ983060:ILZ983063 IVV983060:IVV983063 JFR983060:JFR983063 JPN983060:JPN983063 JZJ983060:JZJ983063 KJF983060:KJF983063 KTB983060:KTB983063 LCX983060:LCX983063 LMT983060:LMT983063 LWP983060:LWP983063 MGL983060:MGL983063 MQH983060:MQH983063 NAD983060:NAD983063 NJZ983060:NJZ983063 NTV983060:NTV983063 ODR983060:ODR983063 ONN983060:ONN983063 OXJ983060:OXJ983063 PHF983060:PHF983063 PRB983060:PRB983063 QAX983060:QAX983063 QKT983060:QKT983063 QUP983060:QUP983063 REL983060:REL983063 ROH983060:ROH983063 RYD983060:RYD983063 SHZ983060:SHZ983063 SRV983060:SRV983063 TBR983060:TBR983063 TLN983060:TLN983063 TVJ983060:TVJ983063 UFF983060:UFF983063 UPB983060:UPB983063 UYX983060:UYX983063 VIT983060:VIT983063 VSP983060:VSP983063 WCL983060:WCL983063 WMH983060:WMH983063 WWD983060:WWD983063 X20:X23 JT20:JT23 TP20:TP23 ADL20:ADL23 ANH20:ANH23 AXD20:AXD23 BGZ20:BGZ23 BQV20:BQV23 CAR20:CAR23 CKN20:CKN23 CUJ20:CUJ23 DEF20:DEF23 DOB20:DOB23 DXX20:DXX23 EHT20:EHT23 ERP20:ERP23 FBL20:FBL23 FLH20:FLH23 FVD20:FVD23 GEZ20:GEZ23 GOV20:GOV23 GYR20:GYR23 HIN20:HIN23 HSJ20:HSJ23 ICF20:ICF23 IMB20:IMB23 IVX20:IVX23 JFT20:JFT23 JPP20:JPP23 JZL20:JZL23 KJH20:KJH23 KTD20:KTD23 LCZ20:LCZ23 LMV20:LMV23 LWR20:LWR23 MGN20:MGN23 MQJ20:MQJ23 NAF20:NAF23 NKB20:NKB23 NTX20:NTX23 ODT20:ODT23 ONP20:ONP23 OXL20:OXL23 PHH20:PHH23 PRD20:PRD23 QAZ20:QAZ23 QKV20:QKV23 QUR20:QUR23 REN20:REN23 ROJ20:ROJ23 RYF20:RYF23 SIB20:SIB23 SRX20:SRX23 TBT20:TBT23 TLP20:TLP23 TVL20:TVL23 UFH20:UFH23 UPD20:UPD23 UYZ20:UYZ23 VIV20:VIV23 VSR20:VSR23 WCN20:WCN23 WMJ20:WMJ23 WWF20:WWF23 X65556:X65559 JT65556:JT65559 TP65556:TP65559 ADL65556:ADL65559 ANH65556:ANH65559 AXD65556:AXD65559 BGZ65556:BGZ65559 BQV65556:BQV65559 CAR65556:CAR65559 CKN65556:CKN65559 CUJ65556:CUJ65559 DEF65556:DEF65559 DOB65556:DOB65559 DXX65556:DXX65559 EHT65556:EHT65559 ERP65556:ERP65559 FBL65556:FBL65559 FLH65556:FLH65559 FVD65556:FVD65559 GEZ65556:GEZ65559 GOV65556:GOV65559 GYR65556:GYR65559 HIN65556:HIN65559 HSJ65556:HSJ65559 ICF65556:ICF65559 IMB65556:IMB65559 IVX65556:IVX65559 JFT65556:JFT65559 JPP65556:JPP65559 JZL65556:JZL65559 KJH65556:KJH65559 KTD65556:KTD65559 LCZ65556:LCZ65559 LMV65556:LMV65559 LWR65556:LWR65559 MGN65556:MGN65559 MQJ65556:MQJ65559 NAF65556:NAF65559 NKB65556:NKB65559 NTX65556:NTX65559 ODT65556:ODT65559 ONP65556:ONP65559 OXL65556:OXL65559 PHH65556:PHH65559 PRD65556:PRD65559 QAZ65556:QAZ65559 QKV65556:QKV65559 QUR65556:QUR65559 REN65556:REN65559 ROJ65556:ROJ65559 RYF65556:RYF65559 SIB65556:SIB65559 SRX65556:SRX65559 TBT65556:TBT65559 TLP65556:TLP65559 TVL65556:TVL65559 UFH65556:UFH65559 UPD65556:UPD65559 UYZ65556:UYZ65559 VIV65556:VIV65559 VSR65556:VSR65559 WCN65556:WCN65559 WMJ65556:WMJ65559 WWF65556:WWF65559 X131092:X131095 JT131092:JT131095 TP131092:TP131095 ADL131092:ADL131095 ANH131092:ANH131095 AXD131092:AXD131095 BGZ131092:BGZ131095 BQV131092:BQV131095 CAR131092:CAR131095 CKN131092:CKN131095 CUJ131092:CUJ131095 DEF131092:DEF131095 DOB131092:DOB131095 DXX131092:DXX131095 EHT131092:EHT131095 ERP131092:ERP131095 FBL131092:FBL131095 FLH131092:FLH131095 FVD131092:FVD131095 GEZ131092:GEZ131095 GOV131092:GOV131095 GYR131092:GYR131095 HIN131092:HIN131095 HSJ131092:HSJ131095 ICF131092:ICF131095 IMB131092:IMB131095 IVX131092:IVX131095 JFT131092:JFT131095 JPP131092:JPP131095 JZL131092:JZL131095 KJH131092:KJH131095 KTD131092:KTD131095 LCZ131092:LCZ131095 LMV131092:LMV131095 LWR131092:LWR131095 MGN131092:MGN131095 MQJ131092:MQJ131095 NAF131092:NAF131095 NKB131092:NKB131095 NTX131092:NTX131095 ODT131092:ODT131095 ONP131092:ONP131095 OXL131092:OXL131095 PHH131092:PHH131095 PRD131092:PRD131095 QAZ131092:QAZ131095 QKV131092:QKV131095 QUR131092:QUR131095 REN131092:REN131095 ROJ131092:ROJ131095 RYF131092:RYF131095 SIB131092:SIB131095 SRX131092:SRX131095 TBT131092:TBT131095 TLP131092:TLP131095 TVL131092:TVL131095 UFH131092:UFH131095 UPD131092:UPD131095 UYZ131092:UYZ131095 VIV131092:VIV131095 VSR131092:VSR131095 WCN131092:WCN131095 WMJ131092:WMJ131095 WWF131092:WWF131095 X196628:X196631 JT196628:JT196631 TP196628:TP196631 ADL196628:ADL196631 ANH196628:ANH196631 AXD196628:AXD196631 BGZ196628:BGZ196631 BQV196628:BQV196631 CAR196628:CAR196631 CKN196628:CKN196631 CUJ196628:CUJ196631 DEF196628:DEF196631 DOB196628:DOB196631 DXX196628:DXX196631 EHT196628:EHT196631 ERP196628:ERP196631 FBL196628:FBL196631 FLH196628:FLH196631 FVD196628:FVD196631 GEZ196628:GEZ196631 GOV196628:GOV196631 GYR196628:GYR196631 HIN196628:HIN196631 HSJ196628:HSJ196631 ICF196628:ICF196631 IMB196628:IMB196631 IVX196628:IVX196631 JFT196628:JFT196631 JPP196628:JPP196631 JZL196628:JZL196631 KJH196628:KJH196631 KTD196628:KTD196631 LCZ196628:LCZ196631 LMV196628:LMV196631 LWR196628:LWR196631 MGN196628:MGN196631 MQJ196628:MQJ196631 NAF196628:NAF196631 NKB196628:NKB196631 NTX196628:NTX196631 ODT196628:ODT196631 ONP196628:ONP196631 OXL196628:OXL196631 PHH196628:PHH196631 PRD196628:PRD196631 QAZ196628:QAZ196631 QKV196628:QKV196631 QUR196628:QUR196631 REN196628:REN196631 ROJ196628:ROJ196631 RYF196628:RYF196631 SIB196628:SIB196631 SRX196628:SRX196631 TBT196628:TBT196631 TLP196628:TLP196631 TVL196628:TVL196631 UFH196628:UFH196631 UPD196628:UPD196631 UYZ196628:UYZ196631 VIV196628:VIV196631 VSR196628:VSR196631 WCN196628:WCN196631 WMJ196628:WMJ196631 WWF196628:WWF196631 X262164:X262167 JT262164:JT262167 TP262164:TP262167 ADL262164:ADL262167 ANH262164:ANH262167 AXD262164:AXD262167 BGZ262164:BGZ262167 BQV262164:BQV262167 CAR262164:CAR262167 CKN262164:CKN262167 CUJ262164:CUJ262167 DEF262164:DEF262167 DOB262164:DOB262167 DXX262164:DXX262167 EHT262164:EHT262167 ERP262164:ERP262167 FBL262164:FBL262167 FLH262164:FLH262167 FVD262164:FVD262167 GEZ262164:GEZ262167 GOV262164:GOV262167 GYR262164:GYR262167 HIN262164:HIN262167 HSJ262164:HSJ262167 ICF262164:ICF262167 IMB262164:IMB262167 IVX262164:IVX262167 JFT262164:JFT262167 JPP262164:JPP262167 JZL262164:JZL262167 KJH262164:KJH262167 KTD262164:KTD262167 LCZ262164:LCZ262167 LMV262164:LMV262167 LWR262164:LWR262167 MGN262164:MGN262167 MQJ262164:MQJ262167 NAF262164:NAF262167 NKB262164:NKB262167 NTX262164:NTX262167 ODT262164:ODT262167 ONP262164:ONP262167 OXL262164:OXL262167 PHH262164:PHH262167 PRD262164:PRD262167 QAZ262164:QAZ262167 QKV262164:QKV262167 QUR262164:QUR262167 REN262164:REN262167 ROJ262164:ROJ262167 RYF262164:RYF262167 SIB262164:SIB262167 SRX262164:SRX262167 TBT262164:TBT262167 TLP262164:TLP262167 TVL262164:TVL262167 UFH262164:UFH262167 UPD262164:UPD262167 UYZ262164:UYZ262167 VIV262164:VIV262167 VSR262164:VSR262167 WCN262164:WCN262167 WMJ262164:WMJ262167 WWF262164:WWF262167 X327700:X327703 JT327700:JT327703 TP327700:TP327703 ADL327700:ADL327703 ANH327700:ANH327703 AXD327700:AXD327703 BGZ327700:BGZ327703 BQV327700:BQV327703 CAR327700:CAR327703 CKN327700:CKN327703 CUJ327700:CUJ327703 DEF327700:DEF327703 DOB327700:DOB327703 DXX327700:DXX327703 EHT327700:EHT327703 ERP327700:ERP327703 FBL327700:FBL327703 FLH327700:FLH327703 FVD327700:FVD327703 GEZ327700:GEZ327703 GOV327700:GOV327703 GYR327700:GYR327703 HIN327700:HIN327703 HSJ327700:HSJ327703 ICF327700:ICF327703 IMB327700:IMB327703 IVX327700:IVX327703 JFT327700:JFT327703 JPP327700:JPP327703 JZL327700:JZL327703 KJH327700:KJH327703 KTD327700:KTD327703 LCZ327700:LCZ327703 LMV327700:LMV327703 LWR327700:LWR327703 MGN327700:MGN327703 MQJ327700:MQJ327703 NAF327700:NAF327703 NKB327700:NKB327703 NTX327700:NTX327703 ODT327700:ODT327703 ONP327700:ONP327703 OXL327700:OXL327703 PHH327700:PHH327703 PRD327700:PRD327703 QAZ327700:QAZ327703 QKV327700:QKV327703 QUR327700:QUR327703 REN327700:REN327703 ROJ327700:ROJ327703 RYF327700:RYF327703 SIB327700:SIB327703 SRX327700:SRX327703 TBT327700:TBT327703 TLP327700:TLP327703 TVL327700:TVL327703 UFH327700:UFH327703 UPD327700:UPD327703 UYZ327700:UYZ327703 VIV327700:VIV327703 VSR327700:VSR327703 WCN327700:WCN327703 WMJ327700:WMJ327703 WWF327700:WWF327703 X393236:X393239 JT393236:JT393239 TP393236:TP393239 ADL393236:ADL393239 ANH393236:ANH393239 AXD393236:AXD393239 BGZ393236:BGZ393239 BQV393236:BQV393239 CAR393236:CAR393239 CKN393236:CKN393239 CUJ393236:CUJ393239 DEF393236:DEF393239 DOB393236:DOB393239 DXX393236:DXX393239 EHT393236:EHT393239 ERP393236:ERP393239 FBL393236:FBL393239 FLH393236:FLH393239 FVD393236:FVD393239 GEZ393236:GEZ393239 GOV393236:GOV393239 GYR393236:GYR393239 HIN393236:HIN393239 HSJ393236:HSJ393239 ICF393236:ICF393239 IMB393236:IMB393239 IVX393236:IVX393239 JFT393236:JFT393239 JPP393236:JPP393239 JZL393236:JZL393239 KJH393236:KJH393239 KTD393236:KTD393239 LCZ393236:LCZ393239 LMV393236:LMV393239 LWR393236:LWR393239 MGN393236:MGN393239 MQJ393236:MQJ393239 NAF393236:NAF393239 NKB393236:NKB393239 NTX393236:NTX393239 ODT393236:ODT393239 ONP393236:ONP393239 OXL393236:OXL393239 PHH393236:PHH393239 PRD393236:PRD393239 QAZ393236:QAZ393239 QKV393236:QKV393239 QUR393236:QUR393239 REN393236:REN393239 ROJ393236:ROJ393239 RYF393236:RYF393239 SIB393236:SIB393239 SRX393236:SRX393239 TBT393236:TBT393239 TLP393236:TLP393239 TVL393236:TVL393239 UFH393236:UFH393239 UPD393236:UPD393239 UYZ393236:UYZ393239 VIV393236:VIV393239 VSR393236:VSR393239 WCN393236:WCN393239 WMJ393236:WMJ393239 WWF393236:WWF393239 X458772:X458775 JT458772:JT458775 TP458772:TP458775 ADL458772:ADL458775 ANH458772:ANH458775 AXD458772:AXD458775 BGZ458772:BGZ458775 BQV458772:BQV458775 CAR458772:CAR458775 CKN458772:CKN458775 CUJ458772:CUJ458775 DEF458772:DEF458775 DOB458772:DOB458775 DXX458772:DXX458775 EHT458772:EHT458775 ERP458772:ERP458775 FBL458772:FBL458775 FLH458772:FLH458775 FVD458772:FVD458775 GEZ458772:GEZ458775 GOV458772:GOV458775 GYR458772:GYR458775 HIN458772:HIN458775 HSJ458772:HSJ458775 ICF458772:ICF458775 IMB458772:IMB458775 IVX458772:IVX458775 JFT458772:JFT458775 JPP458772:JPP458775 JZL458772:JZL458775 KJH458772:KJH458775 KTD458772:KTD458775 LCZ458772:LCZ458775 LMV458772:LMV458775 LWR458772:LWR458775 MGN458772:MGN458775 MQJ458772:MQJ458775 NAF458772:NAF458775 NKB458772:NKB458775 NTX458772:NTX458775 ODT458772:ODT458775 ONP458772:ONP458775 OXL458772:OXL458775 PHH458772:PHH458775 PRD458772:PRD458775 QAZ458772:QAZ458775 QKV458772:QKV458775 QUR458772:QUR458775 REN458772:REN458775 ROJ458772:ROJ458775 RYF458772:RYF458775 SIB458772:SIB458775 SRX458772:SRX458775 TBT458772:TBT458775 TLP458772:TLP458775 TVL458772:TVL458775 UFH458772:UFH458775 UPD458772:UPD458775 UYZ458772:UYZ458775 VIV458772:VIV458775 VSR458772:VSR458775 WCN458772:WCN458775 WMJ458772:WMJ458775 WWF458772:WWF458775 X524308:X524311 JT524308:JT524311 TP524308:TP524311 ADL524308:ADL524311 ANH524308:ANH524311 AXD524308:AXD524311 BGZ524308:BGZ524311 BQV524308:BQV524311 CAR524308:CAR524311 CKN524308:CKN524311 CUJ524308:CUJ524311 DEF524308:DEF524311 DOB524308:DOB524311 DXX524308:DXX524311 EHT524308:EHT524311 ERP524308:ERP524311 FBL524308:FBL524311 FLH524308:FLH524311 FVD524308:FVD524311 GEZ524308:GEZ524311 GOV524308:GOV524311 GYR524308:GYR524311 HIN524308:HIN524311 HSJ524308:HSJ524311 ICF524308:ICF524311 IMB524308:IMB524311 IVX524308:IVX524311 JFT524308:JFT524311 JPP524308:JPP524311 JZL524308:JZL524311 KJH524308:KJH524311 KTD524308:KTD524311 LCZ524308:LCZ524311 LMV524308:LMV524311 LWR524308:LWR524311 MGN524308:MGN524311 MQJ524308:MQJ524311 NAF524308:NAF524311 NKB524308:NKB524311 NTX524308:NTX524311 ODT524308:ODT524311 ONP524308:ONP524311 OXL524308:OXL524311 PHH524308:PHH524311 PRD524308:PRD524311 QAZ524308:QAZ524311 QKV524308:QKV524311 QUR524308:QUR524311 REN524308:REN524311 ROJ524308:ROJ524311 RYF524308:RYF524311 SIB524308:SIB524311 SRX524308:SRX524311 TBT524308:TBT524311 TLP524308:TLP524311 TVL524308:TVL524311 UFH524308:UFH524311 UPD524308:UPD524311 UYZ524308:UYZ524311 VIV524308:VIV524311 VSR524308:VSR524311 WCN524308:WCN524311 WMJ524308:WMJ524311 WWF524308:WWF524311 X589844:X589847 JT589844:JT589847 TP589844:TP589847 ADL589844:ADL589847 ANH589844:ANH589847 AXD589844:AXD589847 BGZ589844:BGZ589847 BQV589844:BQV589847 CAR589844:CAR589847 CKN589844:CKN589847 CUJ589844:CUJ589847 DEF589844:DEF589847 DOB589844:DOB589847 DXX589844:DXX589847 EHT589844:EHT589847 ERP589844:ERP589847 FBL589844:FBL589847 FLH589844:FLH589847 FVD589844:FVD589847 GEZ589844:GEZ589847 GOV589844:GOV589847 GYR589844:GYR589847 HIN589844:HIN589847 HSJ589844:HSJ589847 ICF589844:ICF589847 IMB589844:IMB589847 IVX589844:IVX589847 JFT589844:JFT589847 JPP589844:JPP589847 JZL589844:JZL589847 KJH589844:KJH589847 KTD589844:KTD589847 LCZ589844:LCZ589847 LMV589844:LMV589847 LWR589844:LWR589847 MGN589844:MGN589847 MQJ589844:MQJ589847 NAF589844:NAF589847 NKB589844:NKB589847 NTX589844:NTX589847 ODT589844:ODT589847 ONP589844:ONP589847 OXL589844:OXL589847 PHH589844:PHH589847 PRD589844:PRD589847 QAZ589844:QAZ589847 QKV589844:QKV589847 QUR589844:QUR589847 REN589844:REN589847 ROJ589844:ROJ589847 RYF589844:RYF589847 SIB589844:SIB589847 SRX589844:SRX589847 TBT589844:TBT589847 TLP589844:TLP589847 TVL589844:TVL589847 UFH589844:UFH589847 UPD589844:UPD589847 UYZ589844:UYZ589847 VIV589844:VIV589847 VSR589844:VSR589847 WCN589844:WCN589847 WMJ589844:WMJ589847 WWF589844:WWF589847 X655380:X655383 JT655380:JT655383 TP655380:TP655383 ADL655380:ADL655383 ANH655380:ANH655383 AXD655380:AXD655383 BGZ655380:BGZ655383 BQV655380:BQV655383 CAR655380:CAR655383 CKN655380:CKN655383 CUJ655380:CUJ655383 DEF655380:DEF655383 DOB655380:DOB655383 DXX655380:DXX655383 EHT655380:EHT655383 ERP655380:ERP655383 FBL655380:FBL655383 FLH655380:FLH655383 FVD655380:FVD655383 GEZ655380:GEZ655383 GOV655380:GOV655383 GYR655380:GYR655383 HIN655380:HIN655383 HSJ655380:HSJ655383 ICF655380:ICF655383 IMB655380:IMB655383 IVX655380:IVX655383 JFT655380:JFT655383 JPP655380:JPP655383 JZL655380:JZL655383 KJH655380:KJH655383 KTD655380:KTD655383 LCZ655380:LCZ655383 LMV655380:LMV655383 LWR655380:LWR655383 MGN655380:MGN655383 MQJ655380:MQJ655383 NAF655380:NAF655383 NKB655380:NKB655383 NTX655380:NTX655383 ODT655380:ODT655383 ONP655380:ONP655383 OXL655380:OXL655383 PHH655380:PHH655383 PRD655380:PRD655383 QAZ655380:QAZ655383 QKV655380:QKV655383 QUR655380:QUR655383 REN655380:REN655383 ROJ655380:ROJ655383 RYF655380:RYF655383 SIB655380:SIB655383 SRX655380:SRX655383 TBT655380:TBT655383 TLP655380:TLP655383 TVL655380:TVL655383 UFH655380:UFH655383 UPD655380:UPD655383 UYZ655380:UYZ655383 VIV655380:VIV655383 VSR655380:VSR655383 WCN655380:WCN655383 WMJ655380:WMJ655383 WWF655380:WWF655383 X720916:X720919 JT720916:JT720919 TP720916:TP720919 ADL720916:ADL720919 ANH720916:ANH720919 AXD720916:AXD720919 BGZ720916:BGZ720919 BQV720916:BQV720919 CAR720916:CAR720919 CKN720916:CKN720919 CUJ720916:CUJ720919 DEF720916:DEF720919 DOB720916:DOB720919 DXX720916:DXX720919 EHT720916:EHT720919 ERP720916:ERP720919 FBL720916:FBL720919 FLH720916:FLH720919 FVD720916:FVD720919 GEZ720916:GEZ720919 GOV720916:GOV720919 GYR720916:GYR720919 HIN720916:HIN720919 HSJ720916:HSJ720919 ICF720916:ICF720919 IMB720916:IMB720919 IVX720916:IVX720919 JFT720916:JFT720919 JPP720916:JPP720919 JZL720916:JZL720919 KJH720916:KJH720919 KTD720916:KTD720919 LCZ720916:LCZ720919 LMV720916:LMV720919 LWR720916:LWR720919 MGN720916:MGN720919 MQJ720916:MQJ720919 NAF720916:NAF720919 NKB720916:NKB720919 NTX720916:NTX720919 ODT720916:ODT720919 ONP720916:ONP720919 OXL720916:OXL720919 PHH720916:PHH720919 PRD720916:PRD720919 QAZ720916:QAZ720919 QKV720916:QKV720919 QUR720916:QUR720919 REN720916:REN720919 ROJ720916:ROJ720919 RYF720916:RYF720919 SIB720916:SIB720919 SRX720916:SRX720919 TBT720916:TBT720919 TLP720916:TLP720919 TVL720916:TVL720919 UFH720916:UFH720919 UPD720916:UPD720919 UYZ720916:UYZ720919 VIV720916:VIV720919 VSR720916:VSR720919 WCN720916:WCN720919 WMJ720916:WMJ720919 WWF720916:WWF720919 X786452:X786455 JT786452:JT786455 TP786452:TP786455 ADL786452:ADL786455 ANH786452:ANH786455 AXD786452:AXD786455 BGZ786452:BGZ786455 BQV786452:BQV786455 CAR786452:CAR786455 CKN786452:CKN786455 CUJ786452:CUJ786455 DEF786452:DEF786455 DOB786452:DOB786455 DXX786452:DXX786455 EHT786452:EHT786455 ERP786452:ERP786455 FBL786452:FBL786455 FLH786452:FLH786455 FVD786452:FVD786455 GEZ786452:GEZ786455 GOV786452:GOV786455 GYR786452:GYR786455 HIN786452:HIN786455 HSJ786452:HSJ786455 ICF786452:ICF786455 IMB786452:IMB786455 IVX786452:IVX786455 JFT786452:JFT786455 JPP786452:JPP786455 JZL786452:JZL786455 KJH786452:KJH786455 KTD786452:KTD786455 LCZ786452:LCZ786455 LMV786452:LMV786455 LWR786452:LWR786455 MGN786452:MGN786455 MQJ786452:MQJ786455 NAF786452:NAF786455 NKB786452:NKB786455 NTX786452:NTX786455 ODT786452:ODT786455 ONP786452:ONP786455 OXL786452:OXL786455 PHH786452:PHH786455 PRD786452:PRD786455 QAZ786452:QAZ786455 QKV786452:QKV786455 QUR786452:QUR786455 REN786452:REN786455 ROJ786452:ROJ786455 RYF786452:RYF786455 SIB786452:SIB786455 SRX786452:SRX786455 TBT786452:TBT786455 TLP786452:TLP786455 TVL786452:TVL786455 UFH786452:UFH786455 UPD786452:UPD786455 UYZ786452:UYZ786455 VIV786452:VIV786455 VSR786452:VSR786455 WCN786452:WCN786455 WMJ786452:WMJ786455 WWF786452:WWF786455 X851988:X851991 JT851988:JT851991 TP851988:TP851991 ADL851988:ADL851991 ANH851988:ANH851991 AXD851988:AXD851991 BGZ851988:BGZ851991 BQV851988:BQV851991 CAR851988:CAR851991 CKN851988:CKN851991 CUJ851988:CUJ851991 DEF851988:DEF851991 DOB851988:DOB851991 DXX851988:DXX851991 EHT851988:EHT851991 ERP851988:ERP851991 FBL851988:FBL851991 FLH851988:FLH851991 FVD851988:FVD851991 GEZ851988:GEZ851991 GOV851988:GOV851991 GYR851988:GYR851991 HIN851988:HIN851991 HSJ851988:HSJ851991 ICF851988:ICF851991 IMB851988:IMB851991 IVX851988:IVX851991 JFT851988:JFT851991 JPP851988:JPP851991 JZL851988:JZL851991 KJH851988:KJH851991 KTD851988:KTD851991 LCZ851988:LCZ851991 LMV851988:LMV851991 LWR851988:LWR851991 MGN851988:MGN851991 MQJ851988:MQJ851991 NAF851988:NAF851991 NKB851988:NKB851991 NTX851988:NTX851991 ODT851988:ODT851991 ONP851988:ONP851991 OXL851988:OXL851991 PHH851988:PHH851991 PRD851988:PRD851991 QAZ851988:QAZ851991 QKV851988:QKV851991 QUR851988:QUR851991 REN851988:REN851991 ROJ851988:ROJ851991 RYF851988:RYF851991 SIB851988:SIB851991 SRX851988:SRX851991 TBT851988:TBT851991 TLP851988:TLP851991 TVL851988:TVL851991 UFH851988:UFH851991 UPD851988:UPD851991 UYZ851988:UYZ851991 VIV851988:VIV851991 VSR851988:VSR851991 WCN851988:WCN851991 WMJ851988:WMJ851991 WWF851988:WWF851991 X917524:X917527 JT917524:JT917527 TP917524:TP917527 ADL917524:ADL917527 ANH917524:ANH917527 AXD917524:AXD917527 BGZ917524:BGZ917527 BQV917524:BQV917527 CAR917524:CAR917527 CKN917524:CKN917527 CUJ917524:CUJ917527 DEF917524:DEF917527 DOB917524:DOB917527 DXX917524:DXX917527 EHT917524:EHT917527 ERP917524:ERP917527 FBL917524:FBL917527 FLH917524:FLH917527 FVD917524:FVD917527 GEZ917524:GEZ917527 GOV917524:GOV917527 GYR917524:GYR917527 HIN917524:HIN917527 HSJ917524:HSJ917527 ICF917524:ICF917527 IMB917524:IMB917527 IVX917524:IVX917527 JFT917524:JFT917527 JPP917524:JPP917527 JZL917524:JZL917527 KJH917524:KJH917527 KTD917524:KTD917527 LCZ917524:LCZ917527 LMV917524:LMV917527 LWR917524:LWR917527 MGN917524:MGN917527 MQJ917524:MQJ917527 NAF917524:NAF917527 NKB917524:NKB917527 NTX917524:NTX917527 ODT917524:ODT917527 ONP917524:ONP917527 OXL917524:OXL917527 PHH917524:PHH917527 PRD917524:PRD917527 QAZ917524:QAZ917527 QKV917524:QKV917527 QUR917524:QUR917527 REN917524:REN917527 ROJ917524:ROJ917527 RYF917524:RYF917527 SIB917524:SIB917527 SRX917524:SRX917527 TBT917524:TBT917527 TLP917524:TLP917527 TVL917524:TVL917527 UFH917524:UFH917527 UPD917524:UPD917527 UYZ917524:UYZ917527 VIV917524:VIV917527 VSR917524:VSR917527 WCN917524:WCN917527 WMJ917524:WMJ917527 WWF917524:WWF917527 X983060:X983063 JT983060:JT983063 TP983060:TP983063 ADL983060:ADL983063 ANH983060:ANH983063 AXD983060:AXD983063 BGZ983060:BGZ983063 BQV983060:BQV983063 CAR983060:CAR983063 CKN983060:CKN983063 CUJ983060:CUJ983063 DEF983060:DEF983063 DOB983060:DOB983063 DXX983060:DXX983063 EHT983060:EHT983063 ERP983060:ERP983063 FBL983060:FBL983063 FLH983060:FLH983063 FVD983060:FVD983063 GEZ983060:GEZ983063 GOV983060:GOV983063 GYR983060:GYR983063 HIN983060:HIN983063 HSJ983060:HSJ983063 ICF983060:ICF983063 IMB983060:IMB983063 IVX983060:IVX983063 JFT983060:JFT983063 JPP983060:JPP983063 JZL983060:JZL983063 KJH983060:KJH983063 KTD983060:KTD983063 LCZ983060:LCZ983063 LMV983060:LMV983063 LWR983060:LWR983063 MGN983060:MGN983063 MQJ983060:MQJ983063 NAF983060:NAF983063 NKB983060:NKB983063 NTX983060:NTX983063 ODT983060:ODT983063 ONP983060:ONP983063 OXL983060:OXL983063 PHH983060:PHH983063 PRD983060:PRD983063 QAZ983060:QAZ983063 QKV983060:QKV983063 QUR983060:QUR983063 REN983060:REN983063 ROJ983060:ROJ983063 RYF983060:RYF983063 SIB983060:SIB983063 SRX983060:SRX983063 TBT983060:TBT983063 TLP983060:TLP983063 TVL983060:TVL983063 UFH983060:UFH983063 UPD983060:UPD983063 UYZ983060:UYZ983063 VIV983060:VIV983063 VSR983060:VSR983063 WCN983060:WCN983063 WMJ983060:WMJ983063 WWF983060:WWF983063 V25:V27 JR25:JR27 TN25:TN27 ADJ25:ADJ27 ANF25:ANF27 AXB25:AXB27 BGX25:BGX27 BQT25:BQT27 CAP25:CAP27 CKL25:CKL27 CUH25:CUH27 DED25:DED27 DNZ25:DNZ27 DXV25:DXV27 EHR25:EHR27 ERN25:ERN27 FBJ25:FBJ27 FLF25:FLF27 FVB25:FVB27 GEX25:GEX27 GOT25:GOT27 GYP25:GYP27 HIL25:HIL27 HSH25:HSH27 ICD25:ICD27 ILZ25:ILZ27 IVV25:IVV27 JFR25:JFR27 JPN25:JPN27 JZJ25:JZJ27 KJF25:KJF27 KTB25:KTB27 LCX25:LCX27 LMT25:LMT27 LWP25:LWP27 MGL25:MGL27 MQH25:MQH27 NAD25:NAD27 NJZ25:NJZ27 NTV25:NTV27 ODR25:ODR27 ONN25:ONN27 OXJ25:OXJ27 PHF25:PHF27 PRB25:PRB27 QAX25:QAX27 QKT25:QKT27 QUP25:QUP27 REL25:REL27 ROH25:ROH27 RYD25:RYD27 SHZ25:SHZ27 SRV25:SRV27 TBR25:TBR27 TLN25:TLN27 TVJ25:TVJ27 UFF25:UFF27 UPB25:UPB27 UYX25:UYX27 VIT25:VIT27 VSP25:VSP27 WCL25:WCL27 WMH25:WMH27 WWD25:WWD27 V65561:V65563 JR65561:JR65563 TN65561:TN65563 ADJ65561:ADJ65563 ANF65561:ANF65563 AXB65561:AXB65563 BGX65561:BGX65563 BQT65561:BQT65563 CAP65561:CAP65563 CKL65561:CKL65563 CUH65561:CUH65563 DED65561:DED65563 DNZ65561:DNZ65563 DXV65561:DXV65563 EHR65561:EHR65563 ERN65561:ERN65563 FBJ65561:FBJ65563 FLF65561:FLF65563 FVB65561:FVB65563 GEX65561:GEX65563 GOT65561:GOT65563 GYP65561:GYP65563 HIL65561:HIL65563 HSH65561:HSH65563 ICD65561:ICD65563 ILZ65561:ILZ65563 IVV65561:IVV65563 JFR65561:JFR65563 JPN65561:JPN65563 JZJ65561:JZJ65563 KJF65561:KJF65563 KTB65561:KTB65563 LCX65561:LCX65563 LMT65561:LMT65563 LWP65561:LWP65563 MGL65561:MGL65563 MQH65561:MQH65563 NAD65561:NAD65563 NJZ65561:NJZ65563 NTV65561:NTV65563 ODR65561:ODR65563 ONN65561:ONN65563 OXJ65561:OXJ65563 PHF65561:PHF65563 PRB65561:PRB65563 QAX65561:QAX65563 QKT65561:QKT65563 QUP65561:QUP65563 REL65561:REL65563 ROH65561:ROH65563 RYD65561:RYD65563 SHZ65561:SHZ65563 SRV65561:SRV65563 TBR65561:TBR65563 TLN65561:TLN65563 TVJ65561:TVJ65563 UFF65561:UFF65563 UPB65561:UPB65563 UYX65561:UYX65563 VIT65561:VIT65563 VSP65561:VSP65563 WCL65561:WCL65563 WMH65561:WMH65563 WWD65561:WWD65563 V131097:V131099 JR131097:JR131099 TN131097:TN131099 ADJ131097:ADJ131099 ANF131097:ANF131099 AXB131097:AXB131099 BGX131097:BGX131099 BQT131097:BQT131099 CAP131097:CAP131099 CKL131097:CKL131099 CUH131097:CUH131099 DED131097:DED131099 DNZ131097:DNZ131099 DXV131097:DXV131099 EHR131097:EHR131099 ERN131097:ERN131099 FBJ131097:FBJ131099 FLF131097:FLF131099 FVB131097:FVB131099 GEX131097:GEX131099 GOT131097:GOT131099 GYP131097:GYP131099 HIL131097:HIL131099 HSH131097:HSH131099 ICD131097:ICD131099 ILZ131097:ILZ131099 IVV131097:IVV131099 JFR131097:JFR131099 JPN131097:JPN131099 JZJ131097:JZJ131099 KJF131097:KJF131099 KTB131097:KTB131099 LCX131097:LCX131099 LMT131097:LMT131099 LWP131097:LWP131099 MGL131097:MGL131099 MQH131097:MQH131099 NAD131097:NAD131099 NJZ131097:NJZ131099 NTV131097:NTV131099 ODR131097:ODR131099 ONN131097:ONN131099 OXJ131097:OXJ131099 PHF131097:PHF131099 PRB131097:PRB131099 QAX131097:QAX131099 QKT131097:QKT131099 QUP131097:QUP131099 REL131097:REL131099 ROH131097:ROH131099 RYD131097:RYD131099 SHZ131097:SHZ131099 SRV131097:SRV131099 TBR131097:TBR131099 TLN131097:TLN131099 TVJ131097:TVJ131099 UFF131097:UFF131099 UPB131097:UPB131099 UYX131097:UYX131099 VIT131097:VIT131099 VSP131097:VSP131099 WCL131097:WCL131099 WMH131097:WMH131099 WWD131097:WWD131099 V196633:V196635 JR196633:JR196635 TN196633:TN196635 ADJ196633:ADJ196635 ANF196633:ANF196635 AXB196633:AXB196635 BGX196633:BGX196635 BQT196633:BQT196635 CAP196633:CAP196635 CKL196633:CKL196635 CUH196633:CUH196635 DED196633:DED196635 DNZ196633:DNZ196635 DXV196633:DXV196635 EHR196633:EHR196635 ERN196633:ERN196635 FBJ196633:FBJ196635 FLF196633:FLF196635 FVB196633:FVB196635 GEX196633:GEX196635 GOT196633:GOT196635 GYP196633:GYP196635 HIL196633:HIL196635 HSH196633:HSH196635 ICD196633:ICD196635 ILZ196633:ILZ196635 IVV196633:IVV196635 JFR196633:JFR196635 JPN196633:JPN196635 JZJ196633:JZJ196635 KJF196633:KJF196635 KTB196633:KTB196635 LCX196633:LCX196635 LMT196633:LMT196635 LWP196633:LWP196635 MGL196633:MGL196635 MQH196633:MQH196635 NAD196633:NAD196635 NJZ196633:NJZ196635 NTV196633:NTV196635 ODR196633:ODR196635 ONN196633:ONN196635 OXJ196633:OXJ196635 PHF196633:PHF196635 PRB196633:PRB196635 QAX196633:QAX196635 QKT196633:QKT196635 QUP196633:QUP196635 REL196633:REL196635 ROH196633:ROH196635 RYD196633:RYD196635 SHZ196633:SHZ196635 SRV196633:SRV196635 TBR196633:TBR196635 TLN196633:TLN196635 TVJ196633:TVJ196635 UFF196633:UFF196635 UPB196633:UPB196635 UYX196633:UYX196635 VIT196633:VIT196635 VSP196633:VSP196635 WCL196633:WCL196635 WMH196633:WMH196635 WWD196633:WWD196635 V262169:V262171 JR262169:JR262171 TN262169:TN262171 ADJ262169:ADJ262171 ANF262169:ANF262171 AXB262169:AXB262171 BGX262169:BGX262171 BQT262169:BQT262171 CAP262169:CAP262171 CKL262169:CKL262171 CUH262169:CUH262171 DED262169:DED262171 DNZ262169:DNZ262171 DXV262169:DXV262171 EHR262169:EHR262171 ERN262169:ERN262171 FBJ262169:FBJ262171 FLF262169:FLF262171 FVB262169:FVB262171 GEX262169:GEX262171 GOT262169:GOT262171 GYP262169:GYP262171 HIL262169:HIL262171 HSH262169:HSH262171 ICD262169:ICD262171 ILZ262169:ILZ262171 IVV262169:IVV262171 JFR262169:JFR262171 JPN262169:JPN262171 JZJ262169:JZJ262171 KJF262169:KJF262171 KTB262169:KTB262171 LCX262169:LCX262171 LMT262169:LMT262171 LWP262169:LWP262171 MGL262169:MGL262171 MQH262169:MQH262171 NAD262169:NAD262171 NJZ262169:NJZ262171 NTV262169:NTV262171 ODR262169:ODR262171 ONN262169:ONN262171 OXJ262169:OXJ262171 PHF262169:PHF262171 PRB262169:PRB262171 QAX262169:QAX262171 QKT262169:QKT262171 QUP262169:QUP262171 REL262169:REL262171 ROH262169:ROH262171 RYD262169:RYD262171 SHZ262169:SHZ262171 SRV262169:SRV262171 TBR262169:TBR262171 TLN262169:TLN262171 TVJ262169:TVJ262171 UFF262169:UFF262171 UPB262169:UPB262171 UYX262169:UYX262171 VIT262169:VIT262171 VSP262169:VSP262171 WCL262169:WCL262171 WMH262169:WMH262171 WWD262169:WWD262171 V327705:V327707 JR327705:JR327707 TN327705:TN327707 ADJ327705:ADJ327707 ANF327705:ANF327707 AXB327705:AXB327707 BGX327705:BGX327707 BQT327705:BQT327707 CAP327705:CAP327707 CKL327705:CKL327707 CUH327705:CUH327707 DED327705:DED327707 DNZ327705:DNZ327707 DXV327705:DXV327707 EHR327705:EHR327707 ERN327705:ERN327707 FBJ327705:FBJ327707 FLF327705:FLF327707 FVB327705:FVB327707 GEX327705:GEX327707 GOT327705:GOT327707 GYP327705:GYP327707 HIL327705:HIL327707 HSH327705:HSH327707 ICD327705:ICD327707 ILZ327705:ILZ327707 IVV327705:IVV327707 JFR327705:JFR327707 JPN327705:JPN327707 JZJ327705:JZJ327707 KJF327705:KJF327707 KTB327705:KTB327707 LCX327705:LCX327707 LMT327705:LMT327707 LWP327705:LWP327707 MGL327705:MGL327707 MQH327705:MQH327707 NAD327705:NAD327707 NJZ327705:NJZ327707 NTV327705:NTV327707 ODR327705:ODR327707 ONN327705:ONN327707 OXJ327705:OXJ327707 PHF327705:PHF327707 PRB327705:PRB327707 QAX327705:QAX327707 QKT327705:QKT327707 QUP327705:QUP327707 REL327705:REL327707 ROH327705:ROH327707 RYD327705:RYD327707 SHZ327705:SHZ327707 SRV327705:SRV327707 TBR327705:TBR327707 TLN327705:TLN327707 TVJ327705:TVJ327707 UFF327705:UFF327707 UPB327705:UPB327707 UYX327705:UYX327707 VIT327705:VIT327707 VSP327705:VSP327707 WCL327705:WCL327707 WMH327705:WMH327707 WWD327705:WWD327707 V393241:V393243 JR393241:JR393243 TN393241:TN393243 ADJ393241:ADJ393243 ANF393241:ANF393243 AXB393241:AXB393243 BGX393241:BGX393243 BQT393241:BQT393243 CAP393241:CAP393243 CKL393241:CKL393243 CUH393241:CUH393243 DED393241:DED393243 DNZ393241:DNZ393243 DXV393241:DXV393243 EHR393241:EHR393243 ERN393241:ERN393243 FBJ393241:FBJ393243 FLF393241:FLF393243 FVB393241:FVB393243 GEX393241:GEX393243 GOT393241:GOT393243 GYP393241:GYP393243 HIL393241:HIL393243 HSH393241:HSH393243 ICD393241:ICD393243 ILZ393241:ILZ393243 IVV393241:IVV393243 JFR393241:JFR393243 JPN393241:JPN393243 JZJ393241:JZJ393243 KJF393241:KJF393243 KTB393241:KTB393243 LCX393241:LCX393243 LMT393241:LMT393243 LWP393241:LWP393243 MGL393241:MGL393243 MQH393241:MQH393243 NAD393241:NAD393243 NJZ393241:NJZ393243 NTV393241:NTV393243 ODR393241:ODR393243 ONN393241:ONN393243 OXJ393241:OXJ393243 PHF393241:PHF393243 PRB393241:PRB393243 QAX393241:QAX393243 QKT393241:QKT393243 QUP393241:QUP393243 REL393241:REL393243 ROH393241:ROH393243 RYD393241:RYD393243 SHZ393241:SHZ393243 SRV393241:SRV393243 TBR393241:TBR393243 TLN393241:TLN393243 TVJ393241:TVJ393243 UFF393241:UFF393243 UPB393241:UPB393243 UYX393241:UYX393243 VIT393241:VIT393243 VSP393241:VSP393243 WCL393241:WCL393243 WMH393241:WMH393243 WWD393241:WWD393243 V458777:V458779 JR458777:JR458779 TN458777:TN458779 ADJ458777:ADJ458779 ANF458777:ANF458779 AXB458777:AXB458779 BGX458777:BGX458779 BQT458777:BQT458779 CAP458777:CAP458779 CKL458777:CKL458779 CUH458777:CUH458779 DED458777:DED458779 DNZ458777:DNZ458779 DXV458777:DXV458779 EHR458777:EHR458779 ERN458777:ERN458779 FBJ458777:FBJ458779 FLF458777:FLF458779 FVB458777:FVB458779 GEX458777:GEX458779 GOT458777:GOT458779 GYP458777:GYP458779 HIL458777:HIL458779 HSH458777:HSH458779 ICD458777:ICD458779 ILZ458777:ILZ458779 IVV458777:IVV458779 JFR458777:JFR458779 JPN458777:JPN458779 JZJ458777:JZJ458779 KJF458777:KJF458779 KTB458777:KTB458779 LCX458777:LCX458779 LMT458777:LMT458779 LWP458777:LWP458779 MGL458777:MGL458779 MQH458777:MQH458779 NAD458777:NAD458779 NJZ458777:NJZ458779 NTV458777:NTV458779 ODR458777:ODR458779 ONN458777:ONN458779 OXJ458777:OXJ458779 PHF458777:PHF458779 PRB458777:PRB458779 QAX458777:QAX458779 QKT458777:QKT458779 QUP458777:QUP458779 REL458777:REL458779 ROH458777:ROH458779 RYD458777:RYD458779 SHZ458777:SHZ458779 SRV458777:SRV458779 TBR458777:TBR458779 TLN458777:TLN458779 TVJ458777:TVJ458779 UFF458777:UFF458779 UPB458777:UPB458779 UYX458777:UYX458779 VIT458777:VIT458779 VSP458777:VSP458779 WCL458777:WCL458779 WMH458777:WMH458779 WWD458777:WWD458779 V524313:V524315 JR524313:JR524315 TN524313:TN524315 ADJ524313:ADJ524315 ANF524313:ANF524315 AXB524313:AXB524315 BGX524313:BGX524315 BQT524313:BQT524315 CAP524313:CAP524315 CKL524313:CKL524315 CUH524313:CUH524315 DED524313:DED524315 DNZ524313:DNZ524315 DXV524313:DXV524315 EHR524313:EHR524315 ERN524313:ERN524315 FBJ524313:FBJ524315 FLF524313:FLF524315 FVB524313:FVB524315 GEX524313:GEX524315 GOT524313:GOT524315 GYP524313:GYP524315 HIL524313:HIL524315 HSH524313:HSH524315 ICD524313:ICD524315 ILZ524313:ILZ524315 IVV524313:IVV524315 JFR524313:JFR524315 JPN524313:JPN524315 JZJ524313:JZJ524315 KJF524313:KJF524315 KTB524313:KTB524315 LCX524313:LCX524315 LMT524313:LMT524315 LWP524313:LWP524315 MGL524313:MGL524315 MQH524313:MQH524315 NAD524313:NAD524315 NJZ524313:NJZ524315 NTV524313:NTV524315 ODR524313:ODR524315 ONN524313:ONN524315 OXJ524313:OXJ524315 PHF524313:PHF524315 PRB524313:PRB524315 QAX524313:QAX524315 QKT524313:QKT524315 QUP524313:QUP524315 REL524313:REL524315 ROH524313:ROH524315 RYD524313:RYD524315 SHZ524313:SHZ524315 SRV524313:SRV524315 TBR524313:TBR524315 TLN524313:TLN524315 TVJ524313:TVJ524315 UFF524313:UFF524315 UPB524313:UPB524315 UYX524313:UYX524315 VIT524313:VIT524315 VSP524313:VSP524315 WCL524313:WCL524315 WMH524313:WMH524315 WWD524313:WWD524315 V589849:V589851 JR589849:JR589851 TN589849:TN589851 ADJ589849:ADJ589851 ANF589849:ANF589851 AXB589849:AXB589851 BGX589849:BGX589851 BQT589849:BQT589851 CAP589849:CAP589851 CKL589849:CKL589851 CUH589849:CUH589851 DED589849:DED589851 DNZ589849:DNZ589851 DXV589849:DXV589851 EHR589849:EHR589851 ERN589849:ERN589851 FBJ589849:FBJ589851 FLF589849:FLF589851 FVB589849:FVB589851 GEX589849:GEX589851 GOT589849:GOT589851 GYP589849:GYP589851 HIL589849:HIL589851 HSH589849:HSH589851 ICD589849:ICD589851 ILZ589849:ILZ589851 IVV589849:IVV589851 JFR589849:JFR589851 JPN589849:JPN589851 JZJ589849:JZJ589851 KJF589849:KJF589851 KTB589849:KTB589851 LCX589849:LCX589851 LMT589849:LMT589851 LWP589849:LWP589851 MGL589849:MGL589851 MQH589849:MQH589851 NAD589849:NAD589851 NJZ589849:NJZ589851 NTV589849:NTV589851 ODR589849:ODR589851 ONN589849:ONN589851 OXJ589849:OXJ589851 PHF589849:PHF589851 PRB589849:PRB589851 QAX589849:QAX589851 QKT589849:QKT589851 QUP589849:QUP589851 REL589849:REL589851 ROH589849:ROH589851 RYD589849:RYD589851 SHZ589849:SHZ589851 SRV589849:SRV589851 TBR589849:TBR589851 TLN589849:TLN589851 TVJ589849:TVJ589851 UFF589849:UFF589851 UPB589849:UPB589851 UYX589849:UYX589851 VIT589849:VIT589851 VSP589849:VSP589851 WCL589849:WCL589851 WMH589849:WMH589851 WWD589849:WWD589851 V655385:V655387 JR655385:JR655387 TN655385:TN655387 ADJ655385:ADJ655387 ANF655385:ANF655387 AXB655385:AXB655387 BGX655385:BGX655387 BQT655385:BQT655387 CAP655385:CAP655387 CKL655385:CKL655387 CUH655385:CUH655387 DED655385:DED655387 DNZ655385:DNZ655387 DXV655385:DXV655387 EHR655385:EHR655387 ERN655385:ERN655387 FBJ655385:FBJ655387 FLF655385:FLF655387 FVB655385:FVB655387 GEX655385:GEX655387 GOT655385:GOT655387 GYP655385:GYP655387 HIL655385:HIL655387 HSH655385:HSH655387 ICD655385:ICD655387 ILZ655385:ILZ655387 IVV655385:IVV655387 JFR655385:JFR655387 JPN655385:JPN655387 JZJ655385:JZJ655387 KJF655385:KJF655387 KTB655385:KTB655387 LCX655385:LCX655387 LMT655385:LMT655387 LWP655385:LWP655387 MGL655385:MGL655387 MQH655385:MQH655387 NAD655385:NAD655387 NJZ655385:NJZ655387 NTV655385:NTV655387 ODR655385:ODR655387 ONN655385:ONN655387 OXJ655385:OXJ655387 PHF655385:PHF655387 PRB655385:PRB655387 QAX655385:QAX655387 QKT655385:QKT655387 QUP655385:QUP655387 REL655385:REL655387 ROH655385:ROH655387 RYD655385:RYD655387 SHZ655385:SHZ655387 SRV655385:SRV655387 TBR655385:TBR655387 TLN655385:TLN655387 TVJ655385:TVJ655387 UFF655385:UFF655387 UPB655385:UPB655387 UYX655385:UYX655387 VIT655385:VIT655387 VSP655385:VSP655387 WCL655385:WCL655387 WMH655385:WMH655387 WWD655385:WWD655387 V720921:V720923 JR720921:JR720923 TN720921:TN720923 ADJ720921:ADJ720923 ANF720921:ANF720923 AXB720921:AXB720923 BGX720921:BGX720923 BQT720921:BQT720923 CAP720921:CAP720923 CKL720921:CKL720923 CUH720921:CUH720923 DED720921:DED720923 DNZ720921:DNZ720923 DXV720921:DXV720923 EHR720921:EHR720923 ERN720921:ERN720923 FBJ720921:FBJ720923 FLF720921:FLF720923 FVB720921:FVB720923 GEX720921:GEX720923 GOT720921:GOT720923 GYP720921:GYP720923 HIL720921:HIL720923 HSH720921:HSH720923 ICD720921:ICD720923 ILZ720921:ILZ720923 IVV720921:IVV720923 JFR720921:JFR720923 JPN720921:JPN720923 JZJ720921:JZJ720923 KJF720921:KJF720923 KTB720921:KTB720923 LCX720921:LCX720923 LMT720921:LMT720923 LWP720921:LWP720923 MGL720921:MGL720923 MQH720921:MQH720923 NAD720921:NAD720923 NJZ720921:NJZ720923 NTV720921:NTV720923 ODR720921:ODR720923 ONN720921:ONN720923 OXJ720921:OXJ720923 PHF720921:PHF720923 PRB720921:PRB720923 QAX720921:QAX720923 QKT720921:QKT720923 QUP720921:QUP720923 REL720921:REL720923 ROH720921:ROH720923 RYD720921:RYD720923 SHZ720921:SHZ720923 SRV720921:SRV720923 TBR720921:TBR720923 TLN720921:TLN720923 TVJ720921:TVJ720923 UFF720921:UFF720923 UPB720921:UPB720923 UYX720921:UYX720923 VIT720921:VIT720923 VSP720921:VSP720923 WCL720921:WCL720923 WMH720921:WMH720923 WWD720921:WWD720923 V786457:V786459 JR786457:JR786459 TN786457:TN786459 ADJ786457:ADJ786459 ANF786457:ANF786459 AXB786457:AXB786459 BGX786457:BGX786459 BQT786457:BQT786459 CAP786457:CAP786459 CKL786457:CKL786459 CUH786457:CUH786459 DED786457:DED786459 DNZ786457:DNZ786459 DXV786457:DXV786459 EHR786457:EHR786459 ERN786457:ERN786459 FBJ786457:FBJ786459 FLF786457:FLF786459 FVB786457:FVB786459 GEX786457:GEX786459 GOT786457:GOT786459 GYP786457:GYP786459 HIL786457:HIL786459 HSH786457:HSH786459 ICD786457:ICD786459 ILZ786457:ILZ786459 IVV786457:IVV786459 JFR786457:JFR786459 JPN786457:JPN786459 JZJ786457:JZJ786459 KJF786457:KJF786459 KTB786457:KTB786459 LCX786457:LCX786459 LMT786457:LMT786459 LWP786457:LWP786459 MGL786457:MGL786459 MQH786457:MQH786459 NAD786457:NAD786459 NJZ786457:NJZ786459 NTV786457:NTV786459 ODR786457:ODR786459 ONN786457:ONN786459 OXJ786457:OXJ786459 PHF786457:PHF786459 PRB786457:PRB786459 QAX786457:QAX786459 QKT786457:QKT786459 QUP786457:QUP786459 REL786457:REL786459 ROH786457:ROH786459 RYD786457:RYD786459 SHZ786457:SHZ786459 SRV786457:SRV786459 TBR786457:TBR786459 TLN786457:TLN786459 TVJ786457:TVJ786459 UFF786457:UFF786459 UPB786457:UPB786459 UYX786457:UYX786459 VIT786457:VIT786459 VSP786457:VSP786459 WCL786457:WCL786459 WMH786457:WMH786459 WWD786457:WWD786459 V851993:V851995 JR851993:JR851995 TN851993:TN851995 ADJ851993:ADJ851995 ANF851993:ANF851995 AXB851993:AXB851995 BGX851993:BGX851995 BQT851993:BQT851995 CAP851993:CAP851995 CKL851993:CKL851995 CUH851993:CUH851995 DED851993:DED851995 DNZ851993:DNZ851995 DXV851993:DXV851995 EHR851993:EHR851995 ERN851993:ERN851995 FBJ851993:FBJ851995 FLF851993:FLF851995 FVB851993:FVB851995 GEX851993:GEX851995 GOT851993:GOT851995 GYP851993:GYP851995 HIL851993:HIL851995 HSH851993:HSH851995 ICD851993:ICD851995 ILZ851993:ILZ851995 IVV851993:IVV851995 JFR851993:JFR851995 JPN851993:JPN851995 JZJ851993:JZJ851995 KJF851993:KJF851995 KTB851993:KTB851995 LCX851993:LCX851995 LMT851993:LMT851995 LWP851993:LWP851995 MGL851993:MGL851995 MQH851993:MQH851995 NAD851993:NAD851995 NJZ851993:NJZ851995 NTV851993:NTV851995 ODR851993:ODR851995 ONN851993:ONN851995 OXJ851993:OXJ851995 PHF851993:PHF851995 PRB851993:PRB851995 QAX851993:QAX851995 QKT851993:QKT851995 QUP851993:QUP851995 REL851993:REL851995 ROH851993:ROH851995 RYD851993:RYD851995 SHZ851993:SHZ851995 SRV851993:SRV851995 TBR851993:TBR851995 TLN851993:TLN851995 TVJ851993:TVJ851995 UFF851993:UFF851995 UPB851993:UPB851995 UYX851993:UYX851995 VIT851993:VIT851995 VSP851993:VSP851995 WCL851993:WCL851995 WMH851993:WMH851995 WWD851993:WWD851995 V917529:V917531 JR917529:JR917531 TN917529:TN917531 ADJ917529:ADJ917531 ANF917529:ANF917531 AXB917529:AXB917531 BGX917529:BGX917531 BQT917529:BQT917531 CAP917529:CAP917531 CKL917529:CKL917531 CUH917529:CUH917531 DED917529:DED917531 DNZ917529:DNZ917531 DXV917529:DXV917531 EHR917529:EHR917531 ERN917529:ERN917531 FBJ917529:FBJ917531 FLF917529:FLF917531 FVB917529:FVB917531 GEX917529:GEX917531 GOT917529:GOT917531 GYP917529:GYP917531 HIL917529:HIL917531 HSH917529:HSH917531 ICD917529:ICD917531 ILZ917529:ILZ917531 IVV917529:IVV917531 JFR917529:JFR917531 JPN917529:JPN917531 JZJ917529:JZJ917531 KJF917529:KJF917531 KTB917529:KTB917531 LCX917529:LCX917531 LMT917529:LMT917531 LWP917529:LWP917531 MGL917529:MGL917531 MQH917529:MQH917531 NAD917529:NAD917531 NJZ917529:NJZ917531 NTV917529:NTV917531 ODR917529:ODR917531 ONN917529:ONN917531 OXJ917529:OXJ917531 PHF917529:PHF917531 PRB917529:PRB917531 QAX917529:QAX917531 QKT917529:QKT917531 QUP917529:QUP917531 REL917529:REL917531 ROH917529:ROH917531 RYD917529:RYD917531 SHZ917529:SHZ917531 SRV917529:SRV917531 TBR917529:TBR917531 TLN917529:TLN917531 TVJ917529:TVJ917531 UFF917529:UFF917531 UPB917529:UPB917531 UYX917529:UYX917531 VIT917529:VIT917531 VSP917529:VSP917531 WCL917529:WCL917531 WMH917529:WMH917531 WWD917529:WWD917531 V983065:V983067 JR983065:JR983067 TN983065:TN983067 ADJ983065:ADJ983067 ANF983065:ANF983067 AXB983065:AXB983067 BGX983065:BGX983067 BQT983065:BQT983067 CAP983065:CAP983067 CKL983065:CKL983067 CUH983065:CUH983067 DED983065:DED983067 DNZ983065:DNZ983067 DXV983065:DXV983067 EHR983065:EHR983067 ERN983065:ERN983067 FBJ983065:FBJ983067 FLF983065:FLF983067 FVB983065:FVB983067 GEX983065:GEX983067 GOT983065:GOT983067 GYP983065:GYP983067 HIL983065:HIL983067 HSH983065:HSH983067 ICD983065:ICD983067 ILZ983065:ILZ983067 IVV983065:IVV983067 JFR983065:JFR983067 JPN983065:JPN983067 JZJ983065:JZJ983067 KJF983065:KJF983067 KTB983065:KTB983067 LCX983065:LCX983067 LMT983065:LMT983067 LWP983065:LWP983067 MGL983065:MGL983067 MQH983065:MQH983067 NAD983065:NAD983067 NJZ983065:NJZ983067 NTV983065:NTV983067 ODR983065:ODR983067 ONN983065:ONN983067 OXJ983065:OXJ983067 PHF983065:PHF983067 PRB983065:PRB983067 QAX983065:QAX983067 QKT983065:QKT983067 QUP983065:QUP983067 REL983065:REL983067 ROH983065:ROH983067 RYD983065:RYD983067 SHZ983065:SHZ983067 SRV983065:SRV983067 TBR983065:TBR983067 TLN983065:TLN983067 TVJ983065:TVJ983067 UFF983065:UFF983067 UPB983065:UPB983067 UYX983065:UYX983067 VIT983065:VIT983067 VSP983065:VSP983067 WCL983065:WCL983067 WMH983065:WMH983067 WWD983065:WWD983067 X25:X27 JT25:JT27 TP25:TP27 ADL25:ADL27 ANH25:ANH27 AXD25:AXD27 BGZ25:BGZ27 BQV25:BQV27 CAR25:CAR27 CKN25:CKN27 CUJ25:CUJ27 DEF25:DEF27 DOB25:DOB27 DXX25:DXX27 EHT25:EHT27 ERP25:ERP27 FBL25:FBL27 FLH25:FLH27 FVD25:FVD27 GEZ25:GEZ27 GOV25:GOV27 GYR25:GYR27 HIN25:HIN27 HSJ25:HSJ27 ICF25:ICF27 IMB25:IMB27 IVX25:IVX27 JFT25:JFT27 JPP25:JPP27 JZL25:JZL27 KJH25:KJH27 KTD25:KTD27 LCZ25:LCZ27 LMV25:LMV27 LWR25:LWR27 MGN25:MGN27 MQJ25:MQJ27 NAF25:NAF27 NKB25:NKB27 NTX25:NTX27 ODT25:ODT27 ONP25:ONP27 OXL25:OXL27 PHH25:PHH27 PRD25:PRD27 QAZ25:QAZ27 QKV25:QKV27 QUR25:QUR27 REN25:REN27 ROJ25:ROJ27 RYF25:RYF27 SIB25:SIB27 SRX25:SRX27 TBT25:TBT27 TLP25:TLP27 TVL25:TVL27 UFH25:UFH27 UPD25:UPD27 UYZ25:UYZ27 VIV25:VIV27 VSR25:VSR27 WCN25:WCN27 WMJ25:WMJ27 WWF25:WWF27 X65561:X65563 JT65561:JT65563 TP65561:TP65563 ADL65561:ADL65563 ANH65561:ANH65563 AXD65561:AXD65563 BGZ65561:BGZ65563 BQV65561:BQV65563 CAR65561:CAR65563 CKN65561:CKN65563 CUJ65561:CUJ65563 DEF65561:DEF65563 DOB65561:DOB65563 DXX65561:DXX65563 EHT65561:EHT65563 ERP65561:ERP65563 FBL65561:FBL65563 FLH65561:FLH65563 FVD65561:FVD65563 GEZ65561:GEZ65563 GOV65561:GOV65563 GYR65561:GYR65563 HIN65561:HIN65563 HSJ65561:HSJ65563 ICF65561:ICF65563 IMB65561:IMB65563 IVX65561:IVX65563 JFT65561:JFT65563 JPP65561:JPP65563 JZL65561:JZL65563 KJH65561:KJH65563 KTD65561:KTD65563 LCZ65561:LCZ65563 LMV65561:LMV65563 LWR65561:LWR65563 MGN65561:MGN65563 MQJ65561:MQJ65563 NAF65561:NAF65563 NKB65561:NKB65563 NTX65561:NTX65563 ODT65561:ODT65563 ONP65561:ONP65563 OXL65561:OXL65563 PHH65561:PHH65563 PRD65561:PRD65563 QAZ65561:QAZ65563 QKV65561:QKV65563 QUR65561:QUR65563 REN65561:REN65563 ROJ65561:ROJ65563 RYF65561:RYF65563 SIB65561:SIB65563 SRX65561:SRX65563 TBT65561:TBT65563 TLP65561:TLP65563 TVL65561:TVL65563 UFH65561:UFH65563 UPD65561:UPD65563 UYZ65561:UYZ65563 VIV65561:VIV65563 VSR65561:VSR65563 WCN65561:WCN65563 WMJ65561:WMJ65563 WWF65561:WWF65563 X131097:X131099 JT131097:JT131099 TP131097:TP131099 ADL131097:ADL131099 ANH131097:ANH131099 AXD131097:AXD131099 BGZ131097:BGZ131099 BQV131097:BQV131099 CAR131097:CAR131099 CKN131097:CKN131099 CUJ131097:CUJ131099 DEF131097:DEF131099 DOB131097:DOB131099 DXX131097:DXX131099 EHT131097:EHT131099 ERP131097:ERP131099 FBL131097:FBL131099 FLH131097:FLH131099 FVD131097:FVD131099 GEZ131097:GEZ131099 GOV131097:GOV131099 GYR131097:GYR131099 HIN131097:HIN131099 HSJ131097:HSJ131099 ICF131097:ICF131099 IMB131097:IMB131099 IVX131097:IVX131099 JFT131097:JFT131099 JPP131097:JPP131099 JZL131097:JZL131099 KJH131097:KJH131099 KTD131097:KTD131099 LCZ131097:LCZ131099 LMV131097:LMV131099 LWR131097:LWR131099 MGN131097:MGN131099 MQJ131097:MQJ131099 NAF131097:NAF131099 NKB131097:NKB131099 NTX131097:NTX131099 ODT131097:ODT131099 ONP131097:ONP131099 OXL131097:OXL131099 PHH131097:PHH131099 PRD131097:PRD131099 QAZ131097:QAZ131099 QKV131097:QKV131099 QUR131097:QUR131099 REN131097:REN131099 ROJ131097:ROJ131099 RYF131097:RYF131099 SIB131097:SIB131099 SRX131097:SRX131099 TBT131097:TBT131099 TLP131097:TLP131099 TVL131097:TVL131099 UFH131097:UFH131099 UPD131097:UPD131099 UYZ131097:UYZ131099 VIV131097:VIV131099 VSR131097:VSR131099 WCN131097:WCN131099 WMJ131097:WMJ131099 WWF131097:WWF131099 X196633:X196635 JT196633:JT196635 TP196633:TP196635 ADL196633:ADL196635 ANH196633:ANH196635 AXD196633:AXD196635 BGZ196633:BGZ196635 BQV196633:BQV196635 CAR196633:CAR196635 CKN196633:CKN196635 CUJ196633:CUJ196635 DEF196633:DEF196635 DOB196633:DOB196635 DXX196633:DXX196635 EHT196633:EHT196635 ERP196633:ERP196635 FBL196633:FBL196635 FLH196633:FLH196635 FVD196633:FVD196635 GEZ196633:GEZ196635 GOV196633:GOV196635 GYR196633:GYR196635 HIN196633:HIN196635 HSJ196633:HSJ196635 ICF196633:ICF196635 IMB196633:IMB196635 IVX196633:IVX196635 JFT196633:JFT196635 JPP196633:JPP196635 JZL196633:JZL196635 KJH196633:KJH196635 KTD196633:KTD196635 LCZ196633:LCZ196635 LMV196633:LMV196635 LWR196633:LWR196635 MGN196633:MGN196635 MQJ196633:MQJ196635 NAF196633:NAF196635 NKB196633:NKB196635 NTX196633:NTX196635 ODT196633:ODT196635 ONP196633:ONP196635 OXL196633:OXL196635 PHH196633:PHH196635 PRD196633:PRD196635 QAZ196633:QAZ196635 QKV196633:QKV196635 QUR196633:QUR196635 REN196633:REN196635 ROJ196633:ROJ196635 RYF196633:RYF196635 SIB196633:SIB196635 SRX196633:SRX196635 TBT196633:TBT196635 TLP196633:TLP196635 TVL196633:TVL196635 UFH196633:UFH196635 UPD196633:UPD196635 UYZ196633:UYZ196635 VIV196633:VIV196635 VSR196633:VSR196635 WCN196633:WCN196635 WMJ196633:WMJ196635 WWF196633:WWF196635 X262169:X262171 JT262169:JT262171 TP262169:TP262171 ADL262169:ADL262171 ANH262169:ANH262171 AXD262169:AXD262171 BGZ262169:BGZ262171 BQV262169:BQV262171 CAR262169:CAR262171 CKN262169:CKN262171 CUJ262169:CUJ262171 DEF262169:DEF262171 DOB262169:DOB262171 DXX262169:DXX262171 EHT262169:EHT262171 ERP262169:ERP262171 FBL262169:FBL262171 FLH262169:FLH262171 FVD262169:FVD262171 GEZ262169:GEZ262171 GOV262169:GOV262171 GYR262169:GYR262171 HIN262169:HIN262171 HSJ262169:HSJ262171 ICF262169:ICF262171 IMB262169:IMB262171 IVX262169:IVX262171 JFT262169:JFT262171 JPP262169:JPP262171 JZL262169:JZL262171 KJH262169:KJH262171 KTD262169:KTD262171 LCZ262169:LCZ262171 LMV262169:LMV262171 LWR262169:LWR262171 MGN262169:MGN262171 MQJ262169:MQJ262171 NAF262169:NAF262171 NKB262169:NKB262171 NTX262169:NTX262171 ODT262169:ODT262171 ONP262169:ONP262171 OXL262169:OXL262171 PHH262169:PHH262171 PRD262169:PRD262171 QAZ262169:QAZ262171 QKV262169:QKV262171 QUR262169:QUR262171 REN262169:REN262171 ROJ262169:ROJ262171 RYF262169:RYF262171 SIB262169:SIB262171 SRX262169:SRX262171 TBT262169:TBT262171 TLP262169:TLP262171 TVL262169:TVL262171 UFH262169:UFH262171 UPD262169:UPD262171 UYZ262169:UYZ262171 VIV262169:VIV262171 VSR262169:VSR262171 WCN262169:WCN262171 WMJ262169:WMJ262171 WWF262169:WWF262171 X327705:X327707 JT327705:JT327707 TP327705:TP327707 ADL327705:ADL327707 ANH327705:ANH327707 AXD327705:AXD327707 BGZ327705:BGZ327707 BQV327705:BQV327707 CAR327705:CAR327707 CKN327705:CKN327707 CUJ327705:CUJ327707 DEF327705:DEF327707 DOB327705:DOB327707 DXX327705:DXX327707 EHT327705:EHT327707 ERP327705:ERP327707 FBL327705:FBL327707 FLH327705:FLH327707 FVD327705:FVD327707 GEZ327705:GEZ327707 GOV327705:GOV327707 GYR327705:GYR327707 HIN327705:HIN327707 HSJ327705:HSJ327707 ICF327705:ICF327707 IMB327705:IMB327707 IVX327705:IVX327707 JFT327705:JFT327707 JPP327705:JPP327707 JZL327705:JZL327707 KJH327705:KJH327707 KTD327705:KTD327707 LCZ327705:LCZ327707 LMV327705:LMV327707 LWR327705:LWR327707 MGN327705:MGN327707 MQJ327705:MQJ327707 NAF327705:NAF327707 NKB327705:NKB327707 NTX327705:NTX327707 ODT327705:ODT327707 ONP327705:ONP327707 OXL327705:OXL327707 PHH327705:PHH327707 PRD327705:PRD327707 QAZ327705:QAZ327707 QKV327705:QKV327707 QUR327705:QUR327707 REN327705:REN327707 ROJ327705:ROJ327707 RYF327705:RYF327707 SIB327705:SIB327707 SRX327705:SRX327707 TBT327705:TBT327707 TLP327705:TLP327707 TVL327705:TVL327707 UFH327705:UFH327707 UPD327705:UPD327707 UYZ327705:UYZ327707 VIV327705:VIV327707 VSR327705:VSR327707 WCN327705:WCN327707 WMJ327705:WMJ327707 WWF327705:WWF327707 X393241:X393243 JT393241:JT393243 TP393241:TP393243 ADL393241:ADL393243 ANH393241:ANH393243 AXD393241:AXD393243 BGZ393241:BGZ393243 BQV393241:BQV393243 CAR393241:CAR393243 CKN393241:CKN393243 CUJ393241:CUJ393243 DEF393241:DEF393243 DOB393241:DOB393243 DXX393241:DXX393243 EHT393241:EHT393243 ERP393241:ERP393243 FBL393241:FBL393243 FLH393241:FLH393243 FVD393241:FVD393243 GEZ393241:GEZ393243 GOV393241:GOV393243 GYR393241:GYR393243 HIN393241:HIN393243 HSJ393241:HSJ393243 ICF393241:ICF393243 IMB393241:IMB393243 IVX393241:IVX393243 JFT393241:JFT393243 JPP393241:JPP393243 JZL393241:JZL393243 KJH393241:KJH393243 KTD393241:KTD393243 LCZ393241:LCZ393243 LMV393241:LMV393243 LWR393241:LWR393243 MGN393241:MGN393243 MQJ393241:MQJ393243 NAF393241:NAF393243 NKB393241:NKB393243 NTX393241:NTX393243 ODT393241:ODT393243 ONP393241:ONP393243 OXL393241:OXL393243 PHH393241:PHH393243 PRD393241:PRD393243 QAZ393241:QAZ393243 QKV393241:QKV393243 QUR393241:QUR393243 REN393241:REN393243 ROJ393241:ROJ393243 RYF393241:RYF393243 SIB393241:SIB393243 SRX393241:SRX393243 TBT393241:TBT393243 TLP393241:TLP393243 TVL393241:TVL393243 UFH393241:UFH393243 UPD393241:UPD393243 UYZ393241:UYZ393243 VIV393241:VIV393243 VSR393241:VSR393243 WCN393241:WCN393243 WMJ393241:WMJ393243 WWF393241:WWF393243 X458777:X458779 JT458777:JT458779 TP458777:TP458779 ADL458777:ADL458779 ANH458777:ANH458779 AXD458777:AXD458779 BGZ458777:BGZ458779 BQV458777:BQV458779 CAR458777:CAR458779 CKN458777:CKN458779 CUJ458777:CUJ458779 DEF458777:DEF458779 DOB458777:DOB458779 DXX458777:DXX458779 EHT458777:EHT458779 ERP458777:ERP458779 FBL458777:FBL458779 FLH458777:FLH458779 FVD458777:FVD458779 GEZ458777:GEZ458779 GOV458777:GOV458779 GYR458777:GYR458779 HIN458777:HIN458779 HSJ458777:HSJ458779 ICF458777:ICF458779 IMB458777:IMB458779 IVX458777:IVX458779 JFT458777:JFT458779 JPP458777:JPP458779 JZL458777:JZL458779 KJH458777:KJH458779 KTD458777:KTD458779 LCZ458777:LCZ458779 LMV458777:LMV458779 LWR458777:LWR458779 MGN458777:MGN458779 MQJ458777:MQJ458779 NAF458777:NAF458779 NKB458777:NKB458779 NTX458777:NTX458779 ODT458777:ODT458779 ONP458777:ONP458779 OXL458777:OXL458779 PHH458777:PHH458779 PRD458777:PRD458779 QAZ458777:QAZ458779 QKV458777:QKV458779 QUR458777:QUR458779 REN458777:REN458779 ROJ458777:ROJ458779 RYF458777:RYF458779 SIB458777:SIB458779 SRX458777:SRX458779 TBT458777:TBT458779 TLP458777:TLP458779 TVL458777:TVL458779 UFH458777:UFH458779 UPD458777:UPD458779 UYZ458777:UYZ458779 VIV458777:VIV458779 VSR458777:VSR458779 WCN458777:WCN458779 WMJ458777:WMJ458779 WWF458777:WWF458779 X524313:X524315 JT524313:JT524315 TP524313:TP524315 ADL524313:ADL524315 ANH524313:ANH524315 AXD524313:AXD524315 BGZ524313:BGZ524315 BQV524313:BQV524315 CAR524313:CAR524315 CKN524313:CKN524315 CUJ524313:CUJ524315 DEF524313:DEF524315 DOB524313:DOB524315 DXX524313:DXX524315 EHT524313:EHT524315 ERP524313:ERP524315 FBL524313:FBL524315 FLH524313:FLH524315 FVD524313:FVD524315 GEZ524313:GEZ524315 GOV524313:GOV524315 GYR524313:GYR524315 HIN524313:HIN524315 HSJ524313:HSJ524315 ICF524313:ICF524315 IMB524313:IMB524315 IVX524313:IVX524315 JFT524313:JFT524315 JPP524313:JPP524315 JZL524313:JZL524315 KJH524313:KJH524315 KTD524313:KTD524315 LCZ524313:LCZ524315 LMV524313:LMV524315 LWR524313:LWR524315 MGN524313:MGN524315 MQJ524313:MQJ524315 NAF524313:NAF524315 NKB524313:NKB524315 NTX524313:NTX524315 ODT524313:ODT524315 ONP524313:ONP524315 OXL524313:OXL524315 PHH524313:PHH524315 PRD524313:PRD524315 QAZ524313:QAZ524315 QKV524313:QKV524315 QUR524313:QUR524315 REN524313:REN524315 ROJ524313:ROJ524315 RYF524313:RYF524315 SIB524313:SIB524315 SRX524313:SRX524315 TBT524313:TBT524315 TLP524313:TLP524315 TVL524313:TVL524315 UFH524313:UFH524315 UPD524313:UPD524315 UYZ524313:UYZ524315 VIV524313:VIV524315 VSR524313:VSR524315 WCN524313:WCN524315 WMJ524313:WMJ524315 WWF524313:WWF524315 X589849:X589851 JT589849:JT589851 TP589849:TP589851 ADL589849:ADL589851 ANH589849:ANH589851 AXD589849:AXD589851 BGZ589849:BGZ589851 BQV589849:BQV589851 CAR589849:CAR589851 CKN589849:CKN589851 CUJ589849:CUJ589851 DEF589849:DEF589851 DOB589849:DOB589851 DXX589849:DXX589851 EHT589849:EHT589851 ERP589849:ERP589851 FBL589849:FBL589851 FLH589849:FLH589851 FVD589849:FVD589851 GEZ589849:GEZ589851 GOV589849:GOV589851 GYR589849:GYR589851 HIN589849:HIN589851 HSJ589849:HSJ589851 ICF589849:ICF589851 IMB589849:IMB589851 IVX589849:IVX589851 JFT589849:JFT589851 JPP589849:JPP589851 JZL589849:JZL589851 KJH589849:KJH589851 KTD589849:KTD589851 LCZ589849:LCZ589851 LMV589849:LMV589851 LWR589849:LWR589851 MGN589849:MGN589851 MQJ589849:MQJ589851 NAF589849:NAF589851 NKB589849:NKB589851 NTX589849:NTX589851 ODT589849:ODT589851 ONP589849:ONP589851 OXL589849:OXL589851 PHH589849:PHH589851 PRD589849:PRD589851 QAZ589849:QAZ589851 QKV589849:QKV589851 QUR589849:QUR589851 REN589849:REN589851 ROJ589849:ROJ589851 RYF589849:RYF589851 SIB589849:SIB589851 SRX589849:SRX589851 TBT589849:TBT589851 TLP589849:TLP589851 TVL589849:TVL589851 UFH589849:UFH589851 UPD589849:UPD589851 UYZ589849:UYZ589851 VIV589849:VIV589851 VSR589849:VSR589851 WCN589849:WCN589851 WMJ589849:WMJ589851 WWF589849:WWF589851 X655385:X655387 JT655385:JT655387 TP655385:TP655387 ADL655385:ADL655387 ANH655385:ANH655387 AXD655385:AXD655387 BGZ655385:BGZ655387 BQV655385:BQV655387 CAR655385:CAR655387 CKN655385:CKN655387 CUJ655385:CUJ655387 DEF655385:DEF655387 DOB655385:DOB655387 DXX655385:DXX655387 EHT655385:EHT655387 ERP655385:ERP655387 FBL655385:FBL655387 FLH655385:FLH655387 FVD655385:FVD655387 GEZ655385:GEZ655387 GOV655385:GOV655387 GYR655385:GYR655387 HIN655385:HIN655387 HSJ655385:HSJ655387 ICF655385:ICF655387 IMB655385:IMB655387 IVX655385:IVX655387 JFT655385:JFT655387 JPP655385:JPP655387 JZL655385:JZL655387 KJH655385:KJH655387 KTD655385:KTD655387 LCZ655385:LCZ655387 LMV655385:LMV655387 LWR655385:LWR655387 MGN655385:MGN655387 MQJ655385:MQJ655387 NAF655385:NAF655387 NKB655385:NKB655387 NTX655385:NTX655387 ODT655385:ODT655387 ONP655385:ONP655387 OXL655385:OXL655387 PHH655385:PHH655387 PRD655385:PRD655387 QAZ655385:QAZ655387 QKV655385:QKV655387 QUR655385:QUR655387 REN655385:REN655387 ROJ655385:ROJ655387 RYF655385:RYF655387 SIB655385:SIB655387 SRX655385:SRX655387 TBT655385:TBT655387 TLP655385:TLP655387 TVL655385:TVL655387 UFH655385:UFH655387 UPD655385:UPD655387 UYZ655385:UYZ655387 VIV655385:VIV655387 VSR655385:VSR655387 WCN655385:WCN655387 WMJ655385:WMJ655387 WWF655385:WWF655387 X720921:X720923 JT720921:JT720923 TP720921:TP720923 ADL720921:ADL720923 ANH720921:ANH720923 AXD720921:AXD720923 BGZ720921:BGZ720923 BQV720921:BQV720923 CAR720921:CAR720923 CKN720921:CKN720923 CUJ720921:CUJ720923 DEF720921:DEF720923 DOB720921:DOB720923 DXX720921:DXX720923 EHT720921:EHT720923 ERP720921:ERP720923 FBL720921:FBL720923 FLH720921:FLH720923 FVD720921:FVD720923 GEZ720921:GEZ720923 GOV720921:GOV720923 GYR720921:GYR720923 HIN720921:HIN720923 HSJ720921:HSJ720923 ICF720921:ICF720923 IMB720921:IMB720923 IVX720921:IVX720923 JFT720921:JFT720923 JPP720921:JPP720923 JZL720921:JZL720923 KJH720921:KJH720923 KTD720921:KTD720923 LCZ720921:LCZ720923 LMV720921:LMV720923 LWR720921:LWR720923 MGN720921:MGN720923 MQJ720921:MQJ720923 NAF720921:NAF720923 NKB720921:NKB720923 NTX720921:NTX720923 ODT720921:ODT720923 ONP720921:ONP720923 OXL720921:OXL720923 PHH720921:PHH720923 PRD720921:PRD720923 QAZ720921:QAZ720923 QKV720921:QKV720923 QUR720921:QUR720923 REN720921:REN720923 ROJ720921:ROJ720923 RYF720921:RYF720923 SIB720921:SIB720923 SRX720921:SRX720923 TBT720921:TBT720923 TLP720921:TLP720923 TVL720921:TVL720923 UFH720921:UFH720923 UPD720921:UPD720923 UYZ720921:UYZ720923 VIV720921:VIV720923 VSR720921:VSR720923 WCN720921:WCN720923 WMJ720921:WMJ720923 WWF720921:WWF720923 X786457:X786459 JT786457:JT786459 TP786457:TP786459 ADL786457:ADL786459 ANH786457:ANH786459 AXD786457:AXD786459 BGZ786457:BGZ786459 BQV786457:BQV786459 CAR786457:CAR786459 CKN786457:CKN786459 CUJ786457:CUJ786459 DEF786457:DEF786459 DOB786457:DOB786459 DXX786457:DXX786459 EHT786457:EHT786459 ERP786457:ERP786459 FBL786457:FBL786459 FLH786457:FLH786459 FVD786457:FVD786459 GEZ786457:GEZ786459 GOV786457:GOV786459 GYR786457:GYR786459 HIN786457:HIN786459 HSJ786457:HSJ786459 ICF786457:ICF786459 IMB786457:IMB786459 IVX786457:IVX786459 JFT786457:JFT786459 JPP786457:JPP786459 JZL786457:JZL786459 KJH786457:KJH786459 KTD786457:KTD786459 LCZ786457:LCZ786459 LMV786457:LMV786459 LWR786457:LWR786459 MGN786457:MGN786459 MQJ786457:MQJ786459 NAF786457:NAF786459 NKB786457:NKB786459 NTX786457:NTX786459 ODT786457:ODT786459 ONP786457:ONP786459 OXL786457:OXL786459 PHH786457:PHH786459 PRD786457:PRD786459 QAZ786457:QAZ786459 QKV786457:QKV786459 QUR786457:QUR786459 REN786457:REN786459 ROJ786457:ROJ786459 RYF786457:RYF786459 SIB786457:SIB786459 SRX786457:SRX786459 TBT786457:TBT786459 TLP786457:TLP786459 TVL786457:TVL786459 UFH786457:UFH786459 UPD786457:UPD786459 UYZ786457:UYZ786459 VIV786457:VIV786459 VSR786457:VSR786459 WCN786457:WCN786459 WMJ786457:WMJ786459 WWF786457:WWF786459 X851993:X851995 JT851993:JT851995 TP851993:TP851995 ADL851993:ADL851995 ANH851993:ANH851995 AXD851993:AXD851995 BGZ851993:BGZ851995 BQV851993:BQV851995 CAR851993:CAR851995 CKN851993:CKN851995 CUJ851993:CUJ851995 DEF851993:DEF851995 DOB851993:DOB851995 DXX851993:DXX851995 EHT851993:EHT851995 ERP851993:ERP851995 FBL851993:FBL851995 FLH851993:FLH851995 FVD851993:FVD851995 GEZ851993:GEZ851995 GOV851993:GOV851995 GYR851993:GYR851995 HIN851993:HIN851995 HSJ851993:HSJ851995 ICF851993:ICF851995 IMB851993:IMB851995 IVX851993:IVX851995 JFT851993:JFT851995 JPP851993:JPP851995 JZL851993:JZL851995 KJH851993:KJH851995 KTD851993:KTD851995 LCZ851993:LCZ851995 LMV851993:LMV851995 LWR851993:LWR851995 MGN851993:MGN851995 MQJ851993:MQJ851995 NAF851993:NAF851995 NKB851993:NKB851995 NTX851993:NTX851995 ODT851993:ODT851995 ONP851993:ONP851995 OXL851993:OXL851995 PHH851993:PHH851995 PRD851993:PRD851995 QAZ851993:QAZ851995 QKV851993:QKV851995 QUR851993:QUR851995 REN851993:REN851995 ROJ851993:ROJ851995 RYF851993:RYF851995 SIB851993:SIB851995 SRX851993:SRX851995 TBT851993:TBT851995 TLP851993:TLP851995 TVL851993:TVL851995 UFH851993:UFH851995 UPD851993:UPD851995 UYZ851993:UYZ851995 VIV851993:VIV851995 VSR851993:VSR851995 WCN851993:WCN851995 WMJ851993:WMJ851995 WWF851993:WWF851995 X917529:X917531 JT917529:JT917531 TP917529:TP917531 ADL917529:ADL917531 ANH917529:ANH917531 AXD917529:AXD917531 BGZ917529:BGZ917531 BQV917529:BQV917531 CAR917529:CAR917531 CKN917529:CKN917531 CUJ917529:CUJ917531 DEF917529:DEF917531 DOB917529:DOB917531 DXX917529:DXX917531 EHT917529:EHT917531 ERP917529:ERP917531 FBL917529:FBL917531 FLH917529:FLH917531 FVD917529:FVD917531 GEZ917529:GEZ917531 GOV917529:GOV917531 GYR917529:GYR917531 HIN917529:HIN917531 HSJ917529:HSJ917531 ICF917529:ICF917531 IMB917529:IMB917531 IVX917529:IVX917531 JFT917529:JFT917531 JPP917529:JPP917531 JZL917529:JZL917531 KJH917529:KJH917531 KTD917529:KTD917531 LCZ917529:LCZ917531 LMV917529:LMV917531 LWR917529:LWR917531 MGN917529:MGN917531 MQJ917529:MQJ917531 NAF917529:NAF917531 NKB917529:NKB917531 NTX917529:NTX917531 ODT917529:ODT917531 ONP917529:ONP917531 OXL917529:OXL917531 PHH917529:PHH917531 PRD917529:PRD917531 QAZ917529:QAZ917531 QKV917529:QKV917531 QUR917529:QUR917531 REN917529:REN917531 ROJ917529:ROJ917531 RYF917529:RYF917531 SIB917529:SIB917531 SRX917529:SRX917531 TBT917529:TBT917531 TLP917529:TLP917531 TVL917529:TVL917531 UFH917529:UFH917531 UPD917529:UPD917531 UYZ917529:UYZ917531 VIV917529:VIV917531 VSR917529:VSR917531 WCN917529:WCN917531 WMJ917529:WMJ917531 WWF917529:WWF917531 X983065:X983067 JT983065:JT983067 TP983065:TP983067 ADL983065:ADL983067 ANH983065:ANH983067 AXD983065:AXD983067 BGZ983065:BGZ983067 BQV983065:BQV983067 CAR983065:CAR983067 CKN983065:CKN983067 CUJ983065:CUJ983067 DEF983065:DEF983067 DOB983065:DOB983067 DXX983065:DXX983067 EHT983065:EHT983067 ERP983065:ERP983067 FBL983065:FBL983067 FLH983065:FLH983067 FVD983065:FVD983067 GEZ983065:GEZ983067 GOV983065:GOV983067 GYR983065:GYR983067 HIN983065:HIN983067 HSJ983065:HSJ983067 ICF983065:ICF983067 IMB983065:IMB983067 IVX983065:IVX983067 JFT983065:JFT983067 JPP983065:JPP983067 JZL983065:JZL983067 KJH983065:KJH983067 KTD983065:KTD983067 LCZ983065:LCZ983067 LMV983065:LMV983067 LWR983065:LWR983067 MGN983065:MGN983067 MQJ983065:MQJ983067 NAF983065:NAF983067 NKB983065:NKB983067 NTX983065:NTX983067 ODT983065:ODT983067 ONP983065:ONP983067 OXL983065:OXL983067 PHH983065:PHH983067 PRD983065:PRD983067 QAZ983065:QAZ983067 QKV983065:QKV983067 QUR983065:QUR983067 REN983065:REN983067 ROJ983065:ROJ983067 RYF983065:RYF983067 SIB983065:SIB983067 SRX983065:SRX983067 TBT983065:TBT983067 TLP983065:TLP983067 TVL983065:TVL983067 UFH983065:UFH983067 UPD983065:UPD983067 UYZ983065:UYZ983067 VIV983065:VIV983067 VSR983065:VSR983067 WCN983065:WCN983067 WMJ983065:WMJ983067 WWF983065:WWF983067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G7:G10 JC7:JC10 SY7:SY10 ACU7:ACU10 AMQ7:AMQ10 AWM7:AWM10 BGI7:BGI10 BQE7:BQE10 CAA7:CAA10 CJW7:CJW10 CTS7:CTS10 DDO7:DDO10 DNK7:DNK10 DXG7:DXG10 EHC7:EHC10 EQY7:EQY10 FAU7:FAU10 FKQ7:FKQ10 FUM7:FUM10 GEI7:GEI10 GOE7:GOE10 GYA7:GYA10 HHW7:HHW10 HRS7:HRS10 IBO7:IBO10 ILK7:ILK10 IVG7:IVG10 JFC7:JFC10 JOY7:JOY10 JYU7:JYU10 KIQ7:KIQ10 KSM7:KSM10 LCI7:LCI10 LME7:LME10 LWA7:LWA10 MFW7:MFW10 MPS7:MPS10 MZO7:MZO10 NJK7:NJK10 NTG7:NTG10 ODC7:ODC10 OMY7:OMY10 OWU7:OWU10 PGQ7:PGQ10 PQM7:PQM10 QAI7:QAI10 QKE7:QKE10 QUA7:QUA10 RDW7:RDW10 RNS7:RNS10 RXO7:RXO10 SHK7:SHK10 SRG7:SRG10 TBC7:TBC10 TKY7:TKY10 TUU7:TUU10 UEQ7:UEQ10 UOM7:UOM10 UYI7:UYI10 VIE7:VIE10 VSA7:VSA10 WBW7:WBW10 WLS7:WLS10 WVO7:WVO10 G65543:G65546 JC65543:JC65546 SY65543:SY65546 ACU65543:ACU65546 AMQ65543:AMQ65546 AWM65543:AWM65546 BGI65543:BGI65546 BQE65543:BQE65546 CAA65543:CAA65546 CJW65543:CJW65546 CTS65543:CTS65546 DDO65543:DDO65546 DNK65543:DNK65546 DXG65543:DXG65546 EHC65543:EHC65546 EQY65543:EQY65546 FAU65543:FAU65546 FKQ65543:FKQ65546 FUM65543:FUM65546 GEI65543:GEI65546 GOE65543:GOE65546 GYA65543:GYA65546 HHW65543:HHW65546 HRS65543:HRS65546 IBO65543:IBO65546 ILK65543:ILK65546 IVG65543:IVG65546 JFC65543:JFC65546 JOY65543:JOY65546 JYU65543:JYU65546 KIQ65543:KIQ65546 KSM65543:KSM65546 LCI65543:LCI65546 LME65543:LME65546 LWA65543:LWA65546 MFW65543:MFW65546 MPS65543:MPS65546 MZO65543:MZO65546 NJK65543:NJK65546 NTG65543:NTG65546 ODC65543:ODC65546 OMY65543:OMY65546 OWU65543:OWU65546 PGQ65543:PGQ65546 PQM65543:PQM65546 QAI65543:QAI65546 QKE65543:QKE65546 QUA65543:QUA65546 RDW65543:RDW65546 RNS65543:RNS65546 RXO65543:RXO65546 SHK65543:SHK65546 SRG65543:SRG65546 TBC65543:TBC65546 TKY65543:TKY65546 TUU65543:TUU65546 UEQ65543:UEQ65546 UOM65543:UOM65546 UYI65543:UYI65546 VIE65543:VIE65546 VSA65543:VSA65546 WBW65543:WBW65546 WLS65543:WLS65546 WVO65543:WVO65546 G131079:G131082 JC131079:JC131082 SY131079:SY131082 ACU131079:ACU131082 AMQ131079:AMQ131082 AWM131079:AWM131082 BGI131079:BGI131082 BQE131079:BQE131082 CAA131079:CAA131082 CJW131079:CJW131082 CTS131079:CTS131082 DDO131079:DDO131082 DNK131079:DNK131082 DXG131079:DXG131082 EHC131079:EHC131082 EQY131079:EQY131082 FAU131079:FAU131082 FKQ131079:FKQ131082 FUM131079:FUM131082 GEI131079:GEI131082 GOE131079:GOE131082 GYA131079:GYA131082 HHW131079:HHW131082 HRS131079:HRS131082 IBO131079:IBO131082 ILK131079:ILK131082 IVG131079:IVG131082 JFC131079:JFC131082 JOY131079:JOY131082 JYU131079:JYU131082 KIQ131079:KIQ131082 KSM131079:KSM131082 LCI131079:LCI131082 LME131079:LME131082 LWA131079:LWA131082 MFW131079:MFW131082 MPS131079:MPS131082 MZO131079:MZO131082 NJK131079:NJK131082 NTG131079:NTG131082 ODC131079:ODC131082 OMY131079:OMY131082 OWU131079:OWU131082 PGQ131079:PGQ131082 PQM131079:PQM131082 QAI131079:QAI131082 QKE131079:QKE131082 QUA131079:QUA131082 RDW131079:RDW131082 RNS131079:RNS131082 RXO131079:RXO131082 SHK131079:SHK131082 SRG131079:SRG131082 TBC131079:TBC131082 TKY131079:TKY131082 TUU131079:TUU131082 UEQ131079:UEQ131082 UOM131079:UOM131082 UYI131079:UYI131082 VIE131079:VIE131082 VSA131079:VSA131082 WBW131079:WBW131082 WLS131079:WLS131082 WVO131079:WVO131082 G196615:G196618 JC196615:JC196618 SY196615:SY196618 ACU196615:ACU196618 AMQ196615:AMQ196618 AWM196615:AWM196618 BGI196615:BGI196618 BQE196615:BQE196618 CAA196615:CAA196618 CJW196615:CJW196618 CTS196615:CTS196618 DDO196615:DDO196618 DNK196615:DNK196618 DXG196615:DXG196618 EHC196615:EHC196618 EQY196615:EQY196618 FAU196615:FAU196618 FKQ196615:FKQ196618 FUM196615:FUM196618 GEI196615:GEI196618 GOE196615:GOE196618 GYA196615:GYA196618 HHW196615:HHW196618 HRS196615:HRS196618 IBO196615:IBO196618 ILK196615:ILK196618 IVG196615:IVG196618 JFC196615:JFC196618 JOY196615:JOY196618 JYU196615:JYU196618 KIQ196615:KIQ196618 KSM196615:KSM196618 LCI196615:LCI196618 LME196615:LME196618 LWA196615:LWA196618 MFW196615:MFW196618 MPS196615:MPS196618 MZO196615:MZO196618 NJK196615:NJK196618 NTG196615:NTG196618 ODC196615:ODC196618 OMY196615:OMY196618 OWU196615:OWU196618 PGQ196615:PGQ196618 PQM196615:PQM196618 QAI196615:QAI196618 QKE196615:QKE196618 QUA196615:QUA196618 RDW196615:RDW196618 RNS196615:RNS196618 RXO196615:RXO196618 SHK196615:SHK196618 SRG196615:SRG196618 TBC196615:TBC196618 TKY196615:TKY196618 TUU196615:TUU196618 UEQ196615:UEQ196618 UOM196615:UOM196618 UYI196615:UYI196618 VIE196615:VIE196618 VSA196615:VSA196618 WBW196615:WBW196618 WLS196615:WLS196618 WVO196615:WVO196618 G262151:G262154 JC262151:JC262154 SY262151:SY262154 ACU262151:ACU262154 AMQ262151:AMQ262154 AWM262151:AWM262154 BGI262151:BGI262154 BQE262151:BQE262154 CAA262151:CAA262154 CJW262151:CJW262154 CTS262151:CTS262154 DDO262151:DDO262154 DNK262151:DNK262154 DXG262151:DXG262154 EHC262151:EHC262154 EQY262151:EQY262154 FAU262151:FAU262154 FKQ262151:FKQ262154 FUM262151:FUM262154 GEI262151:GEI262154 GOE262151:GOE262154 GYA262151:GYA262154 HHW262151:HHW262154 HRS262151:HRS262154 IBO262151:IBO262154 ILK262151:ILK262154 IVG262151:IVG262154 JFC262151:JFC262154 JOY262151:JOY262154 JYU262151:JYU262154 KIQ262151:KIQ262154 KSM262151:KSM262154 LCI262151:LCI262154 LME262151:LME262154 LWA262151:LWA262154 MFW262151:MFW262154 MPS262151:MPS262154 MZO262151:MZO262154 NJK262151:NJK262154 NTG262151:NTG262154 ODC262151:ODC262154 OMY262151:OMY262154 OWU262151:OWU262154 PGQ262151:PGQ262154 PQM262151:PQM262154 QAI262151:QAI262154 QKE262151:QKE262154 QUA262151:QUA262154 RDW262151:RDW262154 RNS262151:RNS262154 RXO262151:RXO262154 SHK262151:SHK262154 SRG262151:SRG262154 TBC262151:TBC262154 TKY262151:TKY262154 TUU262151:TUU262154 UEQ262151:UEQ262154 UOM262151:UOM262154 UYI262151:UYI262154 VIE262151:VIE262154 VSA262151:VSA262154 WBW262151:WBW262154 WLS262151:WLS262154 WVO262151:WVO262154 G327687:G327690 JC327687:JC327690 SY327687:SY327690 ACU327687:ACU327690 AMQ327687:AMQ327690 AWM327687:AWM327690 BGI327687:BGI327690 BQE327687:BQE327690 CAA327687:CAA327690 CJW327687:CJW327690 CTS327687:CTS327690 DDO327687:DDO327690 DNK327687:DNK327690 DXG327687:DXG327690 EHC327687:EHC327690 EQY327687:EQY327690 FAU327687:FAU327690 FKQ327687:FKQ327690 FUM327687:FUM327690 GEI327687:GEI327690 GOE327687:GOE327690 GYA327687:GYA327690 HHW327687:HHW327690 HRS327687:HRS327690 IBO327687:IBO327690 ILK327687:ILK327690 IVG327687:IVG327690 JFC327687:JFC327690 JOY327687:JOY327690 JYU327687:JYU327690 KIQ327687:KIQ327690 KSM327687:KSM327690 LCI327687:LCI327690 LME327687:LME327690 LWA327687:LWA327690 MFW327687:MFW327690 MPS327687:MPS327690 MZO327687:MZO327690 NJK327687:NJK327690 NTG327687:NTG327690 ODC327687:ODC327690 OMY327687:OMY327690 OWU327687:OWU327690 PGQ327687:PGQ327690 PQM327687:PQM327690 QAI327687:QAI327690 QKE327687:QKE327690 QUA327687:QUA327690 RDW327687:RDW327690 RNS327687:RNS327690 RXO327687:RXO327690 SHK327687:SHK327690 SRG327687:SRG327690 TBC327687:TBC327690 TKY327687:TKY327690 TUU327687:TUU327690 UEQ327687:UEQ327690 UOM327687:UOM327690 UYI327687:UYI327690 VIE327687:VIE327690 VSA327687:VSA327690 WBW327687:WBW327690 WLS327687:WLS327690 WVO327687:WVO327690 G393223:G393226 JC393223:JC393226 SY393223:SY393226 ACU393223:ACU393226 AMQ393223:AMQ393226 AWM393223:AWM393226 BGI393223:BGI393226 BQE393223:BQE393226 CAA393223:CAA393226 CJW393223:CJW393226 CTS393223:CTS393226 DDO393223:DDO393226 DNK393223:DNK393226 DXG393223:DXG393226 EHC393223:EHC393226 EQY393223:EQY393226 FAU393223:FAU393226 FKQ393223:FKQ393226 FUM393223:FUM393226 GEI393223:GEI393226 GOE393223:GOE393226 GYA393223:GYA393226 HHW393223:HHW393226 HRS393223:HRS393226 IBO393223:IBO393226 ILK393223:ILK393226 IVG393223:IVG393226 JFC393223:JFC393226 JOY393223:JOY393226 JYU393223:JYU393226 KIQ393223:KIQ393226 KSM393223:KSM393226 LCI393223:LCI393226 LME393223:LME393226 LWA393223:LWA393226 MFW393223:MFW393226 MPS393223:MPS393226 MZO393223:MZO393226 NJK393223:NJK393226 NTG393223:NTG393226 ODC393223:ODC393226 OMY393223:OMY393226 OWU393223:OWU393226 PGQ393223:PGQ393226 PQM393223:PQM393226 QAI393223:QAI393226 QKE393223:QKE393226 QUA393223:QUA393226 RDW393223:RDW393226 RNS393223:RNS393226 RXO393223:RXO393226 SHK393223:SHK393226 SRG393223:SRG393226 TBC393223:TBC393226 TKY393223:TKY393226 TUU393223:TUU393226 UEQ393223:UEQ393226 UOM393223:UOM393226 UYI393223:UYI393226 VIE393223:VIE393226 VSA393223:VSA393226 WBW393223:WBW393226 WLS393223:WLS393226 WVO393223:WVO393226 G458759:G458762 JC458759:JC458762 SY458759:SY458762 ACU458759:ACU458762 AMQ458759:AMQ458762 AWM458759:AWM458762 BGI458759:BGI458762 BQE458759:BQE458762 CAA458759:CAA458762 CJW458759:CJW458762 CTS458759:CTS458762 DDO458759:DDO458762 DNK458759:DNK458762 DXG458759:DXG458762 EHC458759:EHC458762 EQY458759:EQY458762 FAU458759:FAU458762 FKQ458759:FKQ458762 FUM458759:FUM458762 GEI458759:GEI458762 GOE458759:GOE458762 GYA458759:GYA458762 HHW458759:HHW458762 HRS458759:HRS458762 IBO458759:IBO458762 ILK458759:ILK458762 IVG458759:IVG458762 JFC458759:JFC458762 JOY458759:JOY458762 JYU458759:JYU458762 KIQ458759:KIQ458762 KSM458759:KSM458762 LCI458759:LCI458762 LME458759:LME458762 LWA458759:LWA458762 MFW458759:MFW458762 MPS458759:MPS458762 MZO458759:MZO458762 NJK458759:NJK458762 NTG458759:NTG458762 ODC458759:ODC458762 OMY458759:OMY458762 OWU458759:OWU458762 PGQ458759:PGQ458762 PQM458759:PQM458762 QAI458759:QAI458762 QKE458759:QKE458762 QUA458759:QUA458762 RDW458759:RDW458762 RNS458759:RNS458762 RXO458759:RXO458762 SHK458759:SHK458762 SRG458759:SRG458762 TBC458759:TBC458762 TKY458759:TKY458762 TUU458759:TUU458762 UEQ458759:UEQ458762 UOM458759:UOM458762 UYI458759:UYI458762 VIE458759:VIE458762 VSA458759:VSA458762 WBW458759:WBW458762 WLS458759:WLS458762 WVO458759:WVO458762 G524295:G524298 JC524295:JC524298 SY524295:SY524298 ACU524295:ACU524298 AMQ524295:AMQ524298 AWM524295:AWM524298 BGI524295:BGI524298 BQE524295:BQE524298 CAA524295:CAA524298 CJW524295:CJW524298 CTS524295:CTS524298 DDO524295:DDO524298 DNK524295:DNK524298 DXG524295:DXG524298 EHC524295:EHC524298 EQY524295:EQY524298 FAU524295:FAU524298 FKQ524295:FKQ524298 FUM524295:FUM524298 GEI524295:GEI524298 GOE524295:GOE524298 GYA524295:GYA524298 HHW524295:HHW524298 HRS524295:HRS524298 IBO524295:IBO524298 ILK524295:ILK524298 IVG524295:IVG524298 JFC524295:JFC524298 JOY524295:JOY524298 JYU524295:JYU524298 KIQ524295:KIQ524298 KSM524295:KSM524298 LCI524295:LCI524298 LME524295:LME524298 LWA524295:LWA524298 MFW524295:MFW524298 MPS524295:MPS524298 MZO524295:MZO524298 NJK524295:NJK524298 NTG524295:NTG524298 ODC524295:ODC524298 OMY524295:OMY524298 OWU524295:OWU524298 PGQ524295:PGQ524298 PQM524295:PQM524298 QAI524295:QAI524298 QKE524295:QKE524298 QUA524295:QUA524298 RDW524295:RDW524298 RNS524295:RNS524298 RXO524295:RXO524298 SHK524295:SHK524298 SRG524295:SRG524298 TBC524295:TBC524298 TKY524295:TKY524298 TUU524295:TUU524298 UEQ524295:UEQ524298 UOM524295:UOM524298 UYI524295:UYI524298 VIE524295:VIE524298 VSA524295:VSA524298 WBW524295:WBW524298 WLS524295:WLS524298 WVO524295:WVO524298 G589831:G589834 JC589831:JC589834 SY589831:SY589834 ACU589831:ACU589834 AMQ589831:AMQ589834 AWM589831:AWM589834 BGI589831:BGI589834 BQE589831:BQE589834 CAA589831:CAA589834 CJW589831:CJW589834 CTS589831:CTS589834 DDO589831:DDO589834 DNK589831:DNK589834 DXG589831:DXG589834 EHC589831:EHC589834 EQY589831:EQY589834 FAU589831:FAU589834 FKQ589831:FKQ589834 FUM589831:FUM589834 GEI589831:GEI589834 GOE589831:GOE589834 GYA589831:GYA589834 HHW589831:HHW589834 HRS589831:HRS589834 IBO589831:IBO589834 ILK589831:ILK589834 IVG589831:IVG589834 JFC589831:JFC589834 JOY589831:JOY589834 JYU589831:JYU589834 KIQ589831:KIQ589834 KSM589831:KSM589834 LCI589831:LCI589834 LME589831:LME589834 LWA589831:LWA589834 MFW589831:MFW589834 MPS589831:MPS589834 MZO589831:MZO589834 NJK589831:NJK589834 NTG589831:NTG589834 ODC589831:ODC589834 OMY589831:OMY589834 OWU589831:OWU589834 PGQ589831:PGQ589834 PQM589831:PQM589834 QAI589831:QAI589834 QKE589831:QKE589834 QUA589831:QUA589834 RDW589831:RDW589834 RNS589831:RNS589834 RXO589831:RXO589834 SHK589831:SHK589834 SRG589831:SRG589834 TBC589831:TBC589834 TKY589831:TKY589834 TUU589831:TUU589834 UEQ589831:UEQ589834 UOM589831:UOM589834 UYI589831:UYI589834 VIE589831:VIE589834 VSA589831:VSA589834 WBW589831:WBW589834 WLS589831:WLS589834 WVO589831:WVO589834 G655367:G655370 JC655367:JC655370 SY655367:SY655370 ACU655367:ACU655370 AMQ655367:AMQ655370 AWM655367:AWM655370 BGI655367:BGI655370 BQE655367:BQE655370 CAA655367:CAA655370 CJW655367:CJW655370 CTS655367:CTS655370 DDO655367:DDO655370 DNK655367:DNK655370 DXG655367:DXG655370 EHC655367:EHC655370 EQY655367:EQY655370 FAU655367:FAU655370 FKQ655367:FKQ655370 FUM655367:FUM655370 GEI655367:GEI655370 GOE655367:GOE655370 GYA655367:GYA655370 HHW655367:HHW655370 HRS655367:HRS655370 IBO655367:IBO655370 ILK655367:ILK655370 IVG655367:IVG655370 JFC655367:JFC655370 JOY655367:JOY655370 JYU655367:JYU655370 KIQ655367:KIQ655370 KSM655367:KSM655370 LCI655367:LCI655370 LME655367:LME655370 LWA655367:LWA655370 MFW655367:MFW655370 MPS655367:MPS655370 MZO655367:MZO655370 NJK655367:NJK655370 NTG655367:NTG655370 ODC655367:ODC655370 OMY655367:OMY655370 OWU655367:OWU655370 PGQ655367:PGQ655370 PQM655367:PQM655370 QAI655367:QAI655370 QKE655367:QKE655370 QUA655367:QUA655370 RDW655367:RDW655370 RNS655367:RNS655370 RXO655367:RXO655370 SHK655367:SHK655370 SRG655367:SRG655370 TBC655367:TBC655370 TKY655367:TKY655370 TUU655367:TUU655370 UEQ655367:UEQ655370 UOM655367:UOM655370 UYI655367:UYI655370 VIE655367:VIE655370 VSA655367:VSA655370 WBW655367:WBW655370 WLS655367:WLS655370 WVO655367:WVO655370 G720903:G720906 JC720903:JC720906 SY720903:SY720906 ACU720903:ACU720906 AMQ720903:AMQ720906 AWM720903:AWM720906 BGI720903:BGI720906 BQE720903:BQE720906 CAA720903:CAA720906 CJW720903:CJW720906 CTS720903:CTS720906 DDO720903:DDO720906 DNK720903:DNK720906 DXG720903:DXG720906 EHC720903:EHC720906 EQY720903:EQY720906 FAU720903:FAU720906 FKQ720903:FKQ720906 FUM720903:FUM720906 GEI720903:GEI720906 GOE720903:GOE720906 GYA720903:GYA720906 HHW720903:HHW720906 HRS720903:HRS720906 IBO720903:IBO720906 ILK720903:ILK720906 IVG720903:IVG720906 JFC720903:JFC720906 JOY720903:JOY720906 JYU720903:JYU720906 KIQ720903:KIQ720906 KSM720903:KSM720906 LCI720903:LCI720906 LME720903:LME720906 LWA720903:LWA720906 MFW720903:MFW720906 MPS720903:MPS720906 MZO720903:MZO720906 NJK720903:NJK720906 NTG720903:NTG720906 ODC720903:ODC720906 OMY720903:OMY720906 OWU720903:OWU720906 PGQ720903:PGQ720906 PQM720903:PQM720906 QAI720903:QAI720906 QKE720903:QKE720906 QUA720903:QUA720906 RDW720903:RDW720906 RNS720903:RNS720906 RXO720903:RXO720906 SHK720903:SHK720906 SRG720903:SRG720906 TBC720903:TBC720906 TKY720903:TKY720906 TUU720903:TUU720906 UEQ720903:UEQ720906 UOM720903:UOM720906 UYI720903:UYI720906 VIE720903:VIE720906 VSA720903:VSA720906 WBW720903:WBW720906 WLS720903:WLS720906 WVO720903:WVO720906 G786439:G786442 JC786439:JC786442 SY786439:SY786442 ACU786439:ACU786442 AMQ786439:AMQ786442 AWM786439:AWM786442 BGI786439:BGI786442 BQE786439:BQE786442 CAA786439:CAA786442 CJW786439:CJW786442 CTS786439:CTS786442 DDO786439:DDO786442 DNK786439:DNK786442 DXG786439:DXG786442 EHC786439:EHC786442 EQY786439:EQY786442 FAU786439:FAU786442 FKQ786439:FKQ786442 FUM786439:FUM786442 GEI786439:GEI786442 GOE786439:GOE786442 GYA786439:GYA786442 HHW786439:HHW786442 HRS786439:HRS786442 IBO786439:IBO786442 ILK786439:ILK786442 IVG786439:IVG786442 JFC786439:JFC786442 JOY786439:JOY786442 JYU786439:JYU786442 KIQ786439:KIQ786442 KSM786439:KSM786442 LCI786439:LCI786442 LME786439:LME786442 LWA786439:LWA786442 MFW786439:MFW786442 MPS786439:MPS786442 MZO786439:MZO786442 NJK786439:NJK786442 NTG786439:NTG786442 ODC786439:ODC786442 OMY786439:OMY786442 OWU786439:OWU786442 PGQ786439:PGQ786442 PQM786439:PQM786442 QAI786439:QAI786442 QKE786439:QKE786442 QUA786439:QUA786442 RDW786439:RDW786442 RNS786439:RNS786442 RXO786439:RXO786442 SHK786439:SHK786442 SRG786439:SRG786442 TBC786439:TBC786442 TKY786439:TKY786442 TUU786439:TUU786442 UEQ786439:UEQ786442 UOM786439:UOM786442 UYI786439:UYI786442 VIE786439:VIE786442 VSA786439:VSA786442 WBW786439:WBW786442 WLS786439:WLS786442 WVO786439:WVO786442 G851975:G851978 JC851975:JC851978 SY851975:SY851978 ACU851975:ACU851978 AMQ851975:AMQ851978 AWM851975:AWM851978 BGI851975:BGI851978 BQE851975:BQE851978 CAA851975:CAA851978 CJW851975:CJW851978 CTS851975:CTS851978 DDO851975:DDO851978 DNK851975:DNK851978 DXG851975:DXG851978 EHC851975:EHC851978 EQY851975:EQY851978 FAU851975:FAU851978 FKQ851975:FKQ851978 FUM851975:FUM851978 GEI851975:GEI851978 GOE851975:GOE851978 GYA851975:GYA851978 HHW851975:HHW851978 HRS851975:HRS851978 IBO851975:IBO851978 ILK851975:ILK851978 IVG851975:IVG851978 JFC851975:JFC851978 JOY851975:JOY851978 JYU851975:JYU851978 KIQ851975:KIQ851978 KSM851975:KSM851978 LCI851975:LCI851978 LME851975:LME851978 LWA851975:LWA851978 MFW851975:MFW851978 MPS851975:MPS851978 MZO851975:MZO851978 NJK851975:NJK851978 NTG851975:NTG851978 ODC851975:ODC851978 OMY851975:OMY851978 OWU851975:OWU851978 PGQ851975:PGQ851978 PQM851975:PQM851978 QAI851975:QAI851978 QKE851975:QKE851978 QUA851975:QUA851978 RDW851975:RDW851978 RNS851975:RNS851978 RXO851975:RXO851978 SHK851975:SHK851978 SRG851975:SRG851978 TBC851975:TBC851978 TKY851975:TKY851978 TUU851975:TUU851978 UEQ851975:UEQ851978 UOM851975:UOM851978 UYI851975:UYI851978 VIE851975:VIE851978 VSA851975:VSA851978 WBW851975:WBW851978 WLS851975:WLS851978 WVO851975:WVO851978 G917511:G917514 JC917511:JC917514 SY917511:SY917514 ACU917511:ACU917514 AMQ917511:AMQ917514 AWM917511:AWM917514 BGI917511:BGI917514 BQE917511:BQE917514 CAA917511:CAA917514 CJW917511:CJW917514 CTS917511:CTS917514 DDO917511:DDO917514 DNK917511:DNK917514 DXG917511:DXG917514 EHC917511:EHC917514 EQY917511:EQY917514 FAU917511:FAU917514 FKQ917511:FKQ917514 FUM917511:FUM917514 GEI917511:GEI917514 GOE917511:GOE917514 GYA917511:GYA917514 HHW917511:HHW917514 HRS917511:HRS917514 IBO917511:IBO917514 ILK917511:ILK917514 IVG917511:IVG917514 JFC917511:JFC917514 JOY917511:JOY917514 JYU917511:JYU917514 KIQ917511:KIQ917514 KSM917511:KSM917514 LCI917511:LCI917514 LME917511:LME917514 LWA917511:LWA917514 MFW917511:MFW917514 MPS917511:MPS917514 MZO917511:MZO917514 NJK917511:NJK917514 NTG917511:NTG917514 ODC917511:ODC917514 OMY917511:OMY917514 OWU917511:OWU917514 PGQ917511:PGQ917514 PQM917511:PQM917514 QAI917511:QAI917514 QKE917511:QKE917514 QUA917511:QUA917514 RDW917511:RDW917514 RNS917511:RNS917514 RXO917511:RXO917514 SHK917511:SHK917514 SRG917511:SRG917514 TBC917511:TBC917514 TKY917511:TKY917514 TUU917511:TUU917514 UEQ917511:UEQ917514 UOM917511:UOM917514 UYI917511:UYI917514 VIE917511:VIE917514 VSA917511:VSA917514 WBW917511:WBW917514 WLS917511:WLS917514 WVO917511:WVO917514 G983047:G983050 JC983047:JC983050 SY983047:SY983050 ACU983047:ACU983050 AMQ983047:AMQ983050 AWM983047:AWM983050 BGI983047:BGI983050 BQE983047:BQE983050 CAA983047:CAA983050 CJW983047:CJW983050 CTS983047:CTS983050 DDO983047:DDO983050 DNK983047:DNK983050 DXG983047:DXG983050 EHC983047:EHC983050 EQY983047:EQY983050 FAU983047:FAU983050 FKQ983047:FKQ983050 FUM983047:FUM983050 GEI983047:GEI983050 GOE983047:GOE983050 GYA983047:GYA983050 HHW983047:HHW983050 HRS983047:HRS983050 IBO983047:IBO983050 ILK983047:ILK983050 IVG983047:IVG983050 JFC983047:JFC983050 JOY983047:JOY983050 JYU983047:JYU983050 KIQ983047:KIQ983050 KSM983047:KSM983050 LCI983047:LCI983050 LME983047:LME983050 LWA983047:LWA983050 MFW983047:MFW983050 MPS983047:MPS983050 MZO983047:MZO983050 NJK983047:NJK983050 NTG983047:NTG983050 ODC983047:ODC983050 OMY983047:OMY983050 OWU983047:OWU983050 PGQ983047:PGQ983050 PQM983047:PQM983050 QAI983047:QAI983050 QKE983047:QKE983050 QUA983047:QUA983050 RDW983047:RDW983050 RNS983047:RNS983050 RXO983047:RXO983050 SHK983047:SHK983050 SRG983047:SRG983050 TBC983047:TBC983050 TKY983047:TKY983050 TUU983047:TUU983050 UEQ983047:UEQ983050 UOM983047:UOM983050 UYI983047:UYI983050 VIE983047:VIE983050 VSA983047:VSA983050 WBW983047:WBW983050 WLS983047:WLS983050 WVO983047:WVO983050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0825C-3652-4EEC-BDD9-4A1911AEA4B6}">
  <sheetPr>
    <tabColor rgb="FFFF0000"/>
    <pageSetUpPr fitToPage="1"/>
  </sheetPr>
  <dimension ref="A1:W123"/>
  <sheetViews>
    <sheetView view="pageBreakPreview" zoomScaleNormal="100" zoomScaleSheetLayoutView="100" workbookViewId="0">
      <selection activeCell="Z11" sqref="Z11"/>
    </sheetView>
  </sheetViews>
  <sheetFormatPr defaultColWidth="12.375" defaultRowHeight="13"/>
  <cols>
    <col min="1" max="1" width="2.875" style="325" customWidth="1"/>
    <col min="2" max="23" width="5" style="325" customWidth="1"/>
    <col min="24" max="24" width="2.875" style="325" customWidth="1"/>
    <col min="25" max="37" width="7.75" style="325" customWidth="1"/>
    <col min="38" max="256" width="12.375" style="325"/>
    <col min="257" max="257" width="2.875" style="325" customWidth="1"/>
    <col min="258" max="279" width="5" style="325" customWidth="1"/>
    <col min="280" max="280" width="2.875" style="325" customWidth="1"/>
    <col min="281" max="293" width="7.75" style="325" customWidth="1"/>
    <col min="294" max="512" width="12.375" style="325"/>
    <col min="513" max="513" width="2.875" style="325" customWidth="1"/>
    <col min="514" max="535" width="5" style="325" customWidth="1"/>
    <col min="536" max="536" width="2.875" style="325" customWidth="1"/>
    <col min="537" max="549" width="7.75" style="325" customWidth="1"/>
    <col min="550" max="768" width="12.375" style="325"/>
    <col min="769" max="769" width="2.875" style="325" customWidth="1"/>
    <col min="770" max="791" width="5" style="325" customWidth="1"/>
    <col min="792" max="792" width="2.875" style="325" customWidth="1"/>
    <col min="793" max="805" width="7.75" style="325" customWidth="1"/>
    <col min="806" max="1024" width="12.375" style="325"/>
    <col min="1025" max="1025" width="2.875" style="325" customWidth="1"/>
    <col min="1026" max="1047" width="5" style="325" customWidth="1"/>
    <col min="1048" max="1048" width="2.875" style="325" customWidth="1"/>
    <col min="1049" max="1061" width="7.75" style="325" customWidth="1"/>
    <col min="1062" max="1280" width="12.375" style="325"/>
    <col min="1281" max="1281" width="2.875" style="325" customWidth="1"/>
    <col min="1282" max="1303" width="5" style="325" customWidth="1"/>
    <col min="1304" max="1304" width="2.875" style="325" customWidth="1"/>
    <col min="1305" max="1317" width="7.75" style="325" customWidth="1"/>
    <col min="1318" max="1536" width="12.375" style="325"/>
    <col min="1537" max="1537" width="2.875" style="325" customWidth="1"/>
    <col min="1538" max="1559" width="5" style="325" customWidth="1"/>
    <col min="1560" max="1560" width="2.875" style="325" customWidth="1"/>
    <col min="1561" max="1573" width="7.75" style="325" customWidth="1"/>
    <col min="1574" max="1792" width="12.375" style="325"/>
    <col min="1793" max="1793" width="2.875" style="325" customWidth="1"/>
    <col min="1794" max="1815" width="5" style="325" customWidth="1"/>
    <col min="1816" max="1816" width="2.875" style="325" customWidth="1"/>
    <col min="1817" max="1829" width="7.75" style="325" customWidth="1"/>
    <col min="1830" max="2048" width="12.375" style="325"/>
    <col min="2049" max="2049" width="2.875" style="325" customWidth="1"/>
    <col min="2050" max="2071" width="5" style="325" customWidth="1"/>
    <col min="2072" max="2072" width="2.875" style="325" customWidth="1"/>
    <col min="2073" max="2085" width="7.75" style="325" customWidth="1"/>
    <col min="2086" max="2304" width="12.375" style="325"/>
    <col min="2305" max="2305" width="2.875" style="325" customWidth="1"/>
    <col min="2306" max="2327" width="5" style="325" customWidth="1"/>
    <col min="2328" max="2328" width="2.875" style="325" customWidth="1"/>
    <col min="2329" max="2341" width="7.75" style="325" customWidth="1"/>
    <col min="2342" max="2560" width="12.375" style="325"/>
    <col min="2561" max="2561" width="2.875" style="325" customWidth="1"/>
    <col min="2562" max="2583" width="5" style="325" customWidth="1"/>
    <col min="2584" max="2584" width="2.875" style="325" customWidth="1"/>
    <col min="2585" max="2597" width="7.75" style="325" customWidth="1"/>
    <col min="2598" max="2816" width="12.375" style="325"/>
    <col min="2817" max="2817" width="2.875" style="325" customWidth="1"/>
    <col min="2818" max="2839" width="5" style="325" customWidth="1"/>
    <col min="2840" max="2840" width="2.875" style="325" customWidth="1"/>
    <col min="2841" max="2853" width="7.75" style="325" customWidth="1"/>
    <col min="2854" max="3072" width="12.375" style="325"/>
    <col min="3073" max="3073" width="2.875" style="325" customWidth="1"/>
    <col min="3074" max="3095" width="5" style="325" customWidth="1"/>
    <col min="3096" max="3096" width="2.875" style="325" customWidth="1"/>
    <col min="3097" max="3109" width="7.75" style="325" customWidth="1"/>
    <col min="3110" max="3328" width="12.375" style="325"/>
    <col min="3329" max="3329" width="2.875" style="325" customWidth="1"/>
    <col min="3330" max="3351" width="5" style="325" customWidth="1"/>
    <col min="3352" max="3352" width="2.875" style="325" customWidth="1"/>
    <col min="3353" max="3365" width="7.75" style="325" customWidth="1"/>
    <col min="3366" max="3584" width="12.375" style="325"/>
    <col min="3585" max="3585" width="2.875" style="325" customWidth="1"/>
    <col min="3586" max="3607" width="5" style="325" customWidth="1"/>
    <col min="3608" max="3608" width="2.875" style="325" customWidth="1"/>
    <col min="3609" max="3621" width="7.75" style="325" customWidth="1"/>
    <col min="3622" max="3840" width="12.375" style="325"/>
    <col min="3841" max="3841" width="2.875" style="325" customWidth="1"/>
    <col min="3842" max="3863" width="5" style="325" customWidth="1"/>
    <col min="3864" max="3864" width="2.875" style="325" customWidth="1"/>
    <col min="3865" max="3877" width="7.75" style="325" customWidth="1"/>
    <col min="3878" max="4096" width="12.375" style="325"/>
    <col min="4097" max="4097" width="2.875" style="325" customWidth="1"/>
    <col min="4098" max="4119" width="5" style="325" customWidth="1"/>
    <col min="4120" max="4120" width="2.875" style="325" customWidth="1"/>
    <col min="4121" max="4133" width="7.75" style="325" customWidth="1"/>
    <col min="4134" max="4352" width="12.375" style="325"/>
    <col min="4353" max="4353" width="2.875" style="325" customWidth="1"/>
    <col min="4354" max="4375" width="5" style="325" customWidth="1"/>
    <col min="4376" max="4376" width="2.875" style="325" customWidth="1"/>
    <col min="4377" max="4389" width="7.75" style="325" customWidth="1"/>
    <col min="4390" max="4608" width="12.375" style="325"/>
    <col min="4609" max="4609" width="2.875" style="325" customWidth="1"/>
    <col min="4610" max="4631" width="5" style="325" customWidth="1"/>
    <col min="4632" max="4632" width="2.875" style="325" customWidth="1"/>
    <col min="4633" max="4645" width="7.75" style="325" customWidth="1"/>
    <col min="4646" max="4864" width="12.375" style="325"/>
    <col min="4865" max="4865" width="2.875" style="325" customWidth="1"/>
    <col min="4866" max="4887" width="5" style="325" customWidth="1"/>
    <col min="4888" max="4888" width="2.875" style="325" customWidth="1"/>
    <col min="4889" max="4901" width="7.75" style="325" customWidth="1"/>
    <col min="4902" max="5120" width="12.375" style="325"/>
    <col min="5121" max="5121" width="2.875" style="325" customWidth="1"/>
    <col min="5122" max="5143" width="5" style="325" customWidth="1"/>
    <col min="5144" max="5144" width="2.875" style="325" customWidth="1"/>
    <col min="5145" max="5157" width="7.75" style="325" customWidth="1"/>
    <col min="5158" max="5376" width="12.375" style="325"/>
    <col min="5377" max="5377" width="2.875" style="325" customWidth="1"/>
    <col min="5378" max="5399" width="5" style="325" customWidth="1"/>
    <col min="5400" max="5400" width="2.875" style="325" customWidth="1"/>
    <col min="5401" max="5413" width="7.75" style="325" customWidth="1"/>
    <col min="5414" max="5632" width="12.375" style="325"/>
    <col min="5633" max="5633" width="2.875" style="325" customWidth="1"/>
    <col min="5634" max="5655" width="5" style="325" customWidth="1"/>
    <col min="5656" max="5656" width="2.875" style="325" customWidth="1"/>
    <col min="5657" max="5669" width="7.75" style="325" customWidth="1"/>
    <col min="5670" max="5888" width="12.375" style="325"/>
    <col min="5889" max="5889" width="2.875" style="325" customWidth="1"/>
    <col min="5890" max="5911" width="5" style="325" customWidth="1"/>
    <col min="5912" max="5912" width="2.875" style="325" customWidth="1"/>
    <col min="5913" max="5925" width="7.75" style="325" customWidth="1"/>
    <col min="5926" max="6144" width="12.375" style="325"/>
    <col min="6145" max="6145" width="2.875" style="325" customWidth="1"/>
    <col min="6146" max="6167" width="5" style="325" customWidth="1"/>
    <col min="6168" max="6168" width="2.875" style="325" customWidth="1"/>
    <col min="6169" max="6181" width="7.75" style="325" customWidth="1"/>
    <col min="6182" max="6400" width="12.375" style="325"/>
    <col min="6401" max="6401" width="2.875" style="325" customWidth="1"/>
    <col min="6402" max="6423" width="5" style="325" customWidth="1"/>
    <col min="6424" max="6424" width="2.875" style="325" customWidth="1"/>
    <col min="6425" max="6437" width="7.75" style="325" customWidth="1"/>
    <col min="6438" max="6656" width="12.375" style="325"/>
    <col min="6657" max="6657" width="2.875" style="325" customWidth="1"/>
    <col min="6658" max="6679" width="5" style="325" customWidth="1"/>
    <col min="6680" max="6680" width="2.875" style="325" customWidth="1"/>
    <col min="6681" max="6693" width="7.75" style="325" customWidth="1"/>
    <col min="6694" max="6912" width="12.375" style="325"/>
    <col min="6913" max="6913" width="2.875" style="325" customWidth="1"/>
    <col min="6914" max="6935" width="5" style="325" customWidth="1"/>
    <col min="6936" max="6936" width="2.875" style="325" customWidth="1"/>
    <col min="6937" max="6949" width="7.75" style="325" customWidth="1"/>
    <col min="6950" max="7168" width="12.375" style="325"/>
    <col min="7169" max="7169" width="2.875" style="325" customWidth="1"/>
    <col min="7170" max="7191" width="5" style="325" customWidth="1"/>
    <col min="7192" max="7192" width="2.875" style="325" customWidth="1"/>
    <col min="7193" max="7205" width="7.75" style="325" customWidth="1"/>
    <col min="7206" max="7424" width="12.375" style="325"/>
    <col min="7425" max="7425" width="2.875" style="325" customWidth="1"/>
    <col min="7426" max="7447" width="5" style="325" customWidth="1"/>
    <col min="7448" max="7448" width="2.875" style="325" customWidth="1"/>
    <col min="7449" max="7461" width="7.75" style="325" customWidth="1"/>
    <col min="7462" max="7680" width="12.375" style="325"/>
    <col min="7681" max="7681" width="2.875" style="325" customWidth="1"/>
    <col min="7682" max="7703" width="5" style="325" customWidth="1"/>
    <col min="7704" max="7704" width="2.875" style="325" customWidth="1"/>
    <col min="7705" max="7717" width="7.75" style="325" customWidth="1"/>
    <col min="7718" max="7936" width="12.375" style="325"/>
    <col min="7937" max="7937" width="2.875" style="325" customWidth="1"/>
    <col min="7938" max="7959" width="5" style="325" customWidth="1"/>
    <col min="7960" max="7960" width="2.875" style="325" customWidth="1"/>
    <col min="7961" max="7973" width="7.75" style="325" customWidth="1"/>
    <col min="7974" max="8192" width="12.375" style="325"/>
    <col min="8193" max="8193" width="2.875" style="325" customWidth="1"/>
    <col min="8194" max="8215" width="5" style="325" customWidth="1"/>
    <col min="8216" max="8216" width="2.875" style="325" customWidth="1"/>
    <col min="8217" max="8229" width="7.75" style="325" customWidth="1"/>
    <col min="8230" max="8448" width="12.375" style="325"/>
    <col min="8449" max="8449" width="2.875" style="325" customWidth="1"/>
    <col min="8450" max="8471" width="5" style="325" customWidth="1"/>
    <col min="8472" max="8472" width="2.875" style="325" customWidth="1"/>
    <col min="8473" max="8485" width="7.75" style="325" customWidth="1"/>
    <col min="8486" max="8704" width="12.375" style="325"/>
    <col min="8705" max="8705" width="2.875" style="325" customWidth="1"/>
    <col min="8706" max="8727" width="5" style="325" customWidth="1"/>
    <col min="8728" max="8728" width="2.875" style="325" customWidth="1"/>
    <col min="8729" max="8741" width="7.75" style="325" customWidth="1"/>
    <col min="8742" max="8960" width="12.375" style="325"/>
    <col min="8961" max="8961" width="2.875" style="325" customWidth="1"/>
    <col min="8962" max="8983" width="5" style="325" customWidth="1"/>
    <col min="8984" max="8984" width="2.875" style="325" customWidth="1"/>
    <col min="8985" max="8997" width="7.75" style="325" customWidth="1"/>
    <col min="8998" max="9216" width="12.375" style="325"/>
    <col min="9217" max="9217" width="2.875" style="325" customWidth="1"/>
    <col min="9218" max="9239" width="5" style="325" customWidth="1"/>
    <col min="9240" max="9240" width="2.875" style="325" customWidth="1"/>
    <col min="9241" max="9253" width="7.75" style="325" customWidth="1"/>
    <col min="9254" max="9472" width="12.375" style="325"/>
    <col min="9473" max="9473" width="2.875" style="325" customWidth="1"/>
    <col min="9474" max="9495" width="5" style="325" customWidth="1"/>
    <col min="9496" max="9496" width="2.875" style="325" customWidth="1"/>
    <col min="9497" max="9509" width="7.75" style="325" customWidth="1"/>
    <col min="9510" max="9728" width="12.375" style="325"/>
    <col min="9729" max="9729" width="2.875" style="325" customWidth="1"/>
    <col min="9730" max="9751" width="5" style="325" customWidth="1"/>
    <col min="9752" max="9752" width="2.875" style="325" customWidth="1"/>
    <col min="9753" max="9765" width="7.75" style="325" customWidth="1"/>
    <col min="9766" max="9984" width="12.375" style="325"/>
    <col min="9985" max="9985" width="2.875" style="325" customWidth="1"/>
    <col min="9986" max="10007" width="5" style="325" customWidth="1"/>
    <col min="10008" max="10008" width="2.875" style="325" customWidth="1"/>
    <col min="10009" max="10021" width="7.75" style="325" customWidth="1"/>
    <col min="10022" max="10240" width="12.375" style="325"/>
    <col min="10241" max="10241" width="2.875" style="325" customWidth="1"/>
    <col min="10242" max="10263" width="5" style="325" customWidth="1"/>
    <col min="10264" max="10264" width="2.875" style="325" customWidth="1"/>
    <col min="10265" max="10277" width="7.75" style="325" customWidth="1"/>
    <col min="10278" max="10496" width="12.375" style="325"/>
    <col min="10497" max="10497" width="2.875" style="325" customWidth="1"/>
    <col min="10498" max="10519" width="5" style="325" customWidth="1"/>
    <col min="10520" max="10520" width="2.875" style="325" customWidth="1"/>
    <col min="10521" max="10533" width="7.75" style="325" customWidth="1"/>
    <col min="10534" max="10752" width="12.375" style="325"/>
    <col min="10753" max="10753" width="2.875" style="325" customWidth="1"/>
    <col min="10754" max="10775" width="5" style="325" customWidth="1"/>
    <col min="10776" max="10776" width="2.875" style="325" customWidth="1"/>
    <col min="10777" max="10789" width="7.75" style="325" customWidth="1"/>
    <col min="10790" max="11008" width="12.375" style="325"/>
    <col min="11009" max="11009" width="2.875" style="325" customWidth="1"/>
    <col min="11010" max="11031" width="5" style="325" customWidth="1"/>
    <col min="11032" max="11032" width="2.875" style="325" customWidth="1"/>
    <col min="11033" max="11045" width="7.75" style="325" customWidth="1"/>
    <col min="11046" max="11264" width="12.375" style="325"/>
    <col min="11265" max="11265" width="2.875" style="325" customWidth="1"/>
    <col min="11266" max="11287" width="5" style="325" customWidth="1"/>
    <col min="11288" max="11288" width="2.875" style="325" customWidth="1"/>
    <col min="11289" max="11301" width="7.75" style="325" customWidth="1"/>
    <col min="11302" max="11520" width="12.375" style="325"/>
    <col min="11521" max="11521" width="2.875" style="325" customWidth="1"/>
    <col min="11522" max="11543" width="5" style="325" customWidth="1"/>
    <col min="11544" max="11544" width="2.875" style="325" customWidth="1"/>
    <col min="11545" max="11557" width="7.75" style="325" customWidth="1"/>
    <col min="11558" max="11776" width="12.375" style="325"/>
    <col min="11777" max="11777" width="2.875" style="325" customWidth="1"/>
    <col min="11778" max="11799" width="5" style="325" customWidth="1"/>
    <col min="11800" max="11800" width="2.875" style="325" customWidth="1"/>
    <col min="11801" max="11813" width="7.75" style="325" customWidth="1"/>
    <col min="11814" max="12032" width="12.375" style="325"/>
    <col min="12033" max="12033" width="2.875" style="325" customWidth="1"/>
    <col min="12034" max="12055" width="5" style="325" customWidth="1"/>
    <col min="12056" max="12056" width="2.875" style="325" customWidth="1"/>
    <col min="12057" max="12069" width="7.75" style="325" customWidth="1"/>
    <col min="12070" max="12288" width="12.375" style="325"/>
    <col min="12289" max="12289" width="2.875" style="325" customWidth="1"/>
    <col min="12290" max="12311" width="5" style="325" customWidth="1"/>
    <col min="12312" max="12312" width="2.875" style="325" customWidth="1"/>
    <col min="12313" max="12325" width="7.75" style="325" customWidth="1"/>
    <col min="12326" max="12544" width="12.375" style="325"/>
    <col min="12545" max="12545" width="2.875" style="325" customWidth="1"/>
    <col min="12546" max="12567" width="5" style="325" customWidth="1"/>
    <col min="12568" max="12568" width="2.875" style="325" customWidth="1"/>
    <col min="12569" max="12581" width="7.75" style="325" customWidth="1"/>
    <col min="12582" max="12800" width="12.375" style="325"/>
    <col min="12801" max="12801" width="2.875" style="325" customWidth="1"/>
    <col min="12802" max="12823" width="5" style="325" customWidth="1"/>
    <col min="12824" max="12824" width="2.875" style="325" customWidth="1"/>
    <col min="12825" max="12837" width="7.75" style="325" customWidth="1"/>
    <col min="12838" max="13056" width="12.375" style="325"/>
    <col min="13057" max="13057" width="2.875" style="325" customWidth="1"/>
    <col min="13058" max="13079" width="5" style="325" customWidth="1"/>
    <col min="13080" max="13080" width="2.875" style="325" customWidth="1"/>
    <col min="13081" max="13093" width="7.75" style="325" customWidth="1"/>
    <col min="13094" max="13312" width="12.375" style="325"/>
    <col min="13313" max="13313" width="2.875" style="325" customWidth="1"/>
    <col min="13314" max="13335" width="5" style="325" customWidth="1"/>
    <col min="13336" max="13336" width="2.875" style="325" customWidth="1"/>
    <col min="13337" max="13349" width="7.75" style="325" customWidth="1"/>
    <col min="13350" max="13568" width="12.375" style="325"/>
    <col min="13569" max="13569" width="2.875" style="325" customWidth="1"/>
    <col min="13570" max="13591" width="5" style="325" customWidth="1"/>
    <col min="13592" max="13592" width="2.875" style="325" customWidth="1"/>
    <col min="13593" max="13605" width="7.75" style="325" customWidth="1"/>
    <col min="13606" max="13824" width="12.375" style="325"/>
    <col min="13825" max="13825" width="2.875" style="325" customWidth="1"/>
    <col min="13826" max="13847" width="5" style="325" customWidth="1"/>
    <col min="13848" max="13848" width="2.875" style="325" customWidth="1"/>
    <col min="13849" max="13861" width="7.75" style="325" customWidth="1"/>
    <col min="13862" max="14080" width="12.375" style="325"/>
    <col min="14081" max="14081" width="2.875" style="325" customWidth="1"/>
    <col min="14082" max="14103" width="5" style="325" customWidth="1"/>
    <col min="14104" max="14104" width="2.875" style="325" customWidth="1"/>
    <col min="14105" max="14117" width="7.75" style="325" customWidth="1"/>
    <col min="14118" max="14336" width="12.375" style="325"/>
    <col min="14337" max="14337" width="2.875" style="325" customWidth="1"/>
    <col min="14338" max="14359" width="5" style="325" customWidth="1"/>
    <col min="14360" max="14360" width="2.875" style="325" customWidth="1"/>
    <col min="14361" max="14373" width="7.75" style="325" customWidth="1"/>
    <col min="14374" max="14592" width="12.375" style="325"/>
    <col min="14593" max="14593" width="2.875" style="325" customWidth="1"/>
    <col min="14594" max="14615" width="5" style="325" customWidth="1"/>
    <col min="14616" max="14616" width="2.875" style="325" customWidth="1"/>
    <col min="14617" max="14629" width="7.75" style="325" customWidth="1"/>
    <col min="14630" max="14848" width="12.375" style="325"/>
    <col min="14849" max="14849" width="2.875" style="325" customWidth="1"/>
    <col min="14850" max="14871" width="5" style="325" customWidth="1"/>
    <col min="14872" max="14872" width="2.875" style="325" customWidth="1"/>
    <col min="14873" max="14885" width="7.75" style="325" customWidth="1"/>
    <col min="14886" max="15104" width="12.375" style="325"/>
    <col min="15105" max="15105" width="2.875" style="325" customWidth="1"/>
    <col min="15106" max="15127" width="5" style="325" customWidth="1"/>
    <col min="15128" max="15128" width="2.875" style="325" customWidth="1"/>
    <col min="15129" max="15141" width="7.75" style="325" customWidth="1"/>
    <col min="15142" max="15360" width="12.375" style="325"/>
    <col min="15361" max="15361" width="2.875" style="325" customWidth="1"/>
    <col min="15362" max="15383" width="5" style="325" customWidth="1"/>
    <col min="15384" max="15384" width="2.875" style="325" customWidth="1"/>
    <col min="15385" max="15397" width="7.75" style="325" customWidth="1"/>
    <col min="15398" max="15616" width="12.375" style="325"/>
    <col min="15617" max="15617" width="2.875" style="325" customWidth="1"/>
    <col min="15618" max="15639" width="5" style="325" customWidth="1"/>
    <col min="15640" max="15640" width="2.875" style="325" customWidth="1"/>
    <col min="15641" max="15653" width="7.75" style="325" customWidth="1"/>
    <col min="15654" max="15872" width="12.375" style="325"/>
    <col min="15873" max="15873" width="2.875" style="325" customWidth="1"/>
    <col min="15874" max="15895" width="5" style="325" customWidth="1"/>
    <col min="15896" max="15896" width="2.875" style="325" customWidth="1"/>
    <col min="15897" max="15909" width="7.75" style="325" customWidth="1"/>
    <col min="15910" max="16128" width="12.375" style="325"/>
    <col min="16129" max="16129" width="2.875" style="325" customWidth="1"/>
    <col min="16130" max="16151" width="5" style="325" customWidth="1"/>
    <col min="16152" max="16152" width="2.875" style="325" customWidth="1"/>
    <col min="16153" max="16165" width="7.75" style="325" customWidth="1"/>
    <col min="16166" max="16384" width="12.375" style="325"/>
  </cols>
  <sheetData>
    <row r="1" spans="2:23">
      <c r="B1" s="337" t="s">
        <v>455</v>
      </c>
      <c r="C1" s="338"/>
      <c r="D1" s="338"/>
      <c r="M1" s="326"/>
      <c r="N1" s="327"/>
      <c r="O1" s="327"/>
      <c r="P1" s="327"/>
      <c r="Q1" s="326" t="s">
        <v>164</v>
      </c>
      <c r="R1" s="328"/>
      <c r="S1" s="327" t="s">
        <v>0</v>
      </c>
      <c r="T1" s="328"/>
      <c r="U1" s="327" t="s">
        <v>165</v>
      </c>
      <c r="V1" s="328"/>
      <c r="W1" s="327" t="s">
        <v>166</v>
      </c>
    </row>
    <row r="2" spans="2:23" ht="5.15" customHeight="1">
      <c r="M2" s="326"/>
      <c r="N2" s="327"/>
      <c r="O2" s="327"/>
      <c r="P2" s="327"/>
      <c r="Q2" s="326"/>
      <c r="R2" s="327"/>
      <c r="S2" s="327"/>
      <c r="T2" s="327"/>
      <c r="U2" s="327"/>
      <c r="V2" s="327"/>
      <c r="W2" s="327"/>
    </row>
    <row r="3" spans="2:23">
      <c r="B3" s="561" t="s">
        <v>456</v>
      </c>
      <c r="C3" s="561"/>
      <c r="D3" s="561"/>
      <c r="E3" s="561"/>
      <c r="F3" s="561"/>
      <c r="G3" s="561"/>
      <c r="H3" s="561"/>
      <c r="I3" s="561"/>
      <c r="J3" s="561"/>
      <c r="K3" s="561"/>
      <c r="L3" s="561"/>
      <c r="M3" s="561"/>
      <c r="N3" s="561"/>
      <c r="O3" s="561"/>
      <c r="P3" s="561"/>
      <c r="Q3" s="561"/>
      <c r="R3" s="561"/>
      <c r="S3" s="561"/>
      <c r="T3" s="561"/>
      <c r="U3" s="561"/>
      <c r="V3" s="561"/>
      <c r="W3" s="561"/>
    </row>
    <row r="4" spans="2:23" ht="5.15" customHeight="1">
      <c r="B4" s="327"/>
      <c r="C4" s="327"/>
      <c r="D4" s="327"/>
      <c r="E4" s="327"/>
      <c r="F4" s="327"/>
      <c r="G4" s="327"/>
      <c r="H4" s="327"/>
      <c r="I4" s="327"/>
      <c r="J4" s="327"/>
      <c r="K4" s="327"/>
      <c r="L4" s="327"/>
      <c r="M4" s="327"/>
      <c r="N4" s="327"/>
      <c r="O4" s="327"/>
      <c r="P4" s="327"/>
      <c r="Q4" s="327"/>
      <c r="R4" s="327"/>
      <c r="S4" s="327"/>
      <c r="T4" s="327"/>
      <c r="U4" s="327"/>
      <c r="V4" s="327"/>
      <c r="W4" s="327"/>
    </row>
    <row r="5" spans="2:23">
      <c r="B5" s="327"/>
      <c r="C5" s="327"/>
      <c r="D5" s="327"/>
      <c r="E5" s="327"/>
      <c r="F5" s="327"/>
      <c r="G5" s="327"/>
      <c r="H5" s="327"/>
      <c r="I5" s="327"/>
      <c r="J5" s="327"/>
      <c r="K5" s="327"/>
      <c r="L5" s="327"/>
      <c r="M5" s="327"/>
      <c r="N5" s="327"/>
      <c r="O5" s="327"/>
      <c r="P5" s="326" t="s">
        <v>457</v>
      </c>
      <c r="Q5" s="562"/>
      <c r="R5" s="562"/>
      <c r="S5" s="562"/>
      <c r="T5" s="562"/>
      <c r="U5" s="562"/>
      <c r="V5" s="562"/>
      <c r="W5" s="562"/>
    </row>
    <row r="6" spans="2:23">
      <c r="B6" s="327"/>
      <c r="C6" s="327"/>
      <c r="D6" s="327"/>
      <c r="E6" s="327"/>
      <c r="F6" s="327"/>
      <c r="G6" s="327"/>
      <c r="H6" s="327"/>
      <c r="I6" s="327"/>
      <c r="J6" s="327"/>
      <c r="K6" s="327"/>
      <c r="L6" s="327"/>
      <c r="M6" s="327"/>
      <c r="N6" s="327"/>
      <c r="O6" s="327"/>
      <c r="P6" s="326" t="s">
        <v>458</v>
      </c>
      <c r="Q6" s="563"/>
      <c r="R6" s="563"/>
      <c r="S6" s="563"/>
      <c r="T6" s="563"/>
      <c r="U6" s="563"/>
      <c r="V6" s="563"/>
      <c r="W6" s="563"/>
    </row>
    <row r="7" spans="2:23" ht="10.5" customHeight="1">
      <c r="B7" s="327"/>
      <c r="C7" s="327"/>
      <c r="D7" s="327"/>
      <c r="E7" s="327"/>
      <c r="F7" s="327"/>
      <c r="G7" s="327"/>
      <c r="H7" s="327"/>
      <c r="I7" s="327"/>
      <c r="J7" s="327"/>
      <c r="K7" s="327"/>
      <c r="L7" s="327"/>
      <c r="M7" s="327"/>
      <c r="N7" s="327"/>
      <c r="O7" s="327"/>
      <c r="P7" s="327"/>
      <c r="Q7" s="327"/>
      <c r="R7" s="327"/>
      <c r="S7" s="327"/>
      <c r="T7" s="327"/>
      <c r="U7" s="327"/>
      <c r="V7" s="327"/>
      <c r="W7" s="327"/>
    </row>
    <row r="8" spans="2:23">
      <c r="B8" s="325" t="s">
        <v>459</v>
      </c>
    </row>
    <row r="9" spans="2:23">
      <c r="C9" s="328" t="s">
        <v>373</v>
      </c>
      <c r="D9" s="325" t="s">
        <v>460</v>
      </c>
      <c r="J9" s="328" t="s">
        <v>373</v>
      </c>
      <c r="K9" s="325" t="s">
        <v>461</v>
      </c>
    </row>
    <row r="10" spans="2:23" ht="10.5" customHeight="1"/>
    <row r="11" spans="2:23">
      <c r="B11" s="325" t="s">
        <v>462</v>
      </c>
    </row>
    <row r="12" spans="2:23">
      <c r="C12" s="328" t="s">
        <v>373</v>
      </c>
      <c r="D12" s="325" t="s">
        <v>463</v>
      </c>
    </row>
    <row r="13" spans="2:23">
      <c r="C13" s="328" t="s">
        <v>373</v>
      </c>
      <c r="D13" s="325" t="s">
        <v>464</v>
      </c>
    </row>
    <row r="14" spans="2:23" ht="10.5" customHeight="1"/>
    <row r="15" spans="2:23">
      <c r="B15" s="325" t="s">
        <v>402</v>
      </c>
    </row>
    <row r="16" spans="2:23" ht="60" customHeight="1">
      <c r="B16" s="564"/>
      <c r="C16" s="564"/>
      <c r="D16" s="564"/>
      <c r="E16" s="564"/>
      <c r="F16" s="565" t="s">
        <v>465</v>
      </c>
      <c r="G16" s="566"/>
      <c r="H16" s="566"/>
      <c r="I16" s="566"/>
      <c r="J16" s="566"/>
      <c r="K16" s="566"/>
      <c r="L16" s="567"/>
      <c r="M16" s="568" t="s">
        <v>466</v>
      </c>
      <c r="N16" s="568"/>
      <c r="O16" s="568"/>
      <c r="P16" s="568"/>
      <c r="Q16" s="568"/>
      <c r="R16" s="568"/>
      <c r="S16" s="568"/>
    </row>
    <row r="17" spans="2:23">
      <c r="B17" s="569">
        <v>4</v>
      </c>
      <c r="C17" s="570"/>
      <c r="D17" s="570" t="s">
        <v>467</v>
      </c>
      <c r="E17" s="571"/>
      <c r="F17" s="572"/>
      <c r="G17" s="573"/>
      <c r="H17" s="573"/>
      <c r="I17" s="573"/>
      <c r="J17" s="573"/>
      <c r="K17" s="573"/>
      <c r="L17" s="329" t="s">
        <v>71</v>
      </c>
      <c r="M17" s="572"/>
      <c r="N17" s="573"/>
      <c r="O17" s="573"/>
      <c r="P17" s="573"/>
      <c r="Q17" s="573"/>
      <c r="R17" s="573"/>
      <c r="S17" s="329" t="s">
        <v>71</v>
      </c>
    </row>
    <row r="18" spans="2:23">
      <c r="B18" s="569">
        <v>5</v>
      </c>
      <c r="C18" s="570"/>
      <c r="D18" s="570" t="s">
        <v>467</v>
      </c>
      <c r="E18" s="571"/>
      <c r="F18" s="572"/>
      <c r="G18" s="573"/>
      <c r="H18" s="573"/>
      <c r="I18" s="573"/>
      <c r="J18" s="573"/>
      <c r="K18" s="573"/>
      <c r="L18" s="329" t="s">
        <v>71</v>
      </c>
      <c r="M18" s="572"/>
      <c r="N18" s="573"/>
      <c r="O18" s="573"/>
      <c r="P18" s="573"/>
      <c r="Q18" s="573"/>
      <c r="R18" s="573"/>
      <c r="S18" s="329" t="s">
        <v>71</v>
      </c>
    </row>
    <row r="19" spans="2:23">
      <c r="B19" s="569">
        <v>6</v>
      </c>
      <c r="C19" s="570"/>
      <c r="D19" s="570" t="s">
        <v>467</v>
      </c>
      <c r="E19" s="571"/>
      <c r="F19" s="572"/>
      <c r="G19" s="573"/>
      <c r="H19" s="573"/>
      <c r="I19" s="573"/>
      <c r="J19" s="573"/>
      <c r="K19" s="573"/>
      <c r="L19" s="329" t="s">
        <v>71</v>
      </c>
      <c r="M19" s="572"/>
      <c r="N19" s="573"/>
      <c r="O19" s="573"/>
      <c r="P19" s="573"/>
      <c r="Q19" s="573"/>
      <c r="R19" s="573"/>
      <c r="S19" s="329" t="s">
        <v>71</v>
      </c>
    </row>
    <row r="20" spans="2:23">
      <c r="B20" s="569">
        <v>7</v>
      </c>
      <c r="C20" s="570"/>
      <c r="D20" s="570" t="s">
        <v>467</v>
      </c>
      <c r="E20" s="571"/>
      <c r="F20" s="572"/>
      <c r="G20" s="573"/>
      <c r="H20" s="573"/>
      <c r="I20" s="573"/>
      <c r="J20" s="573"/>
      <c r="K20" s="573"/>
      <c r="L20" s="329" t="s">
        <v>71</v>
      </c>
      <c r="M20" s="572"/>
      <c r="N20" s="573"/>
      <c r="O20" s="573"/>
      <c r="P20" s="573"/>
      <c r="Q20" s="573"/>
      <c r="R20" s="573"/>
      <c r="S20" s="329" t="s">
        <v>71</v>
      </c>
    </row>
    <row r="21" spans="2:23">
      <c r="B21" s="569">
        <v>8</v>
      </c>
      <c r="C21" s="570"/>
      <c r="D21" s="570" t="s">
        <v>467</v>
      </c>
      <c r="E21" s="571"/>
      <c r="F21" s="572"/>
      <c r="G21" s="573"/>
      <c r="H21" s="573"/>
      <c r="I21" s="573"/>
      <c r="J21" s="573"/>
      <c r="K21" s="573"/>
      <c r="L21" s="329" t="s">
        <v>71</v>
      </c>
      <c r="M21" s="572"/>
      <c r="N21" s="573"/>
      <c r="O21" s="573"/>
      <c r="P21" s="573"/>
      <c r="Q21" s="573"/>
      <c r="R21" s="573"/>
      <c r="S21" s="329" t="s">
        <v>71</v>
      </c>
    </row>
    <row r="22" spans="2:23">
      <c r="B22" s="569">
        <v>9</v>
      </c>
      <c r="C22" s="570"/>
      <c r="D22" s="570" t="s">
        <v>467</v>
      </c>
      <c r="E22" s="571"/>
      <c r="F22" s="572"/>
      <c r="G22" s="573"/>
      <c r="H22" s="573"/>
      <c r="I22" s="573"/>
      <c r="J22" s="573"/>
      <c r="K22" s="573"/>
      <c r="L22" s="329" t="s">
        <v>71</v>
      </c>
      <c r="M22" s="572"/>
      <c r="N22" s="573"/>
      <c r="O22" s="573"/>
      <c r="P22" s="573"/>
      <c r="Q22" s="573"/>
      <c r="R22" s="573"/>
      <c r="S22" s="329" t="s">
        <v>71</v>
      </c>
    </row>
    <row r="23" spans="2:23">
      <c r="B23" s="569">
        <v>10</v>
      </c>
      <c r="C23" s="570"/>
      <c r="D23" s="570" t="s">
        <v>467</v>
      </c>
      <c r="E23" s="571"/>
      <c r="F23" s="572"/>
      <c r="G23" s="573"/>
      <c r="H23" s="573"/>
      <c r="I23" s="573"/>
      <c r="J23" s="573"/>
      <c r="K23" s="573"/>
      <c r="L23" s="329" t="s">
        <v>71</v>
      </c>
      <c r="M23" s="572"/>
      <c r="N23" s="573"/>
      <c r="O23" s="573"/>
      <c r="P23" s="573"/>
      <c r="Q23" s="573"/>
      <c r="R23" s="573"/>
      <c r="S23" s="329" t="s">
        <v>71</v>
      </c>
    </row>
    <row r="24" spans="2:23">
      <c r="B24" s="569">
        <v>11</v>
      </c>
      <c r="C24" s="570"/>
      <c r="D24" s="570" t="s">
        <v>467</v>
      </c>
      <c r="E24" s="571"/>
      <c r="F24" s="572"/>
      <c r="G24" s="573"/>
      <c r="H24" s="573"/>
      <c r="I24" s="573"/>
      <c r="J24" s="573"/>
      <c r="K24" s="573"/>
      <c r="L24" s="329" t="s">
        <v>71</v>
      </c>
      <c r="M24" s="572"/>
      <c r="N24" s="573"/>
      <c r="O24" s="573"/>
      <c r="P24" s="573"/>
      <c r="Q24" s="573"/>
      <c r="R24" s="573"/>
      <c r="S24" s="329" t="s">
        <v>71</v>
      </c>
    </row>
    <row r="25" spans="2:23">
      <c r="B25" s="569">
        <v>12</v>
      </c>
      <c r="C25" s="570"/>
      <c r="D25" s="570" t="s">
        <v>467</v>
      </c>
      <c r="E25" s="571"/>
      <c r="F25" s="572"/>
      <c r="G25" s="573"/>
      <c r="H25" s="573"/>
      <c r="I25" s="573"/>
      <c r="J25" s="573"/>
      <c r="K25" s="573"/>
      <c r="L25" s="329" t="s">
        <v>71</v>
      </c>
      <c r="M25" s="572"/>
      <c r="N25" s="573"/>
      <c r="O25" s="573"/>
      <c r="P25" s="573"/>
      <c r="Q25" s="573"/>
      <c r="R25" s="573"/>
      <c r="S25" s="329" t="s">
        <v>71</v>
      </c>
      <c r="U25" s="564" t="s">
        <v>468</v>
      </c>
      <c r="V25" s="564"/>
      <c r="W25" s="564"/>
    </row>
    <row r="26" spans="2:23">
      <c r="B26" s="569">
        <v>1</v>
      </c>
      <c r="C26" s="570"/>
      <c r="D26" s="570" t="s">
        <v>467</v>
      </c>
      <c r="E26" s="571"/>
      <c r="F26" s="572"/>
      <c r="G26" s="573"/>
      <c r="H26" s="573"/>
      <c r="I26" s="573"/>
      <c r="J26" s="573"/>
      <c r="K26" s="573"/>
      <c r="L26" s="329" t="s">
        <v>71</v>
      </c>
      <c r="M26" s="572"/>
      <c r="N26" s="573"/>
      <c r="O26" s="573"/>
      <c r="P26" s="573"/>
      <c r="Q26" s="573"/>
      <c r="R26" s="573"/>
      <c r="S26" s="329" t="s">
        <v>71</v>
      </c>
      <c r="U26" s="574"/>
      <c r="V26" s="574"/>
      <c r="W26" s="574"/>
    </row>
    <row r="27" spans="2:23">
      <c r="B27" s="569">
        <v>2</v>
      </c>
      <c r="C27" s="570"/>
      <c r="D27" s="570" t="s">
        <v>467</v>
      </c>
      <c r="E27" s="571"/>
      <c r="F27" s="572"/>
      <c r="G27" s="573"/>
      <c r="H27" s="573"/>
      <c r="I27" s="573"/>
      <c r="J27" s="573"/>
      <c r="K27" s="573"/>
      <c r="L27" s="329" t="s">
        <v>71</v>
      </c>
      <c r="M27" s="572"/>
      <c r="N27" s="573"/>
      <c r="O27" s="573"/>
      <c r="P27" s="573"/>
      <c r="Q27" s="573"/>
      <c r="R27" s="573"/>
      <c r="S27" s="329" t="s">
        <v>71</v>
      </c>
    </row>
    <row r="28" spans="2:23">
      <c r="B28" s="564" t="s">
        <v>86</v>
      </c>
      <c r="C28" s="564"/>
      <c r="D28" s="564"/>
      <c r="E28" s="564"/>
      <c r="F28" s="569" t="str">
        <f>IF(SUM(F17:K27)=0,"",SUM(F17:K27))</f>
        <v/>
      </c>
      <c r="G28" s="570"/>
      <c r="H28" s="570"/>
      <c r="I28" s="570"/>
      <c r="J28" s="570"/>
      <c r="K28" s="570"/>
      <c r="L28" s="329" t="s">
        <v>71</v>
      </c>
      <c r="M28" s="569" t="str">
        <f>IF(SUM(M17:R27)=0,"",SUM(M17:R27))</f>
        <v/>
      </c>
      <c r="N28" s="570"/>
      <c r="O28" s="570"/>
      <c r="P28" s="570"/>
      <c r="Q28" s="570"/>
      <c r="R28" s="570"/>
      <c r="S28" s="329" t="s">
        <v>71</v>
      </c>
      <c r="U28" s="564" t="s">
        <v>469</v>
      </c>
      <c r="V28" s="564"/>
      <c r="W28" s="564"/>
    </row>
    <row r="29" spans="2:23" ht="40" customHeight="1">
      <c r="B29" s="568" t="s">
        <v>470</v>
      </c>
      <c r="C29" s="564"/>
      <c r="D29" s="564"/>
      <c r="E29" s="564"/>
      <c r="F29" s="575" t="str">
        <f>IF(F28="","",F28/U26)</f>
        <v/>
      </c>
      <c r="G29" s="576"/>
      <c r="H29" s="576"/>
      <c r="I29" s="576"/>
      <c r="J29" s="576"/>
      <c r="K29" s="576"/>
      <c r="L29" s="329" t="s">
        <v>71</v>
      </c>
      <c r="M29" s="575" t="str">
        <f>IF(M28="","",M28/U26)</f>
        <v/>
      </c>
      <c r="N29" s="576"/>
      <c r="O29" s="576"/>
      <c r="P29" s="576"/>
      <c r="Q29" s="576"/>
      <c r="R29" s="576"/>
      <c r="S29" s="329" t="s">
        <v>71</v>
      </c>
      <c r="U29" s="577" t="str">
        <f>IF(F29="","",ROUNDDOWN(M29/F29,3))</f>
        <v/>
      </c>
      <c r="V29" s="578"/>
      <c r="W29" s="579"/>
    </row>
    <row r="31" spans="2:23">
      <c r="B31" s="325" t="s">
        <v>403</v>
      </c>
    </row>
    <row r="32" spans="2:23" ht="60" customHeight="1">
      <c r="B32" s="564"/>
      <c r="C32" s="564"/>
      <c r="D32" s="564"/>
      <c r="E32" s="564"/>
      <c r="F32" s="565" t="s">
        <v>465</v>
      </c>
      <c r="G32" s="566"/>
      <c r="H32" s="566"/>
      <c r="I32" s="566"/>
      <c r="J32" s="566"/>
      <c r="K32" s="566"/>
      <c r="L32" s="567"/>
      <c r="M32" s="568" t="s">
        <v>466</v>
      </c>
      <c r="N32" s="568"/>
      <c r="O32" s="568"/>
      <c r="P32" s="568"/>
      <c r="Q32" s="568"/>
      <c r="R32" s="568"/>
      <c r="S32" s="568"/>
    </row>
    <row r="33" spans="1:23">
      <c r="B33" s="572"/>
      <c r="C33" s="573"/>
      <c r="D33" s="573"/>
      <c r="E33" s="330" t="s">
        <v>467</v>
      </c>
      <c r="F33" s="572"/>
      <c r="G33" s="573"/>
      <c r="H33" s="573"/>
      <c r="I33" s="573"/>
      <c r="J33" s="573"/>
      <c r="K33" s="573"/>
      <c r="L33" s="329" t="s">
        <v>71</v>
      </c>
      <c r="M33" s="572"/>
      <c r="N33" s="573"/>
      <c r="O33" s="573"/>
      <c r="P33" s="573"/>
      <c r="Q33" s="573"/>
      <c r="R33" s="573"/>
      <c r="S33" s="329" t="s">
        <v>71</v>
      </c>
    </row>
    <row r="34" spans="1:23">
      <c r="B34" s="572"/>
      <c r="C34" s="573"/>
      <c r="D34" s="573"/>
      <c r="E34" s="330" t="s">
        <v>467</v>
      </c>
      <c r="F34" s="572"/>
      <c r="G34" s="573"/>
      <c r="H34" s="573"/>
      <c r="I34" s="573"/>
      <c r="J34" s="573"/>
      <c r="K34" s="573"/>
      <c r="L34" s="329" t="s">
        <v>71</v>
      </c>
      <c r="M34" s="572"/>
      <c r="N34" s="573"/>
      <c r="O34" s="573"/>
      <c r="P34" s="573"/>
      <c r="Q34" s="573"/>
      <c r="R34" s="573"/>
      <c r="S34" s="329" t="s">
        <v>71</v>
      </c>
    </row>
    <row r="35" spans="1:23">
      <c r="B35" s="572"/>
      <c r="C35" s="573"/>
      <c r="D35" s="573"/>
      <c r="E35" s="330" t="s">
        <v>404</v>
      </c>
      <c r="F35" s="572"/>
      <c r="G35" s="573"/>
      <c r="H35" s="573"/>
      <c r="I35" s="573"/>
      <c r="J35" s="573"/>
      <c r="K35" s="573"/>
      <c r="L35" s="329" t="s">
        <v>71</v>
      </c>
      <c r="M35" s="572"/>
      <c r="N35" s="573"/>
      <c r="O35" s="573"/>
      <c r="P35" s="573"/>
      <c r="Q35" s="573"/>
      <c r="R35" s="573"/>
      <c r="S35" s="329" t="s">
        <v>71</v>
      </c>
    </row>
    <row r="36" spans="1:23">
      <c r="B36" s="564" t="s">
        <v>86</v>
      </c>
      <c r="C36" s="564"/>
      <c r="D36" s="564"/>
      <c r="E36" s="564"/>
      <c r="F36" s="569" t="str">
        <f>IF(SUM(F33:K35)=0,"",SUM(F33:K35))</f>
        <v/>
      </c>
      <c r="G36" s="570"/>
      <c r="H36" s="570"/>
      <c r="I36" s="570"/>
      <c r="J36" s="570"/>
      <c r="K36" s="570"/>
      <c r="L36" s="329" t="s">
        <v>71</v>
      </c>
      <c r="M36" s="569" t="str">
        <f>IF(SUM(M33:R35)=0,"",SUM(M33:R35))</f>
        <v/>
      </c>
      <c r="N36" s="570"/>
      <c r="O36" s="570"/>
      <c r="P36" s="570"/>
      <c r="Q36" s="570"/>
      <c r="R36" s="570"/>
      <c r="S36" s="329" t="s">
        <v>71</v>
      </c>
      <c r="U36" s="564" t="s">
        <v>469</v>
      </c>
      <c r="V36" s="564"/>
      <c r="W36" s="564"/>
    </row>
    <row r="37" spans="1:23" ht="40" customHeight="1">
      <c r="B37" s="568" t="s">
        <v>470</v>
      </c>
      <c r="C37" s="564"/>
      <c r="D37" s="564"/>
      <c r="E37" s="564"/>
      <c r="F37" s="575" t="str">
        <f>IF(F36="","",F36/3)</f>
        <v/>
      </c>
      <c r="G37" s="576"/>
      <c r="H37" s="576"/>
      <c r="I37" s="576"/>
      <c r="J37" s="576"/>
      <c r="K37" s="576"/>
      <c r="L37" s="329" t="s">
        <v>71</v>
      </c>
      <c r="M37" s="575" t="str">
        <f>IF(M36="","",M36/3)</f>
        <v/>
      </c>
      <c r="N37" s="576"/>
      <c r="O37" s="576"/>
      <c r="P37" s="576"/>
      <c r="Q37" s="576"/>
      <c r="R37" s="576"/>
      <c r="S37" s="329" t="s">
        <v>71</v>
      </c>
      <c r="U37" s="577" t="str">
        <f>IF(F37="","",ROUNDDOWN(M37/F37,3))</f>
        <v/>
      </c>
      <c r="V37" s="578"/>
      <c r="W37" s="579"/>
    </row>
    <row r="38" spans="1:23" ht="5.15" customHeight="1">
      <c r="A38" s="331"/>
      <c r="B38" s="332"/>
      <c r="C38" s="333"/>
      <c r="D38" s="333"/>
      <c r="E38" s="333"/>
      <c r="F38" s="334"/>
      <c r="G38" s="334"/>
      <c r="H38" s="334"/>
      <c r="I38" s="334"/>
      <c r="J38" s="334"/>
      <c r="K38" s="334"/>
      <c r="L38" s="333"/>
      <c r="M38" s="334"/>
      <c r="N38" s="334"/>
      <c r="O38" s="334"/>
      <c r="P38" s="334"/>
      <c r="Q38" s="334"/>
      <c r="R38" s="334"/>
      <c r="S38" s="333"/>
      <c r="T38" s="331"/>
      <c r="U38" s="335"/>
      <c r="V38" s="335"/>
      <c r="W38" s="335"/>
    </row>
    <row r="39" spans="1:23">
      <c r="B39" s="325" t="s">
        <v>189</v>
      </c>
      <c r="C39" s="336"/>
    </row>
    <row r="40" spans="1:23">
      <c r="B40" s="580" t="s">
        <v>471</v>
      </c>
      <c r="C40" s="580"/>
      <c r="D40" s="580"/>
      <c r="E40" s="580"/>
      <c r="F40" s="580"/>
      <c r="G40" s="580"/>
      <c r="H40" s="580"/>
      <c r="I40" s="580"/>
      <c r="J40" s="580"/>
      <c r="K40" s="580"/>
      <c r="L40" s="580"/>
      <c r="M40" s="580"/>
      <c r="N40" s="580"/>
      <c r="O40" s="580"/>
      <c r="P40" s="580"/>
      <c r="Q40" s="580"/>
      <c r="R40" s="580"/>
      <c r="S40" s="580"/>
      <c r="T40" s="580"/>
      <c r="U40" s="580"/>
      <c r="V40" s="580"/>
      <c r="W40" s="580"/>
    </row>
    <row r="41" spans="1:23">
      <c r="B41" s="580" t="s">
        <v>472</v>
      </c>
      <c r="C41" s="580"/>
      <c r="D41" s="580"/>
      <c r="E41" s="580"/>
      <c r="F41" s="580"/>
      <c r="G41" s="580"/>
      <c r="H41" s="580"/>
      <c r="I41" s="580"/>
      <c r="J41" s="580"/>
      <c r="K41" s="580"/>
      <c r="L41" s="580"/>
      <c r="M41" s="580"/>
      <c r="N41" s="580"/>
      <c r="O41" s="580"/>
      <c r="P41" s="580"/>
      <c r="Q41" s="580"/>
      <c r="R41" s="580"/>
      <c r="S41" s="580"/>
      <c r="T41" s="580"/>
      <c r="U41" s="580"/>
      <c r="V41" s="580"/>
      <c r="W41" s="580"/>
    </row>
    <row r="42" spans="1:23">
      <c r="B42" s="580" t="s">
        <v>473</v>
      </c>
      <c r="C42" s="580"/>
      <c r="D42" s="580"/>
      <c r="E42" s="580"/>
      <c r="F42" s="580"/>
      <c r="G42" s="580"/>
      <c r="H42" s="580"/>
      <c r="I42" s="580"/>
      <c r="J42" s="580"/>
      <c r="K42" s="580"/>
      <c r="L42" s="580"/>
      <c r="M42" s="580"/>
      <c r="N42" s="580"/>
      <c r="O42" s="580"/>
      <c r="P42" s="580"/>
      <c r="Q42" s="580"/>
      <c r="R42" s="580"/>
      <c r="S42" s="580"/>
      <c r="T42" s="580"/>
      <c r="U42" s="580"/>
      <c r="V42" s="580"/>
      <c r="W42" s="580"/>
    </row>
    <row r="43" spans="1:23">
      <c r="B43" s="580" t="s">
        <v>474</v>
      </c>
      <c r="C43" s="580"/>
      <c r="D43" s="580"/>
      <c r="E43" s="580"/>
      <c r="F43" s="580"/>
      <c r="G43" s="580"/>
      <c r="H43" s="580"/>
      <c r="I43" s="580"/>
      <c r="J43" s="580"/>
      <c r="K43" s="580"/>
      <c r="L43" s="580"/>
      <c r="M43" s="580"/>
      <c r="N43" s="580"/>
      <c r="O43" s="580"/>
      <c r="P43" s="580"/>
      <c r="Q43" s="580"/>
      <c r="R43" s="580"/>
      <c r="S43" s="580"/>
      <c r="T43" s="580"/>
      <c r="U43" s="580"/>
      <c r="V43" s="580"/>
      <c r="W43" s="580"/>
    </row>
    <row r="44" spans="1:23">
      <c r="B44" s="580" t="s">
        <v>475</v>
      </c>
      <c r="C44" s="580"/>
      <c r="D44" s="580"/>
      <c r="E44" s="580"/>
      <c r="F44" s="580"/>
      <c r="G44" s="580"/>
      <c r="H44" s="580"/>
      <c r="I44" s="580"/>
      <c r="J44" s="580"/>
      <c r="K44" s="580"/>
      <c r="L44" s="580"/>
      <c r="M44" s="580"/>
      <c r="N44" s="580"/>
      <c r="O44" s="580"/>
      <c r="P44" s="580"/>
      <c r="Q44" s="580"/>
      <c r="R44" s="580"/>
      <c r="S44" s="580"/>
      <c r="T44" s="580"/>
      <c r="U44" s="580"/>
      <c r="V44" s="580"/>
      <c r="W44" s="580"/>
    </row>
    <row r="45" spans="1:23">
      <c r="B45" s="580" t="s">
        <v>476</v>
      </c>
      <c r="C45" s="580"/>
      <c r="D45" s="580"/>
      <c r="E45" s="580"/>
      <c r="F45" s="580"/>
      <c r="G45" s="580"/>
      <c r="H45" s="580"/>
      <c r="I45" s="580"/>
      <c r="J45" s="580"/>
      <c r="K45" s="580"/>
      <c r="L45" s="580"/>
      <c r="M45" s="580"/>
      <c r="N45" s="580"/>
      <c r="O45" s="580"/>
      <c r="P45" s="580"/>
      <c r="Q45" s="580"/>
      <c r="R45" s="580"/>
      <c r="S45" s="580"/>
      <c r="T45" s="580"/>
      <c r="U45" s="580"/>
      <c r="V45" s="580"/>
      <c r="W45" s="580"/>
    </row>
    <row r="46" spans="1:23">
      <c r="B46" s="580" t="s">
        <v>477</v>
      </c>
      <c r="C46" s="580"/>
      <c r="D46" s="580"/>
      <c r="E46" s="580"/>
      <c r="F46" s="580"/>
      <c r="G46" s="580"/>
      <c r="H46" s="580"/>
      <c r="I46" s="580"/>
      <c r="J46" s="580"/>
      <c r="K46" s="580"/>
      <c r="L46" s="580"/>
      <c r="M46" s="580"/>
      <c r="N46" s="580"/>
      <c r="O46" s="580"/>
      <c r="P46" s="580"/>
      <c r="Q46" s="580"/>
      <c r="R46" s="580"/>
      <c r="S46" s="580"/>
      <c r="T46" s="580"/>
      <c r="U46" s="580"/>
      <c r="V46" s="580"/>
      <c r="W46" s="580"/>
    </row>
    <row r="47" spans="1:23">
      <c r="B47" s="580" t="s">
        <v>478</v>
      </c>
      <c r="C47" s="580"/>
      <c r="D47" s="580"/>
      <c r="E47" s="580"/>
      <c r="F47" s="580"/>
      <c r="G47" s="580"/>
      <c r="H47" s="580"/>
      <c r="I47" s="580"/>
      <c r="J47" s="580"/>
      <c r="K47" s="580"/>
      <c r="L47" s="580"/>
      <c r="M47" s="580"/>
      <c r="N47" s="580"/>
      <c r="O47" s="580"/>
      <c r="P47" s="580"/>
      <c r="Q47" s="580"/>
      <c r="R47" s="580"/>
      <c r="S47" s="580"/>
      <c r="T47" s="580"/>
      <c r="U47" s="580"/>
      <c r="V47" s="580"/>
      <c r="W47" s="580"/>
    </row>
    <row r="48" spans="1:23">
      <c r="B48" s="580"/>
      <c r="C48" s="580"/>
      <c r="D48" s="580"/>
      <c r="E48" s="580"/>
      <c r="F48" s="580"/>
      <c r="G48" s="580"/>
      <c r="H48" s="580"/>
      <c r="I48" s="580"/>
      <c r="J48" s="580"/>
      <c r="K48" s="580"/>
      <c r="L48" s="580"/>
      <c r="M48" s="580"/>
      <c r="N48" s="580"/>
      <c r="O48" s="580"/>
      <c r="P48" s="580"/>
      <c r="Q48" s="580"/>
      <c r="R48" s="580"/>
      <c r="S48" s="580"/>
      <c r="T48" s="580"/>
      <c r="U48" s="580"/>
      <c r="V48" s="580"/>
      <c r="W48" s="580"/>
    </row>
    <row r="49" spans="2:23">
      <c r="B49" s="580"/>
      <c r="C49" s="580"/>
      <c r="D49" s="580"/>
      <c r="E49" s="580"/>
      <c r="F49" s="580"/>
      <c r="G49" s="580"/>
      <c r="H49" s="580"/>
      <c r="I49" s="580"/>
      <c r="J49" s="580"/>
      <c r="K49" s="580"/>
      <c r="L49" s="580"/>
      <c r="M49" s="580"/>
      <c r="N49" s="580"/>
      <c r="O49" s="580"/>
      <c r="P49" s="580"/>
      <c r="Q49" s="580"/>
      <c r="R49" s="580"/>
      <c r="S49" s="580"/>
      <c r="T49" s="580"/>
      <c r="U49" s="580"/>
      <c r="V49" s="580"/>
      <c r="W49" s="580"/>
    </row>
    <row r="122" spans="3:7">
      <c r="C122" s="331"/>
      <c r="D122" s="331"/>
      <c r="E122" s="331"/>
      <c r="F122" s="331"/>
      <c r="G122" s="331"/>
    </row>
    <row r="123" spans="3:7">
      <c r="C123" s="336"/>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4"/>
  <dataValidations count="1">
    <dataValidation type="list" allowBlank="1" showInputMessage="1" showErrorMessage="1"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C12:C13 IY12:IY13 SU12:SU13 ACQ12:ACQ13 AMM12:AMM13 AWI12:AWI13 BGE12:BGE13 BQA12:BQA13 BZW12:BZW13 CJS12:CJS13 CTO12:CTO13 DDK12:DDK13 DNG12:DNG13 DXC12:DXC13 EGY12:EGY13 EQU12:EQU13 FAQ12:FAQ13 FKM12:FKM13 FUI12:FUI13 GEE12:GEE13 GOA12:GOA13 GXW12:GXW13 HHS12:HHS13 HRO12:HRO13 IBK12:IBK13 ILG12:ILG13 IVC12:IVC13 JEY12:JEY13 JOU12:JOU13 JYQ12:JYQ13 KIM12:KIM13 KSI12:KSI13 LCE12:LCE13 LMA12:LMA13 LVW12:LVW13 MFS12:MFS13 MPO12:MPO13 MZK12:MZK13 NJG12:NJG13 NTC12:NTC13 OCY12:OCY13 OMU12:OMU13 OWQ12:OWQ13 PGM12:PGM13 PQI12:PQI13 QAE12:QAE13 QKA12:QKA13 QTW12:QTW13 RDS12:RDS13 RNO12:RNO13 RXK12:RXK13 SHG12:SHG13 SRC12:SRC13 TAY12:TAY13 TKU12:TKU13 TUQ12:TUQ13 UEM12:UEM13 UOI12:UOI13 UYE12:UYE13 VIA12:VIA13 VRW12:VRW13 WBS12:WBS13 WLO12:WLO13 WVK12:WVK13 C65548:C65549 IY65548:IY65549 SU65548:SU65549 ACQ65548:ACQ65549 AMM65548:AMM65549 AWI65548:AWI65549 BGE65548:BGE65549 BQA65548:BQA65549 BZW65548:BZW65549 CJS65548:CJS65549 CTO65548:CTO65549 DDK65548:DDK65549 DNG65548:DNG65549 DXC65548:DXC65549 EGY65548:EGY65549 EQU65548:EQU65549 FAQ65548:FAQ65549 FKM65548:FKM65549 FUI65548:FUI65549 GEE65548:GEE65549 GOA65548:GOA65549 GXW65548:GXW65549 HHS65548:HHS65549 HRO65548:HRO65549 IBK65548:IBK65549 ILG65548:ILG65549 IVC65548:IVC65549 JEY65548:JEY65549 JOU65548:JOU65549 JYQ65548:JYQ65549 KIM65548:KIM65549 KSI65548:KSI65549 LCE65548:LCE65549 LMA65548:LMA65549 LVW65548:LVW65549 MFS65548:MFS65549 MPO65548:MPO65549 MZK65548:MZK65549 NJG65548:NJG65549 NTC65548:NTC65549 OCY65548:OCY65549 OMU65548:OMU65549 OWQ65548:OWQ65549 PGM65548:PGM65549 PQI65548:PQI65549 QAE65548:QAE65549 QKA65548:QKA65549 QTW65548:QTW65549 RDS65548:RDS65549 RNO65548:RNO65549 RXK65548:RXK65549 SHG65548:SHG65549 SRC65548:SRC65549 TAY65548:TAY65549 TKU65548:TKU65549 TUQ65548:TUQ65549 UEM65548:UEM65549 UOI65548:UOI65549 UYE65548:UYE65549 VIA65548:VIA65549 VRW65548:VRW65549 WBS65548:WBS65549 WLO65548:WLO65549 WVK65548:WVK65549 C131084:C131085 IY131084:IY131085 SU131084:SU131085 ACQ131084:ACQ131085 AMM131084:AMM131085 AWI131084:AWI131085 BGE131084:BGE131085 BQA131084:BQA131085 BZW131084:BZW131085 CJS131084:CJS131085 CTO131084:CTO131085 DDK131084:DDK131085 DNG131084:DNG131085 DXC131084:DXC131085 EGY131084:EGY131085 EQU131084:EQU131085 FAQ131084:FAQ131085 FKM131084:FKM131085 FUI131084:FUI131085 GEE131084:GEE131085 GOA131084:GOA131085 GXW131084:GXW131085 HHS131084:HHS131085 HRO131084:HRO131085 IBK131084:IBK131085 ILG131084:ILG131085 IVC131084:IVC131085 JEY131084:JEY131085 JOU131084:JOU131085 JYQ131084:JYQ131085 KIM131084:KIM131085 KSI131084:KSI131085 LCE131084:LCE131085 LMA131084:LMA131085 LVW131084:LVW131085 MFS131084:MFS131085 MPO131084:MPO131085 MZK131084:MZK131085 NJG131084:NJG131085 NTC131084:NTC131085 OCY131084:OCY131085 OMU131084:OMU131085 OWQ131084:OWQ131085 PGM131084:PGM131085 PQI131084:PQI131085 QAE131084:QAE131085 QKA131084:QKA131085 QTW131084:QTW131085 RDS131084:RDS131085 RNO131084:RNO131085 RXK131084:RXK131085 SHG131084:SHG131085 SRC131084:SRC131085 TAY131084:TAY131085 TKU131084:TKU131085 TUQ131084:TUQ131085 UEM131084:UEM131085 UOI131084:UOI131085 UYE131084:UYE131085 VIA131084:VIA131085 VRW131084:VRW131085 WBS131084:WBS131085 WLO131084:WLO131085 WVK131084:WVK131085 C196620:C196621 IY196620:IY196621 SU196620:SU196621 ACQ196620:ACQ196621 AMM196620:AMM196621 AWI196620:AWI196621 BGE196620:BGE196621 BQA196620:BQA196621 BZW196620:BZW196621 CJS196620:CJS196621 CTO196620:CTO196621 DDK196620:DDK196621 DNG196620:DNG196621 DXC196620:DXC196621 EGY196620:EGY196621 EQU196620:EQU196621 FAQ196620:FAQ196621 FKM196620:FKM196621 FUI196620:FUI196621 GEE196620:GEE196621 GOA196620:GOA196621 GXW196620:GXW196621 HHS196620:HHS196621 HRO196620:HRO196621 IBK196620:IBK196621 ILG196620:ILG196621 IVC196620:IVC196621 JEY196620:JEY196621 JOU196620:JOU196621 JYQ196620:JYQ196621 KIM196620:KIM196621 KSI196620:KSI196621 LCE196620:LCE196621 LMA196620:LMA196621 LVW196620:LVW196621 MFS196620:MFS196621 MPO196620:MPO196621 MZK196620:MZK196621 NJG196620:NJG196621 NTC196620:NTC196621 OCY196620:OCY196621 OMU196620:OMU196621 OWQ196620:OWQ196621 PGM196620:PGM196621 PQI196620:PQI196621 QAE196620:QAE196621 QKA196620:QKA196621 QTW196620:QTW196621 RDS196620:RDS196621 RNO196620:RNO196621 RXK196620:RXK196621 SHG196620:SHG196621 SRC196620:SRC196621 TAY196620:TAY196621 TKU196620:TKU196621 TUQ196620:TUQ196621 UEM196620:UEM196621 UOI196620:UOI196621 UYE196620:UYE196621 VIA196620:VIA196621 VRW196620:VRW196621 WBS196620:WBS196621 WLO196620:WLO196621 WVK196620:WVK196621 C262156:C262157 IY262156:IY262157 SU262156:SU262157 ACQ262156:ACQ262157 AMM262156:AMM262157 AWI262156:AWI262157 BGE262156:BGE262157 BQA262156:BQA262157 BZW262156:BZW262157 CJS262156:CJS262157 CTO262156:CTO262157 DDK262156:DDK262157 DNG262156:DNG262157 DXC262156:DXC262157 EGY262156:EGY262157 EQU262156:EQU262157 FAQ262156:FAQ262157 FKM262156:FKM262157 FUI262156:FUI262157 GEE262156:GEE262157 GOA262156:GOA262157 GXW262156:GXW262157 HHS262156:HHS262157 HRO262156:HRO262157 IBK262156:IBK262157 ILG262156:ILG262157 IVC262156:IVC262157 JEY262156:JEY262157 JOU262156:JOU262157 JYQ262156:JYQ262157 KIM262156:KIM262157 KSI262156:KSI262157 LCE262156:LCE262157 LMA262156:LMA262157 LVW262156:LVW262157 MFS262156:MFS262157 MPO262156:MPO262157 MZK262156:MZK262157 NJG262156:NJG262157 NTC262156:NTC262157 OCY262156:OCY262157 OMU262156:OMU262157 OWQ262156:OWQ262157 PGM262156:PGM262157 PQI262156:PQI262157 QAE262156:QAE262157 QKA262156:QKA262157 QTW262156:QTW262157 RDS262156:RDS262157 RNO262156:RNO262157 RXK262156:RXK262157 SHG262156:SHG262157 SRC262156:SRC262157 TAY262156:TAY262157 TKU262156:TKU262157 TUQ262156:TUQ262157 UEM262156:UEM262157 UOI262156:UOI262157 UYE262156:UYE262157 VIA262156:VIA262157 VRW262156:VRW262157 WBS262156:WBS262157 WLO262156:WLO262157 WVK262156:WVK262157 C327692:C327693 IY327692:IY327693 SU327692:SU327693 ACQ327692:ACQ327693 AMM327692:AMM327693 AWI327692:AWI327693 BGE327692:BGE327693 BQA327692:BQA327693 BZW327692:BZW327693 CJS327692:CJS327693 CTO327692:CTO327693 DDK327692:DDK327693 DNG327692:DNG327693 DXC327692:DXC327693 EGY327692:EGY327693 EQU327692:EQU327693 FAQ327692:FAQ327693 FKM327692:FKM327693 FUI327692:FUI327693 GEE327692:GEE327693 GOA327692:GOA327693 GXW327692:GXW327693 HHS327692:HHS327693 HRO327692:HRO327693 IBK327692:IBK327693 ILG327692:ILG327693 IVC327692:IVC327693 JEY327692:JEY327693 JOU327692:JOU327693 JYQ327692:JYQ327693 KIM327692:KIM327693 KSI327692:KSI327693 LCE327692:LCE327693 LMA327692:LMA327693 LVW327692:LVW327693 MFS327692:MFS327693 MPO327692:MPO327693 MZK327692:MZK327693 NJG327692:NJG327693 NTC327692:NTC327693 OCY327692:OCY327693 OMU327692:OMU327693 OWQ327692:OWQ327693 PGM327692:PGM327693 PQI327692:PQI327693 QAE327692:QAE327693 QKA327692:QKA327693 QTW327692:QTW327693 RDS327692:RDS327693 RNO327692:RNO327693 RXK327692:RXK327693 SHG327692:SHG327693 SRC327692:SRC327693 TAY327692:TAY327693 TKU327692:TKU327693 TUQ327692:TUQ327693 UEM327692:UEM327693 UOI327692:UOI327693 UYE327692:UYE327693 VIA327692:VIA327693 VRW327692:VRW327693 WBS327692:WBS327693 WLO327692:WLO327693 WVK327692:WVK327693 C393228:C393229 IY393228:IY393229 SU393228:SU393229 ACQ393228:ACQ393229 AMM393228:AMM393229 AWI393228:AWI393229 BGE393228:BGE393229 BQA393228:BQA393229 BZW393228:BZW393229 CJS393228:CJS393229 CTO393228:CTO393229 DDK393228:DDK393229 DNG393228:DNG393229 DXC393228:DXC393229 EGY393228:EGY393229 EQU393228:EQU393229 FAQ393228:FAQ393229 FKM393228:FKM393229 FUI393228:FUI393229 GEE393228:GEE393229 GOA393228:GOA393229 GXW393228:GXW393229 HHS393228:HHS393229 HRO393228:HRO393229 IBK393228:IBK393229 ILG393228:ILG393229 IVC393228:IVC393229 JEY393228:JEY393229 JOU393228:JOU393229 JYQ393228:JYQ393229 KIM393228:KIM393229 KSI393228:KSI393229 LCE393228:LCE393229 LMA393228:LMA393229 LVW393228:LVW393229 MFS393228:MFS393229 MPO393228:MPO393229 MZK393228:MZK393229 NJG393228:NJG393229 NTC393228:NTC393229 OCY393228:OCY393229 OMU393228:OMU393229 OWQ393228:OWQ393229 PGM393228:PGM393229 PQI393228:PQI393229 QAE393228:QAE393229 QKA393228:QKA393229 QTW393228:QTW393229 RDS393228:RDS393229 RNO393228:RNO393229 RXK393228:RXK393229 SHG393228:SHG393229 SRC393228:SRC393229 TAY393228:TAY393229 TKU393228:TKU393229 TUQ393228:TUQ393229 UEM393228:UEM393229 UOI393228:UOI393229 UYE393228:UYE393229 VIA393228:VIA393229 VRW393228:VRW393229 WBS393228:WBS393229 WLO393228:WLO393229 WVK393228:WVK393229 C458764:C458765 IY458764:IY458765 SU458764:SU458765 ACQ458764:ACQ458765 AMM458764:AMM458765 AWI458764:AWI458765 BGE458764:BGE458765 BQA458764:BQA458765 BZW458764:BZW458765 CJS458764:CJS458765 CTO458764:CTO458765 DDK458764:DDK458765 DNG458764:DNG458765 DXC458764:DXC458765 EGY458764:EGY458765 EQU458764:EQU458765 FAQ458764:FAQ458765 FKM458764:FKM458765 FUI458764:FUI458765 GEE458764:GEE458765 GOA458764:GOA458765 GXW458764:GXW458765 HHS458764:HHS458765 HRO458764:HRO458765 IBK458764:IBK458765 ILG458764:ILG458765 IVC458764:IVC458765 JEY458764:JEY458765 JOU458764:JOU458765 JYQ458764:JYQ458765 KIM458764:KIM458765 KSI458764:KSI458765 LCE458764:LCE458765 LMA458764:LMA458765 LVW458764:LVW458765 MFS458764:MFS458765 MPO458764:MPO458765 MZK458764:MZK458765 NJG458764:NJG458765 NTC458764:NTC458765 OCY458764:OCY458765 OMU458764:OMU458765 OWQ458764:OWQ458765 PGM458764:PGM458765 PQI458764:PQI458765 QAE458764:QAE458765 QKA458764:QKA458765 QTW458764:QTW458765 RDS458764:RDS458765 RNO458764:RNO458765 RXK458764:RXK458765 SHG458764:SHG458765 SRC458764:SRC458765 TAY458764:TAY458765 TKU458764:TKU458765 TUQ458764:TUQ458765 UEM458764:UEM458765 UOI458764:UOI458765 UYE458764:UYE458765 VIA458764:VIA458765 VRW458764:VRW458765 WBS458764:WBS458765 WLO458764:WLO458765 WVK458764:WVK458765 C524300:C524301 IY524300:IY524301 SU524300:SU524301 ACQ524300:ACQ524301 AMM524300:AMM524301 AWI524300:AWI524301 BGE524300:BGE524301 BQA524300:BQA524301 BZW524300:BZW524301 CJS524300:CJS524301 CTO524300:CTO524301 DDK524300:DDK524301 DNG524300:DNG524301 DXC524300:DXC524301 EGY524300:EGY524301 EQU524300:EQU524301 FAQ524300:FAQ524301 FKM524300:FKM524301 FUI524300:FUI524301 GEE524300:GEE524301 GOA524300:GOA524301 GXW524300:GXW524301 HHS524300:HHS524301 HRO524300:HRO524301 IBK524300:IBK524301 ILG524300:ILG524301 IVC524300:IVC524301 JEY524300:JEY524301 JOU524300:JOU524301 JYQ524300:JYQ524301 KIM524300:KIM524301 KSI524300:KSI524301 LCE524300:LCE524301 LMA524300:LMA524301 LVW524300:LVW524301 MFS524300:MFS524301 MPO524300:MPO524301 MZK524300:MZK524301 NJG524300:NJG524301 NTC524300:NTC524301 OCY524300:OCY524301 OMU524300:OMU524301 OWQ524300:OWQ524301 PGM524300:PGM524301 PQI524300:PQI524301 QAE524300:QAE524301 QKA524300:QKA524301 QTW524300:QTW524301 RDS524300:RDS524301 RNO524300:RNO524301 RXK524300:RXK524301 SHG524300:SHG524301 SRC524300:SRC524301 TAY524300:TAY524301 TKU524300:TKU524301 TUQ524300:TUQ524301 UEM524300:UEM524301 UOI524300:UOI524301 UYE524300:UYE524301 VIA524300:VIA524301 VRW524300:VRW524301 WBS524300:WBS524301 WLO524300:WLO524301 WVK524300:WVK524301 C589836:C589837 IY589836:IY589837 SU589836:SU589837 ACQ589836:ACQ589837 AMM589836:AMM589837 AWI589836:AWI589837 BGE589836:BGE589837 BQA589836:BQA589837 BZW589836:BZW589837 CJS589836:CJS589837 CTO589836:CTO589837 DDK589836:DDK589837 DNG589836:DNG589837 DXC589836:DXC589837 EGY589836:EGY589837 EQU589836:EQU589837 FAQ589836:FAQ589837 FKM589836:FKM589837 FUI589836:FUI589837 GEE589836:GEE589837 GOA589836:GOA589837 GXW589836:GXW589837 HHS589836:HHS589837 HRO589836:HRO589837 IBK589836:IBK589837 ILG589836:ILG589837 IVC589836:IVC589837 JEY589836:JEY589837 JOU589836:JOU589837 JYQ589836:JYQ589837 KIM589836:KIM589837 KSI589836:KSI589837 LCE589836:LCE589837 LMA589836:LMA589837 LVW589836:LVW589837 MFS589836:MFS589837 MPO589836:MPO589837 MZK589836:MZK589837 NJG589836:NJG589837 NTC589836:NTC589837 OCY589836:OCY589837 OMU589836:OMU589837 OWQ589836:OWQ589837 PGM589836:PGM589837 PQI589836:PQI589837 QAE589836:QAE589837 QKA589836:QKA589837 QTW589836:QTW589837 RDS589836:RDS589837 RNO589836:RNO589837 RXK589836:RXK589837 SHG589836:SHG589837 SRC589836:SRC589837 TAY589836:TAY589837 TKU589836:TKU589837 TUQ589836:TUQ589837 UEM589836:UEM589837 UOI589836:UOI589837 UYE589836:UYE589837 VIA589836:VIA589837 VRW589836:VRW589837 WBS589836:WBS589837 WLO589836:WLO589837 WVK589836:WVK589837 C655372:C655373 IY655372:IY655373 SU655372:SU655373 ACQ655372:ACQ655373 AMM655372:AMM655373 AWI655372:AWI655373 BGE655372:BGE655373 BQA655372:BQA655373 BZW655372:BZW655373 CJS655372:CJS655373 CTO655372:CTO655373 DDK655372:DDK655373 DNG655372:DNG655373 DXC655372:DXC655373 EGY655372:EGY655373 EQU655372:EQU655373 FAQ655372:FAQ655373 FKM655372:FKM655373 FUI655372:FUI655373 GEE655372:GEE655373 GOA655372:GOA655373 GXW655372:GXW655373 HHS655372:HHS655373 HRO655372:HRO655373 IBK655372:IBK655373 ILG655372:ILG655373 IVC655372:IVC655373 JEY655372:JEY655373 JOU655372:JOU655373 JYQ655372:JYQ655373 KIM655372:KIM655373 KSI655372:KSI655373 LCE655372:LCE655373 LMA655372:LMA655373 LVW655372:LVW655373 MFS655372:MFS655373 MPO655372:MPO655373 MZK655372:MZK655373 NJG655372:NJG655373 NTC655372:NTC655373 OCY655372:OCY655373 OMU655372:OMU655373 OWQ655372:OWQ655373 PGM655372:PGM655373 PQI655372:PQI655373 QAE655372:QAE655373 QKA655372:QKA655373 QTW655372:QTW655373 RDS655372:RDS655373 RNO655372:RNO655373 RXK655372:RXK655373 SHG655372:SHG655373 SRC655372:SRC655373 TAY655372:TAY655373 TKU655372:TKU655373 TUQ655372:TUQ655373 UEM655372:UEM655373 UOI655372:UOI655373 UYE655372:UYE655373 VIA655372:VIA655373 VRW655372:VRW655373 WBS655372:WBS655373 WLO655372:WLO655373 WVK655372:WVK655373 C720908:C720909 IY720908:IY720909 SU720908:SU720909 ACQ720908:ACQ720909 AMM720908:AMM720909 AWI720908:AWI720909 BGE720908:BGE720909 BQA720908:BQA720909 BZW720908:BZW720909 CJS720908:CJS720909 CTO720908:CTO720909 DDK720908:DDK720909 DNG720908:DNG720909 DXC720908:DXC720909 EGY720908:EGY720909 EQU720908:EQU720909 FAQ720908:FAQ720909 FKM720908:FKM720909 FUI720908:FUI720909 GEE720908:GEE720909 GOA720908:GOA720909 GXW720908:GXW720909 HHS720908:HHS720909 HRO720908:HRO720909 IBK720908:IBK720909 ILG720908:ILG720909 IVC720908:IVC720909 JEY720908:JEY720909 JOU720908:JOU720909 JYQ720908:JYQ720909 KIM720908:KIM720909 KSI720908:KSI720909 LCE720908:LCE720909 LMA720908:LMA720909 LVW720908:LVW720909 MFS720908:MFS720909 MPO720908:MPO720909 MZK720908:MZK720909 NJG720908:NJG720909 NTC720908:NTC720909 OCY720908:OCY720909 OMU720908:OMU720909 OWQ720908:OWQ720909 PGM720908:PGM720909 PQI720908:PQI720909 QAE720908:QAE720909 QKA720908:QKA720909 QTW720908:QTW720909 RDS720908:RDS720909 RNO720908:RNO720909 RXK720908:RXK720909 SHG720908:SHG720909 SRC720908:SRC720909 TAY720908:TAY720909 TKU720908:TKU720909 TUQ720908:TUQ720909 UEM720908:UEM720909 UOI720908:UOI720909 UYE720908:UYE720909 VIA720908:VIA720909 VRW720908:VRW720909 WBS720908:WBS720909 WLO720908:WLO720909 WVK720908:WVK720909 C786444:C786445 IY786444:IY786445 SU786444:SU786445 ACQ786444:ACQ786445 AMM786444:AMM786445 AWI786444:AWI786445 BGE786444:BGE786445 BQA786444:BQA786445 BZW786444:BZW786445 CJS786444:CJS786445 CTO786444:CTO786445 DDK786444:DDK786445 DNG786444:DNG786445 DXC786444:DXC786445 EGY786444:EGY786445 EQU786444:EQU786445 FAQ786444:FAQ786445 FKM786444:FKM786445 FUI786444:FUI786445 GEE786444:GEE786445 GOA786444:GOA786445 GXW786444:GXW786445 HHS786444:HHS786445 HRO786444:HRO786445 IBK786444:IBK786445 ILG786444:ILG786445 IVC786444:IVC786445 JEY786444:JEY786445 JOU786444:JOU786445 JYQ786444:JYQ786445 KIM786444:KIM786445 KSI786444:KSI786445 LCE786444:LCE786445 LMA786444:LMA786445 LVW786444:LVW786445 MFS786444:MFS786445 MPO786444:MPO786445 MZK786444:MZK786445 NJG786444:NJG786445 NTC786444:NTC786445 OCY786444:OCY786445 OMU786444:OMU786445 OWQ786444:OWQ786445 PGM786444:PGM786445 PQI786444:PQI786445 QAE786444:QAE786445 QKA786444:QKA786445 QTW786444:QTW786445 RDS786444:RDS786445 RNO786444:RNO786445 RXK786444:RXK786445 SHG786444:SHG786445 SRC786444:SRC786445 TAY786444:TAY786445 TKU786444:TKU786445 TUQ786444:TUQ786445 UEM786444:UEM786445 UOI786444:UOI786445 UYE786444:UYE786445 VIA786444:VIA786445 VRW786444:VRW786445 WBS786444:WBS786445 WLO786444:WLO786445 WVK786444:WVK786445 C851980:C851981 IY851980:IY851981 SU851980:SU851981 ACQ851980:ACQ851981 AMM851980:AMM851981 AWI851980:AWI851981 BGE851980:BGE851981 BQA851980:BQA851981 BZW851980:BZW851981 CJS851980:CJS851981 CTO851980:CTO851981 DDK851980:DDK851981 DNG851980:DNG851981 DXC851980:DXC851981 EGY851980:EGY851981 EQU851980:EQU851981 FAQ851980:FAQ851981 FKM851980:FKM851981 FUI851980:FUI851981 GEE851980:GEE851981 GOA851980:GOA851981 GXW851980:GXW851981 HHS851980:HHS851981 HRO851980:HRO851981 IBK851980:IBK851981 ILG851980:ILG851981 IVC851980:IVC851981 JEY851980:JEY851981 JOU851980:JOU851981 JYQ851980:JYQ851981 KIM851980:KIM851981 KSI851980:KSI851981 LCE851980:LCE851981 LMA851980:LMA851981 LVW851980:LVW851981 MFS851980:MFS851981 MPO851980:MPO851981 MZK851980:MZK851981 NJG851980:NJG851981 NTC851980:NTC851981 OCY851980:OCY851981 OMU851980:OMU851981 OWQ851980:OWQ851981 PGM851980:PGM851981 PQI851980:PQI851981 QAE851980:QAE851981 QKA851980:QKA851981 QTW851980:QTW851981 RDS851980:RDS851981 RNO851980:RNO851981 RXK851980:RXK851981 SHG851980:SHG851981 SRC851980:SRC851981 TAY851980:TAY851981 TKU851980:TKU851981 TUQ851980:TUQ851981 UEM851980:UEM851981 UOI851980:UOI851981 UYE851980:UYE851981 VIA851980:VIA851981 VRW851980:VRW851981 WBS851980:WBS851981 WLO851980:WLO851981 WVK851980:WVK851981 C917516:C917517 IY917516:IY917517 SU917516:SU917517 ACQ917516:ACQ917517 AMM917516:AMM917517 AWI917516:AWI917517 BGE917516:BGE917517 BQA917516:BQA917517 BZW917516:BZW917517 CJS917516:CJS917517 CTO917516:CTO917517 DDK917516:DDK917517 DNG917516:DNG917517 DXC917516:DXC917517 EGY917516:EGY917517 EQU917516:EQU917517 FAQ917516:FAQ917517 FKM917516:FKM917517 FUI917516:FUI917517 GEE917516:GEE917517 GOA917516:GOA917517 GXW917516:GXW917517 HHS917516:HHS917517 HRO917516:HRO917517 IBK917516:IBK917517 ILG917516:ILG917517 IVC917516:IVC917517 JEY917516:JEY917517 JOU917516:JOU917517 JYQ917516:JYQ917517 KIM917516:KIM917517 KSI917516:KSI917517 LCE917516:LCE917517 LMA917516:LMA917517 LVW917516:LVW917517 MFS917516:MFS917517 MPO917516:MPO917517 MZK917516:MZK917517 NJG917516:NJG917517 NTC917516:NTC917517 OCY917516:OCY917517 OMU917516:OMU917517 OWQ917516:OWQ917517 PGM917516:PGM917517 PQI917516:PQI917517 QAE917516:QAE917517 QKA917516:QKA917517 QTW917516:QTW917517 RDS917516:RDS917517 RNO917516:RNO917517 RXK917516:RXK917517 SHG917516:SHG917517 SRC917516:SRC917517 TAY917516:TAY917517 TKU917516:TKU917517 TUQ917516:TUQ917517 UEM917516:UEM917517 UOI917516:UOI917517 UYE917516:UYE917517 VIA917516:VIA917517 VRW917516:VRW917517 WBS917516:WBS917517 WLO917516:WLO917517 WVK917516:WVK917517 C983052:C983053 IY983052:IY983053 SU983052:SU983053 ACQ983052:ACQ983053 AMM983052:AMM983053 AWI983052:AWI983053 BGE983052:BGE983053 BQA983052:BQA983053 BZW983052:BZW983053 CJS983052:CJS983053 CTO983052:CTO983053 DDK983052:DDK983053 DNG983052:DNG983053 DXC983052:DXC983053 EGY983052:EGY983053 EQU983052:EQU983053 FAQ983052:FAQ983053 FKM983052:FKM983053 FUI983052:FUI983053 GEE983052:GEE983053 GOA983052:GOA983053 GXW983052:GXW983053 HHS983052:HHS983053 HRO983052:HRO983053 IBK983052:IBK983053 ILG983052:ILG983053 IVC983052:IVC983053 JEY983052:JEY983053 JOU983052:JOU983053 JYQ983052:JYQ983053 KIM983052:KIM983053 KSI983052:KSI983053 LCE983052:LCE983053 LMA983052:LMA983053 LVW983052:LVW983053 MFS983052:MFS983053 MPO983052:MPO983053 MZK983052:MZK983053 NJG983052:NJG983053 NTC983052:NTC983053 OCY983052:OCY983053 OMU983052:OMU983053 OWQ983052:OWQ983053 PGM983052:PGM983053 PQI983052:PQI983053 QAE983052:QAE983053 QKA983052:QKA983053 QTW983052:QTW983053 RDS983052:RDS983053 RNO983052:RNO983053 RXK983052:RXK983053 SHG983052:SHG983053 SRC983052:SRC983053 TAY983052:TAY983053 TKU983052:TKU983053 TUQ983052:TUQ983053 UEM983052:UEM983053 UOI983052:UOI983053 UYE983052:UYE983053 VIA983052:VIA983053 VRW983052:VRW983053 WBS983052:WBS983053 WLO983052:WLO983053 WVK983052:WVK983053" xr:uid="{9DEB1D53-B0E8-4079-B057-AE2977903DF5}">
      <formula1>"□,■"</formula1>
    </dataValidation>
  </dataValidations>
  <printOptions horizontalCentered="1"/>
  <pageMargins left="0.70866141732283472" right="0.39370078740157483" top="0.51181102362204722" bottom="0.35433070866141736" header="0.31496062992125984" footer="0.31496062992125984"/>
  <pageSetup paperSize="9" orientation="portrait" blackAndWhite="1" r:id="rId1"/>
  <rowBreaks count="1" manualBreakCount="1">
    <brk id="3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C7589-44E9-471D-AB98-9F96EB3835FB}">
  <sheetPr>
    <tabColor rgb="FFFF0000"/>
    <pageSetUpPr fitToPage="1"/>
  </sheetPr>
  <dimension ref="B2:AG123"/>
  <sheetViews>
    <sheetView view="pageBreakPreview" zoomScaleNormal="100" zoomScaleSheetLayoutView="100" workbookViewId="0">
      <selection activeCell="AF9" sqref="AF9"/>
    </sheetView>
  </sheetViews>
  <sheetFormatPr defaultColWidth="5.5" defaultRowHeight="13"/>
  <cols>
    <col min="1" max="1" width="2" style="251" customWidth="1"/>
    <col min="2" max="2" width="4.25" style="251" customWidth="1"/>
    <col min="3" max="3" width="1.5" style="251" customWidth="1"/>
    <col min="4" max="22" width="5.5" style="251"/>
    <col min="23" max="23" width="4.25" style="251" customWidth="1"/>
    <col min="24" max="24" width="3.25" style="251" customWidth="1"/>
    <col min="25" max="25" width="5.5" style="251"/>
    <col min="26" max="26" width="3.125" style="251" customWidth="1"/>
    <col min="27" max="27" width="5.5" style="251"/>
    <col min="28" max="28" width="3.25" style="251" customWidth="1"/>
    <col min="29" max="29" width="2" style="251" customWidth="1"/>
    <col min="30" max="32" width="5.5" style="251"/>
    <col min="33" max="33" width="9.125" style="251" bestFit="1" customWidth="1"/>
    <col min="34" max="256" width="5.5" style="251"/>
    <col min="257" max="257" width="2" style="251" customWidth="1"/>
    <col min="258" max="258" width="4.25" style="251" customWidth="1"/>
    <col min="259" max="259" width="1.5" style="251" customWidth="1"/>
    <col min="260" max="278" width="5.5" style="251"/>
    <col min="279" max="279" width="4.25" style="251" customWidth="1"/>
    <col min="280" max="280" width="3.25" style="251" customWidth="1"/>
    <col min="281" max="281" width="5.5" style="251"/>
    <col min="282" max="282" width="3.125" style="251" customWidth="1"/>
    <col min="283" max="283" width="5.5" style="251"/>
    <col min="284" max="284" width="3.25" style="251" customWidth="1"/>
    <col min="285" max="285" width="2" style="251" customWidth="1"/>
    <col min="286" max="288" width="5.5" style="251"/>
    <col min="289" max="289" width="9.125" style="251" bestFit="1" customWidth="1"/>
    <col min="290" max="512" width="5.5" style="251"/>
    <col min="513" max="513" width="2" style="251" customWidth="1"/>
    <col min="514" max="514" width="4.25" style="251" customWidth="1"/>
    <col min="515" max="515" width="1.5" style="251" customWidth="1"/>
    <col min="516" max="534" width="5.5" style="251"/>
    <col min="535" max="535" width="4.25" style="251" customWidth="1"/>
    <col min="536" max="536" width="3.25" style="251" customWidth="1"/>
    <col min="537" max="537" width="5.5" style="251"/>
    <col min="538" max="538" width="3.125" style="251" customWidth="1"/>
    <col min="539" max="539" width="5.5" style="251"/>
    <col min="540" max="540" width="3.25" style="251" customWidth="1"/>
    <col min="541" max="541" width="2" style="251" customWidth="1"/>
    <col min="542" max="544" width="5.5" style="251"/>
    <col min="545" max="545" width="9.125" style="251" bestFit="1" customWidth="1"/>
    <col min="546" max="768" width="5.5" style="251"/>
    <col min="769" max="769" width="2" style="251" customWidth="1"/>
    <col min="770" max="770" width="4.25" style="251" customWidth="1"/>
    <col min="771" max="771" width="1.5" style="251" customWidth="1"/>
    <col min="772" max="790" width="5.5" style="251"/>
    <col min="791" max="791" width="4.25" style="251" customWidth="1"/>
    <col min="792" max="792" width="3.25" style="251" customWidth="1"/>
    <col min="793" max="793" width="5.5" style="251"/>
    <col min="794" max="794" width="3.125" style="251" customWidth="1"/>
    <col min="795" max="795" width="5.5" style="251"/>
    <col min="796" max="796" width="3.25" style="251" customWidth="1"/>
    <col min="797" max="797" width="2" style="251" customWidth="1"/>
    <col min="798" max="800" width="5.5" style="251"/>
    <col min="801" max="801" width="9.125" style="251" bestFit="1" customWidth="1"/>
    <col min="802" max="1024" width="5.5" style="251"/>
    <col min="1025" max="1025" width="2" style="251" customWidth="1"/>
    <col min="1026" max="1026" width="4.25" style="251" customWidth="1"/>
    <col min="1027" max="1027" width="1.5" style="251" customWidth="1"/>
    <col min="1028" max="1046" width="5.5" style="251"/>
    <col min="1047" max="1047" width="4.25" style="251" customWidth="1"/>
    <col min="1048" max="1048" width="3.25" style="251" customWidth="1"/>
    <col min="1049" max="1049" width="5.5" style="251"/>
    <col min="1050" max="1050" width="3.125" style="251" customWidth="1"/>
    <col min="1051" max="1051" width="5.5" style="251"/>
    <col min="1052" max="1052" width="3.25" style="251" customWidth="1"/>
    <col min="1053" max="1053" width="2" style="251" customWidth="1"/>
    <col min="1054" max="1056" width="5.5" style="251"/>
    <col min="1057" max="1057" width="9.125" style="251" bestFit="1" customWidth="1"/>
    <col min="1058" max="1280" width="5.5" style="251"/>
    <col min="1281" max="1281" width="2" style="251" customWidth="1"/>
    <col min="1282" max="1282" width="4.25" style="251" customWidth="1"/>
    <col min="1283" max="1283" width="1.5" style="251" customWidth="1"/>
    <col min="1284" max="1302" width="5.5" style="251"/>
    <col min="1303" max="1303" width="4.25" style="251" customWidth="1"/>
    <col min="1304" max="1304" width="3.25" style="251" customWidth="1"/>
    <col min="1305" max="1305" width="5.5" style="251"/>
    <col min="1306" max="1306" width="3.125" style="251" customWidth="1"/>
    <col min="1307" max="1307" width="5.5" style="251"/>
    <col min="1308" max="1308" width="3.25" style="251" customWidth="1"/>
    <col min="1309" max="1309" width="2" style="251" customWidth="1"/>
    <col min="1310" max="1312" width="5.5" style="251"/>
    <col min="1313" max="1313" width="9.125" style="251" bestFit="1" customWidth="1"/>
    <col min="1314" max="1536" width="5.5" style="251"/>
    <col min="1537" max="1537" width="2" style="251" customWidth="1"/>
    <col min="1538" max="1538" width="4.25" style="251" customWidth="1"/>
    <col min="1539" max="1539" width="1.5" style="251" customWidth="1"/>
    <col min="1540" max="1558" width="5.5" style="251"/>
    <col min="1559" max="1559" width="4.25" style="251" customWidth="1"/>
    <col min="1560" max="1560" width="3.25" style="251" customWidth="1"/>
    <col min="1561" max="1561" width="5.5" style="251"/>
    <col min="1562" max="1562" width="3.125" style="251" customWidth="1"/>
    <col min="1563" max="1563" width="5.5" style="251"/>
    <col min="1564" max="1564" width="3.25" style="251" customWidth="1"/>
    <col min="1565" max="1565" width="2" style="251" customWidth="1"/>
    <col min="1566" max="1568" width="5.5" style="251"/>
    <col min="1569" max="1569" width="9.125" style="251" bestFit="1" customWidth="1"/>
    <col min="1570" max="1792" width="5.5" style="251"/>
    <col min="1793" max="1793" width="2" style="251" customWidth="1"/>
    <col min="1794" max="1794" width="4.25" style="251" customWidth="1"/>
    <col min="1795" max="1795" width="1.5" style="251" customWidth="1"/>
    <col min="1796" max="1814" width="5.5" style="251"/>
    <col min="1815" max="1815" width="4.25" style="251" customWidth="1"/>
    <col min="1816" max="1816" width="3.25" style="251" customWidth="1"/>
    <col min="1817" max="1817" width="5.5" style="251"/>
    <col min="1818" max="1818" width="3.125" style="251" customWidth="1"/>
    <col min="1819" max="1819" width="5.5" style="251"/>
    <col min="1820" max="1820" width="3.25" style="251" customWidth="1"/>
    <col min="1821" max="1821" width="2" style="251" customWidth="1"/>
    <col min="1822" max="1824" width="5.5" style="251"/>
    <col min="1825" max="1825" width="9.125" style="251" bestFit="1" customWidth="1"/>
    <col min="1826" max="2048" width="5.5" style="251"/>
    <col min="2049" max="2049" width="2" style="251" customWidth="1"/>
    <col min="2050" max="2050" width="4.25" style="251" customWidth="1"/>
    <col min="2051" max="2051" width="1.5" style="251" customWidth="1"/>
    <col min="2052" max="2070" width="5.5" style="251"/>
    <col min="2071" max="2071" width="4.25" style="251" customWidth="1"/>
    <col min="2072" max="2072" width="3.25" style="251" customWidth="1"/>
    <col min="2073" max="2073" width="5.5" style="251"/>
    <col min="2074" max="2074" width="3.125" style="251" customWidth="1"/>
    <col min="2075" max="2075" width="5.5" style="251"/>
    <col min="2076" max="2076" width="3.25" style="251" customWidth="1"/>
    <col min="2077" max="2077" width="2" style="251" customWidth="1"/>
    <col min="2078" max="2080" width="5.5" style="251"/>
    <col min="2081" max="2081" width="9.125" style="251" bestFit="1" customWidth="1"/>
    <col min="2082" max="2304" width="5.5" style="251"/>
    <col min="2305" max="2305" width="2" style="251" customWidth="1"/>
    <col min="2306" max="2306" width="4.25" style="251" customWidth="1"/>
    <col min="2307" max="2307" width="1.5" style="251" customWidth="1"/>
    <col min="2308" max="2326" width="5.5" style="251"/>
    <col min="2327" max="2327" width="4.25" style="251" customWidth="1"/>
    <col min="2328" max="2328" width="3.25" style="251" customWidth="1"/>
    <col min="2329" max="2329" width="5.5" style="251"/>
    <col min="2330" max="2330" width="3.125" style="251" customWidth="1"/>
    <col min="2331" max="2331" width="5.5" style="251"/>
    <col min="2332" max="2332" width="3.25" style="251" customWidth="1"/>
    <col min="2333" max="2333" width="2" style="251" customWidth="1"/>
    <col min="2334" max="2336" width="5.5" style="251"/>
    <col min="2337" max="2337" width="9.125" style="251" bestFit="1" customWidth="1"/>
    <col min="2338" max="2560" width="5.5" style="251"/>
    <col min="2561" max="2561" width="2" style="251" customWidth="1"/>
    <col min="2562" max="2562" width="4.25" style="251" customWidth="1"/>
    <col min="2563" max="2563" width="1.5" style="251" customWidth="1"/>
    <col min="2564" max="2582" width="5.5" style="251"/>
    <col min="2583" max="2583" width="4.25" style="251" customWidth="1"/>
    <col min="2584" max="2584" width="3.25" style="251" customWidth="1"/>
    <col min="2585" max="2585" width="5.5" style="251"/>
    <col min="2586" max="2586" width="3.125" style="251" customWidth="1"/>
    <col min="2587" max="2587" width="5.5" style="251"/>
    <col min="2588" max="2588" width="3.25" style="251" customWidth="1"/>
    <col min="2589" max="2589" width="2" style="251" customWidth="1"/>
    <col min="2590" max="2592" width="5.5" style="251"/>
    <col min="2593" max="2593" width="9.125" style="251" bestFit="1" customWidth="1"/>
    <col min="2594" max="2816" width="5.5" style="251"/>
    <col min="2817" max="2817" width="2" style="251" customWidth="1"/>
    <col min="2818" max="2818" width="4.25" style="251" customWidth="1"/>
    <col min="2819" max="2819" width="1.5" style="251" customWidth="1"/>
    <col min="2820" max="2838" width="5.5" style="251"/>
    <col min="2839" max="2839" width="4.25" style="251" customWidth="1"/>
    <col min="2840" max="2840" width="3.25" style="251" customWidth="1"/>
    <col min="2841" max="2841" width="5.5" style="251"/>
    <col min="2842" max="2842" width="3.125" style="251" customWidth="1"/>
    <col min="2843" max="2843" width="5.5" style="251"/>
    <col min="2844" max="2844" width="3.25" style="251" customWidth="1"/>
    <col min="2845" max="2845" width="2" style="251" customWidth="1"/>
    <col min="2846" max="2848" width="5.5" style="251"/>
    <col min="2849" max="2849" width="9.125" style="251" bestFit="1" customWidth="1"/>
    <col min="2850" max="3072" width="5.5" style="251"/>
    <col min="3073" max="3073" width="2" style="251" customWidth="1"/>
    <col min="3074" max="3074" width="4.25" style="251" customWidth="1"/>
    <col min="3075" max="3075" width="1.5" style="251" customWidth="1"/>
    <col min="3076" max="3094" width="5.5" style="251"/>
    <col min="3095" max="3095" width="4.25" style="251" customWidth="1"/>
    <col min="3096" max="3096" width="3.25" style="251" customWidth="1"/>
    <col min="3097" max="3097" width="5.5" style="251"/>
    <col min="3098" max="3098" width="3.125" style="251" customWidth="1"/>
    <col min="3099" max="3099" width="5.5" style="251"/>
    <col min="3100" max="3100" width="3.25" style="251" customWidth="1"/>
    <col min="3101" max="3101" width="2" style="251" customWidth="1"/>
    <col min="3102" max="3104" width="5.5" style="251"/>
    <col min="3105" max="3105" width="9.125" style="251" bestFit="1" customWidth="1"/>
    <col min="3106" max="3328" width="5.5" style="251"/>
    <col min="3329" max="3329" width="2" style="251" customWidth="1"/>
    <col min="3330" max="3330" width="4.25" style="251" customWidth="1"/>
    <col min="3331" max="3331" width="1.5" style="251" customWidth="1"/>
    <col min="3332" max="3350" width="5.5" style="251"/>
    <col min="3351" max="3351" width="4.25" style="251" customWidth="1"/>
    <col min="3352" max="3352" width="3.25" style="251" customWidth="1"/>
    <col min="3353" max="3353" width="5.5" style="251"/>
    <col min="3354" max="3354" width="3.125" style="251" customWidth="1"/>
    <col min="3355" max="3355" width="5.5" style="251"/>
    <col min="3356" max="3356" width="3.25" style="251" customWidth="1"/>
    <col min="3357" max="3357" width="2" style="251" customWidth="1"/>
    <col min="3358" max="3360" width="5.5" style="251"/>
    <col min="3361" max="3361" width="9.125" style="251" bestFit="1" customWidth="1"/>
    <col min="3362" max="3584" width="5.5" style="251"/>
    <col min="3585" max="3585" width="2" style="251" customWidth="1"/>
    <col min="3586" max="3586" width="4.25" style="251" customWidth="1"/>
    <col min="3587" max="3587" width="1.5" style="251" customWidth="1"/>
    <col min="3588" max="3606" width="5.5" style="251"/>
    <col min="3607" max="3607" width="4.25" style="251" customWidth="1"/>
    <col min="3608" max="3608" width="3.25" style="251" customWidth="1"/>
    <col min="3609" max="3609" width="5.5" style="251"/>
    <col min="3610" max="3610" width="3.125" style="251" customWidth="1"/>
    <col min="3611" max="3611" width="5.5" style="251"/>
    <col min="3612" max="3612" width="3.25" style="251" customWidth="1"/>
    <col min="3613" max="3613" width="2" style="251" customWidth="1"/>
    <col min="3614" max="3616" width="5.5" style="251"/>
    <col min="3617" max="3617" width="9.125" style="251" bestFit="1" customWidth="1"/>
    <col min="3618" max="3840" width="5.5" style="251"/>
    <col min="3841" max="3841" width="2" style="251" customWidth="1"/>
    <col min="3842" max="3842" width="4.25" style="251" customWidth="1"/>
    <col min="3843" max="3843" width="1.5" style="251" customWidth="1"/>
    <col min="3844" max="3862" width="5.5" style="251"/>
    <col min="3863" max="3863" width="4.25" style="251" customWidth="1"/>
    <col min="3864" max="3864" width="3.25" style="251" customWidth="1"/>
    <col min="3865" max="3865" width="5.5" style="251"/>
    <col min="3866" max="3866" width="3.125" style="251" customWidth="1"/>
    <col min="3867" max="3867" width="5.5" style="251"/>
    <col min="3868" max="3868" width="3.25" style="251" customWidth="1"/>
    <col min="3869" max="3869" width="2" style="251" customWidth="1"/>
    <col min="3870" max="3872" width="5.5" style="251"/>
    <col min="3873" max="3873" width="9.125" style="251" bestFit="1" customWidth="1"/>
    <col min="3874" max="4096" width="5.5" style="251"/>
    <col min="4097" max="4097" width="2" style="251" customWidth="1"/>
    <col min="4098" max="4098" width="4.25" style="251" customWidth="1"/>
    <col min="4099" max="4099" width="1.5" style="251" customWidth="1"/>
    <col min="4100" max="4118" width="5.5" style="251"/>
    <col min="4119" max="4119" width="4.25" style="251" customWidth="1"/>
    <col min="4120" max="4120" width="3.25" style="251" customWidth="1"/>
    <col min="4121" max="4121" width="5.5" style="251"/>
    <col min="4122" max="4122" width="3.125" style="251" customWidth="1"/>
    <col min="4123" max="4123" width="5.5" style="251"/>
    <col min="4124" max="4124" width="3.25" style="251" customWidth="1"/>
    <col min="4125" max="4125" width="2" style="251" customWidth="1"/>
    <col min="4126" max="4128" width="5.5" style="251"/>
    <col min="4129" max="4129" width="9.125" style="251" bestFit="1" customWidth="1"/>
    <col min="4130" max="4352" width="5.5" style="251"/>
    <col min="4353" max="4353" width="2" style="251" customWidth="1"/>
    <col min="4354" max="4354" width="4.25" style="251" customWidth="1"/>
    <col min="4355" max="4355" width="1.5" style="251" customWidth="1"/>
    <col min="4356" max="4374" width="5.5" style="251"/>
    <col min="4375" max="4375" width="4.25" style="251" customWidth="1"/>
    <col min="4376" max="4376" width="3.25" style="251" customWidth="1"/>
    <col min="4377" max="4377" width="5.5" style="251"/>
    <col min="4378" max="4378" width="3.125" style="251" customWidth="1"/>
    <col min="4379" max="4379" width="5.5" style="251"/>
    <col min="4380" max="4380" width="3.25" style="251" customWidth="1"/>
    <col min="4381" max="4381" width="2" style="251" customWidth="1"/>
    <col min="4382" max="4384" width="5.5" style="251"/>
    <col min="4385" max="4385" width="9.125" style="251" bestFit="1" customWidth="1"/>
    <col min="4386" max="4608" width="5.5" style="251"/>
    <col min="4609" max="4609" width="2" style="251" customWidth="1"/>
    <col min="4610" max="4610" width="4.25" style="251" customWidth="1"/>
    <col min="4611" max="4611" width="1.5" style="251" customWidth="1"/>
    <col min="4612" max="4630" width="5.5" style="251"/>
    <col min="4631" max="4631" width="4.25" style="251" customWidth="1"/>
    <col min="4632" max="4632" width="3.25" style="251" customWidth="1"/>
    <col min="4633" max="4633" width="5.5" style="251"/>
    <col min="4634" max="4634" width="3.125" style="251" customWidth="1"/>
    <col min="4635" max="4635" width="5.5" style="251"/>
    <col min="4636" max="4636" width="3.25" style="251" customWidth="1"/>
    <col min="4637" max="4637" width="2" style="251" customWidth="1"/>
    <col min="4638" max="4640" width="5.5" style="251"/>
    <col min="4641" max="4641" width="9.125" style="251" bestFit="1" customWidth="1"/>
    <col min="4642" max="4864" width="5.5" style="251"/>
    <col min="4865" max="4865" width="2" style="251" customWidth="1"/>
    <col min="4866" max="4866" width="4.25" style="251" customWidth="1"/>
    <col min="4867" max="4867" width="1.5" style="251" customWidth="1"/>
    <col min="4868" max="4886" width="5.5" style="251"/>
    <col min="4887" max="4887" width="4.25" style="251" customWidth="1"/>
    <col min="4888" max="4888" width="3.25" style="251" customWidth="1"/>
    <col min="4889" max="4889" width="5.5" style="251"/>
    <col min="4890" max="4890" width="3.125" style="251" customWidth="1"/>
    <col min="4891" max="4891" width="5.5" style="251"/>
    <col min="4892" max="4892" width="3.25" style="251" customWidth="1"/>
    <col min="4893" max="4893" width="2" style="251" customWidth="1"/>
    <col min="4894" max="4896" width="5.5" style="251"/>
    <col min="4897" max="4897" width="9.125" style="251" bestFit="1" customWidth="1"/>
    <col min="4898" max="5120" width="5.5" style="251"/>
    <col min="5121" max="5121" width="2" style="251" customWidth="1"/>
    <col min="5122" max="5122" width="4.25" style="251" customWidth="1"/>
    <col min="5123" max="5123" width="1.5" style="251" customWidth="1"/>
    <col min="5124" max="5142" width="5.5" style="251"/>
    <col min="5143" max="5143" width="4.25" style="251" customWidth="1"/>
    <col min="5144" max="5144" width="3.25" style="251" customWidth="1"/>
    <col min="5145" max="5145" width="5.5" style="251"/>
    <col min="5146" max="5146" width="3.125" style="251" customWidth="1"/>
    <col min="5147" max="5147" width="5.5" style="251"/>
    <col min="5148" max="5148" width="3.25" style="251" customWidth="1"/>
    <col min="5149" max="5149" width="2" style="251" customWidth="1"/>
    <col min="5150" max="5152" width="5.5" style="251"/>
    <col min="5153" max="5153" width="9.125" style="251" bestFit="1" customWidth="1"/>
    <col min="5154" max="5376" width="5.5" style="251"/>
    <col min="5377" max="5377" width="2" style="251" customWidth="1"/>
    <col min="5378" max="5378" width="4.25" style="251" customWidth="1"/>
    <col min="5379" max="5379" width="1.5" style="251" customWidth="1"/>
    <col min="5380" max="5398" width="5.5" style="251"/>
    <col min="5399" max="5399" width="4.25" style="251" customWidth="1"/>
    <col min="5400" max="5400" width="3.25" style="251" customWidth="1"/>
    <col min="5401" max="5401" width="5.5" style="251"/>
    <col min="5402" max="5402" width="3.125" style="251" customWidth="1"/>
    <col min="5403" max="5403" width="5.5" style="251"/>
    <col min="5404" max="5404" width="3.25" style="251" customWidth="1"/>
    <col min="5405" max="5405" width="2" style="251" customWidth="1"/>
    <col min="5406" max="5408" width="5.5" style="251"/>
    <col min="5409" max="5409" width="9.125" style="251" bestFit="1" customWidth="1"/>
    <col min="5410" max="5632" width="5.5" style="251"/>
    <col min="5633" max="5633" width="2" style="251" customWidth="1"/>
    <col min="5634" max="5634" width="4.25" style="251" customWidth="1"/>
    <col min="5635" max="5635" width="1.5" style="251" customWidth="1"/>
    <col min="5636" max="5654" width="5.5" style="251"/>
    <col min="5655" max="5655" width="4.25" style="251" customWidth="1"/>
    <col min="5656" max="5656" width="3.25" style="251" customWidth="1"/>
    <col min="5657" max="5657" width="5.5" style="251"/>
    <col min="5658" max="5658" width="3.125" style="251" customWidth="1"/>
    <col min="5659" max="5659" width="5.5" style="251"/>
    <col min="5660" max="5660" width="3.25" style="251" customWidth="1"/>
    <col min="5661" max="5661" width="2" style="251" customWidth="1"/>
    <col min="5662" max="5664" width="5.5" style="251"/>
    <col min="5665" max="5665" width="9.125" style="251" bestFit="1" customWidth="1"/>
    <col min="5666" max="5888" width="5.5" style="251"/>
    <col min="5889" max="5889" width="2" style="251" customWidth="1"/>
    <col min="5890" max="5890" width="4.25" style="251" customWidth="1"/>
    <col min="5891" max="5891" width="1.5" style="251" customWidth="1"/>
    <col min="5892" max="5910" width="5.5" style="251"/>
    <col min="5911" max="5911" width="4.25" style="251" customWidth="1"/>
    <col min="5912" max="5912" width="3.25" style="251" customWidth="1"/>
    <col min="5913" max="5913" width="5.5" style="251"/>
    <col min="5914" max="5914" width="3.125" style="251" customWidth="1"/>
    <col min="5915" max="5915" width="5.5" style="251"/>
    <col min="5916" max="5916" width="3.25" style="251" customWidth="1"/>
    <col min="5917" max="5917" width="2" style="251" customWidth="1"/>
    <col min="5918" max="5920" width="5.5" style="251"/>
    <col min="5921" max="5921" width="9.125" style="251" bestFit="1" customWidth="1"/>
    <col min="5922" max="6144" width="5.5" style="251"/>
    <col min="6145" max="6145" width="2" style="251" customWidth="1"/>
    <col min="6146" max="6146" width="4.25" style="251" customWidth="1"/>
    <col min="6147" max="6147" width="1.5" style="251" customWidth="1"/>
    <col min="6148" max="6166" width="5.5" style="251"/>
    <col min="6167" max="6167" width="4.25" style="251" customWidth="1"/>
    <col min="6168" max="6168" width="3.25" style="251" customWidth="1"/>
    <col min="6169" max="6169" width="5.5" style="251"/>
    <col min="6170" max="6170" width="3.125" style="251" customWidth="1"/>
    <col min="6171" max="6171" width="5.5" style="251"/>
    <col min="6172" max="6172" width="3.25" style="251" customWidth="1"/>
    <col min="6173" max="6173" width="2" style="251" customWidth="1"/>
    <col min="6174" max="6176" width="5.5" style="251"/>
    <col min="6177" max="6177" width="9.125" style="251" bestFit="1" customWidth="1"/>
    <col min="6178" max="6400" width="5.5" style="251"/>
    <col min="6401" max="6401" width="2" style="251" customWidth="1"/>
    <col min="6402" max="6402" width="4.25" style="251" customWidth="1"/>
    <col min="6403" max="6403" width="1.5" style="251" customWidth="1"/>
    <col min="6404" max="6422" width="5.5" style="251"/>
    <col min="6423" max="6423" width="4.25" style="251" customWidth="1"/>
    <col min="6424" max="6424" width="3.25" style="251" customWidth="1"/>
    <col min="6425" max="6425" width="5.5" style="251"/>
    <col min="6426" max="6426" width="3.125" style="251" customWidth="1"/>
    <col min="6427" max="6427" width="5.5" style="251"/>
    <col min="6428" max="6428" width="3.25" style="251" customWidth="1"/>
    <col min="6429" max="6429" width="2" style="251" customWidth="1"/>
    <col min="6430" max="6432" width="5.5" style="251"/>
    <col min="6433" max="6433" width="9.125" style="251" bestFit="1" customWidth="1"/>
    <col min="6434" max="6656" width="5.5" style="251"/>
    <col min="6657" max="6657" width="2" style="251" customWidth="1"/>
    <col min="6658" max="6658" width="4.25" style="251" customWidth="1"/>
    <col min="6659" max="6659" width="1.5" style="251" customWidth="1"/>
    <col min="6660" max="6678" width="5.5" style="251"/>
    <col min="6679" max="6679" width="4.25" style="251" customWidth="1"/>
    <col min="6680" max="6680" width="3.25" style="251" customWidth="1"/>
    <col min="6681" max="6681" width="5.5" style="251"/>
    <col min="6682" max="6682" width="3.125" style="251" customWidth="1"/>
    <col min="6683" max="6683" width="5.5" style="251"/>
    <col min="6684" max="6684" width="3.25" style="251" customWidth="1"/>
    <col min="6685" max="6685" width="2" style="251" customWidth="1"/>
    <col min="6686" max="6688" width="5.5" style="251"/>
    <col min="6689" max="6689" width="9.125" style="251" bestFit="1" customWidth="1"/>
    <col min="6690" max="6912" width="5.5" style="251"/>
    <col min="6913" max="6913" width="2" style="251" customWidth="1"/>
    <col min="6914" max="6914" width="4.25" style="251" customWidth="1"/>
    <col min="6915" max="6915" width="1.5" style="251" customWidth="1"/>
    <col min="6916" max="6934" width="5.5" style="251"/>
    <col min="6935" max="6935" width="4.25" style="251" customWidth="1"/>
    <col min="6936" max="6936" width="3.25" style="251" customWidth="1"/>
    <col min="6937" max="6937" width="5.5" style="251"/>
    <col min="6938" max="6938" width="3.125" style="251" customWidth="1"/>
    <col min="6939" max="6939" width="5.5" style="251"/>
    <col min="6940" max="6940" width="3.25" style="251" customWidth="1"/>
    <col min="6941" max="6941" width="2" style="251" customWidth="1"/>
    <col min="6942" max="6944" width="5.5" style="251"/>
    <col min="6945" max="6945" width="9.125" style="251" bestFit="1" customWidth="1"/>
    <col min="6946" max="7168" width="5.5" style="251"/>
    <col min="7169" max="7169" width="2" style="251" customWidth="1"/>
    <col min="7170" max="7170" width="4.25" style="251" customWidth="1"/>
    <col min="7171" max="7171" width="1.5" style="251" customWidth="1"/>
    <col min="7172" max="7190" width="5.5" style="251"/>
    <col min="7191" max="7191" width="4.25" style="251" customWidth="1"/>
    <col min="7192" max="7192" width="3.25" style="251" customWidth="1"/>
    <col min="7193" max="7193" width="5.5" style="251"/>
    <col min="7194" max="7194" width="3.125" style="251" customWidth="1"/>
    <col min="7195" max="7195" width="5.5" style="251"/>
    <col min="7196" max="7196" width="3.25" style="251" customWidth="1"/>
    <col min="7197" max="7197" width="2" style="251" customWidth="1"/>
    <col min="7198" max="7200" width="5.5" style="251"/>
    <col min="7201" max="7201" width="9.125" style="251" bestFit="1" customWidth="1"/>
    <col min="7202" max="7424" width="5.5" style="251"/>
    <col min="7425" max="7425" width="2" style="251" customWidth="1"/>
    <col min="7426" max="7426" width="4.25" style="251" customWidth="1"/>
    <col min="7427" max="7427" width="1.5" style="251" customWidth="1"/>
    <col min="7428" max="7446" width="5.5" style="251"/>
    <col min="7447" max="7447" width="4.25" style="251" customWidth="1"/>
    <col min="7448" max="7448" width="3.25" style="251" customWidth="1"/>
    <col min="7449" max="7449" width="5.5" style="251"/>
    <col min="7450" max="7450" width="3.125" style="251" customWidth="1"/>
    <col min="7451" max="7451" width="5.5" style="251"/>
    <col min="7452" max="7452" width="3.25" style="251" customWidth="1"/>
    <col min="7453" max="7453" width="2" style="251" customWidth="1"/>
    <col min="7454" max="7456" width="5.5" style="251"/>
    <col min="7457" max="7457" width="9.125" style="251" bestFit="1" customWidth="1"/>
    <col min="7458" max="7680" width="5.5" style="251"/>
    <col min="7681" max="7681" width="2" style="251" customWidth="1"/>
    <col min="7682" max="7682" width="4.25" style="251" customWidth="1"/>
    <col min="7683" max="7683" width="1.5" style="251" customWidth="1"/>
    <col min="7684" max="7702" width="5.5" style="251"/>
    <col min="7703" max="7703" width="4.25" style="251" customWidth="1"/>
    <col min="7704" max="7704" width="3.25" style="251" customWidth="1"/>
    <col min="7705" max="7705" width="5.5" style="251"/>
    <col min="7706" max="7706" width="3.125" style="251" customWidth="1"/>
    <col min="7707" max="7707" width="5.5" style="251"/>
    <col min="7708" max="7708" width="3.25" style="251" customWidth="1"/>
    <col min="7709" max="7709" width="2" style="251" customWidth="1"/>
    <col min="7710" max="7712" width="5.5" style="251"/>
    <col min="7713" max="7713" width="9.125" style="251" bestFit="1" customWidth="1"/>
    <col min="7714" max="7936" width="5.5" style="251"/>
    <col min="7937" max="7937" width="2" style="251" customWidth="1"/>
    <col min="7938" max="7938" width="4.25" style="251" customWidth="1"/>
    <col min="7939" max="7939" width="1.5" style="251" customWidth="1"/>
    <col min="7940" max="7958" width="5.5" style="251"/>
    <col min="7959" max="7959" width="4.25" style="251" customWidth="1"/>
    <col min="7960" max="7960" width="3.25" style="251" customWidth="1"/>
    <col min="7961" max="7961" width="5.5" style="251"/>
    <col min="7962" max="7962" width="3.125" style="251" customWidth="1"/>
    <col min="7963" max="7963" width="5.5" style="251"/>
    <col min="7964" max="7964" width="3.25" style="251" customWidth="1"/>
    <col min="7965" max="7965" width="2" style="251" customWidth="1"/>
    <col min="7966" max="7968" width="5.5" style="251"/>
    <col min="7969" max="7969" width="9.125" style="251" bestFit="1" customWidth="1"/>
    <col min="7970" max="8192" width="5.5" style="251"/>
    <col min="8193" max="8193" width="2" style="251" customWidth="1"/>
    <col min="8194" max="8194" width="4.25" style="251" customWidth="1"/>
    <col min="8195" max="8195" width="1.5" style="251" customWidth="1"/>
    <col min="8196" max="8214" width="5.5" style="251"/>
    <col min="8215" max="8215" width="4.25" style="251" customWidth="1"/>
    <col min="8216" max="8216" width="3.25" style="251" customWidth="1"/>
    <col min="8217" max="8217" width="5.5" style="251"/>
    <col min="8218" max="8218" width="3.125" style="251" customWidth="1"/>
    <col min="8219" max="8219" width="5.5" style="251"/>
    <col min="8220" max="8220" width="3.25" style="251" customWidth="1"/>
    <col min="8221" max="8221" width="2" style="251" customWidth="1"/>
    <col min="8222" max="8224" width="5.5" style="251"/>
    <col min="8225" max="8225" width="9.125" style="251" bestFit="1" customWidth="1"/>
    <col min="8226" max="8448" width="5.5" style="251"/>
    <col min="8449" max="8449" width="2" style="251" customWidth="1"/>
    <col min="8450" max="8450" width="4.25" style="251" customWidth="1"/>
    <col min="8451" max="8451" width="1.5" style="251" customWidth="1"/>
    <col min="8452" max="8470" width="5.5" style="251"/>
    <col min="8471" max="8471" width="4.25" style="251" customWidth="1"/>
    <col min="8472" max="8472" width="3.25" style="251" customWidth="1"/>
    <col min="8473" max="8473" width="5.5" style="251"/>
    <col min="8474" max="8474" width="3.125" style="251" customWidth="1"/>
    <col min="8475" max="8475" width="5.5" style="251"/>
    <col min="8476" max="8476" width="3.25" style="251" customWidth="1"/>
    <col min="8477" max="8477" width="2" style="251" customWidth="1"/>
    <col min="8478" max="8480" width="5.5" style="251"/>
    <col min="8481" max="8481" width="9.125" style="251" bestFit="1" customWidth="1"/>
    <col min="8482" max="8704" width="5.5" style="251"/>
    <col min="8705" max="8705" width="2" style="251" customWidth="1"/>
    <col min="8706" max="8706" width="4.25" style="251" customWidth="1"/>
    <col min="8707" max="8707" width="1.5" style="251" customWidth="1"/>
    <col min="8708" max="8726" width="5.5" style="251"/>
    <col min="8727" max="8727" width="4.25" style="251" customWidth="1"/>
    <col min="8728" max="8728" width="3.25" style="251" customWidth="1"/>
    <col min="8729" max="8729" width="5.5" style="251"/>
    <col min="8730" max="8730" width="3.125" style="251" customWidth="1"/>
    <col min="8731" max="8731" width="5.5" style="251"/>
    <col min="8732" max="8732" width="3.25" style="251" customWidth="1"/>
    <col min="8733" max="8733" width="2" style="251" customWidth="1"/>
    <col min="8734" max="8736" width="5.5" style="251"/>
    <col min="8737" max="8737" width="9.125" style="251" bestFit="1" customWidth="1"/>
    <col min="8738" max="8960" width="5.5" style="251"/>
    <col min="8961" max="8961" width="2" style="251" customWidth="1"/>
    <col min="8962" max="8962" width="4.25" style="251" customWidth="1"/>
    <col min="8963" max="8963" width="1.5" style="251" customWidth="1"/>
    <col min="8964" max="8982" width="5.5" style="251"/>
    <col min="8983" max="8983" width="4.25" style="251" customWidth="1"/>
    <col min="8984" max="8984" width="3.25" style="251" customWidth="1"/>
    <col min="8985" max="8985" width="5.5" style="251"/>
    <col min="8986" max="8986" width="3.125" style="251" customWidth="1"/>
    <col min="8987" max="8987" width="5.5" style="251"/>
    <col min="8988" max="8988" width="3.25" style="251" customWidth="1"/>
    <col min="8989" max="8989" width="2" style="251" customWidth="1"/>
    <col min="8990" max="8992" width="5.5" style="251"/>
    <col min="8993" max="8993" width="9.125" style="251" bestFit="1" customWidth="1"/>
    <col min="8994" max="9216" width="5.5" style="251"/>
    <col min="9217" max="9217" width="2" style="251" customWidth="1"/>
    <col min="9218" max="9218" width="4.25" style="251" customWidth="1"/>
    <col min="9219" max="9219" width="1.5" style="251" customWidth="1"/>
    <col min="9220" max="9238" width="5.5" style="251"/>
    <col min="9239" max="9239" width="4.25" style="251" customWidth="1"/>
    <col min="9240" max="9240" width="3.25" style="251" customWidth="1"/>
    <col min="9241" max="9241" width="5.5" style="251"/>
    <col min="9242" max="9242" width="3.125" style="251" customWidth="1"/>
    <col min="9243" max="9243" width="5.5" style="251"/>
    <col min="9244" max="9244" width="3.25" style="251" customWidth="1"/>
    <col min="9245" max="9245" width="2" style="251" customWidth="1"/>
    <col min="9246" max="9248" width="5.5" style="251"/>
    <col min="9249" max="9249" width="9.125" style="251" bestFit="1" customWidth="1"/>
    <col min="9250" max="9472" width="5.5" style="251"/>
    <col min="9473" max="9473" width="2" style="251" customWidth="1"/>
    <col min="9474" max="9474" width="4.25" style="251" customWidth="1"/>
    <col min="9475" max="9475" width="1.5" style="251" customWidth="1"/>
    <col min="9476" max="9494" width="5.5" style="251"/>
    <col min="9495" max="9495" width="4.25" style="251" customWidth="1"/>
    <col min="9496" max="9496" width="3.25" style="251" customWidth="1"/>
    <col min="9497" max="9497" width="5.5" style="251"/>
    <col min="9498" max="9498" width="3.125" style="251" customWidth="1"/>
    <col min="9499" max="9499" width="5.5" style="251"/>
    <col min="9500" max="9500" width="3.25" style="251" customWidth="1"/>
    <col min="9501" max="9501" width="2" style="251" customWidth="1"/>
    <col min="9502" max="9504" width="5.5" style="251"/>
    <col min="9505" max="9505" width="9.125" style="251" bestFit="1" customWidth="1"/>
    <col min="9506" max="9728" width="5.5" style="251"/>
    <col min="9729" max="9729" width="2" style="251" customWidth="1"/>
    <col min="9730" max="9730" width="4.25" style="251" customWidth="1"/>
    <col min="9731" max="9731" width="1.5" style="251" customWidth="1"/>
    <col min="9732" max="9750" width="5.5" style="251"/>
    <col min="9751" max="9751" width="4.25" style="251" customWidth="1"/>
    <col min="9752" max="9752" width="3.25" style="251" customWidth="1"/>
    <col min="9753" max="9753" width="5.5" style="251"/>
    <col min="9754" max="9754" width="3.125" style="251" customWidth="1"/>
    <col min="9755" max="9755" width="5.5" style="251"/>
    <col min="9756" max="9756" width="3.25" style="251" customWidth="1"/>
    <col min="9757" max="9757" width="2" style="251" customWidth="1"/>
    <col min="9758" max="9760" width="5.5" style="251"/>
    <col min="9761" max="9761" width="9.125" style="251" bestFit="1" customWidth="1"/>
    <col min="9762" max="9984" width="5.5" style="251"/>
    <col min="9985" max="9985" width="2" style="251" customWidth="1"/>
    <col min="9986" max="9986" width="4.25" style="251" customWidth="1"/>
    <col min="9987" max="9987" width="1.5" style="251" customWidth="1"/>
    <col min="9988" max="10006" width="5.5" style="251"/>
    <col min="10007" max="10007" width="4.25" style="251" customWidth="1"/>
    <col min="10008" max="10008" width="3.25" style="251" customWidth="1"/>
    <col min="10009" max="10009" width="5.5" style="251"/>
    <col min="10010" max="10010" width="3.125" style="251" customWidth="1"/>
    <col min="10011" max="10011" width="5.5" style="251"/>
    <col min="10012" max="10012" width="3.25" style="251" customWidth="1"/>
    <col min="10013" max="10013" width="2" style="251" customWidth="1"/>
    <col min="10014" max="10016" width="5.5" style="251"/>
    <col min="10017" max="10017" width="9.125" style="251" bestFit="1" customWidth="1"/>
    <col min="10018" max="10240" width="5.5" style="251"/>
    <col min="10241" max="10241" width="2" style="251" customWidth="1"/>
    <col min="10242" max="10242" width="4.25" style="251" customWidth="1"/>
    <col min="10243" max="10243" width="1.5" style="251" customWidth="1"/>
    <col min="10244" max="10262" width="5.5" style="251"/>
    <col min="10263" max="10263" width="4.25" style="251" customWidth="1"/>
    <col min="10264" max="10264" width="3.25" style="251" customWidth="1"/>
    <col min="10265" max="10265" width="5.5" style="251"/>
    <col min="10266" max="10266" width="3.125" style="251" customWidth="1"/>
    <col min="10267" max="10267" width="5.5" style="251"/>
    <col min="10268" max="10268" width="3.25" style="251" customWidth="1"/>
    <col min="10269" max="10269" width="2" style="251" customWidth="1"/>
    <col min="10270" max="10272" width="5.5" style="251"/>
    <col min="10273" max="10273" width="9.125" style="251" bestFit="1" customWidth="1"/>
    <col min="10274" max="10496" width="5.5" style="251"/>
    <col min="10497" max="10497" width="2" style="251" customWidth="1"/>
    <col min="10498" max="10498" width="4.25" style="251" customWidth="1"/>
    <col min="10499" max="10499" width="1.5" style="251" customWidth="1"/>
    <col min="10500" max="10518" width="5.5" style="251"/>
    <col min="10519" max="10519" width="4.25" style="251" customWidth="1"/>
    <col min="10520" max="10520" width="3.25" style="251" customWidth="1"/>
    <col min="10521" max="10521" width="5.5" style="251"/>
    <col min="10522" max="10522" width="3.125" style="251" customWidth="1"/>
    <col min="10523" max="10523" width="5.5" style="251"/>
    <col min="10524" max="10524" width="3.25" style="251" customWidth="1"/>
    <col min="10525" max="10525" width="2" style="251" customWidth="1"/>
    <col min="10526" max="10528" width="5.5" style="251"/>
    <col min="10529" max="10529" width="9.125" style="251" bestFit="1" customWidth="1"/>
    <col min="10530" max="10752" width="5.5" style="251"/>
    <col min="10753" max="10753" width="2" style="251" customWidth="1"/>
    <col min="10754" max="10754" width="4.25" style="251" customWidth="1"/>
    <col min="10755" max="10755" width="1.5" style="251" customWidth="1"/>
    <col min="10756" max="10774" width="5.5" style="251"/>
    <col min="10775" max="10775" width="4.25" style="251" customWidth="1"/>
    <col min="10776" max="10776" width="3.25" style="251" customWidth="1"/>
    <col min="10777" max="10777" width="5.5" style="251"/>
    <col min="10778" max="10778" width="3.125" style="251" customWidth="1"/>
    <col min="10779" max="10779" width="5.5" style="251"/>
    <col min="10780" max="10780" width="3.25" style="251" customWidth="1"/>
    <col min="10781" max="10781" width="2" style="251" customWidth="1"/>
    <col min="10782" max="10784" width="5.5" style="251"/>
    <col min="10785" max="10785" width="9.125" style="251" bestFit="1" customWidth="1"/>
    <col min="10786" max="11008" width="5.5" style="251"/>
    <col min="11009" max="11009" width="2" style="251" customWidth="1"/>
    <col min="11010" max="11010" width="4.25" style="251" customWidth="1"/>
    <col min="11011" max="11011" width="1.5" style="251" customWidth="1"/>
    <col min="11012" max="11030" width="5.5" style="251"/>
    <col min="11031" max="11031" width="4.25" style="251" customWidth="1"/>
    <col min="11032" max="11032" width="3.25" style="251" customWidth="1"/>
    <col min="11033" max="11033" width="5.5" style="251"/>
    <col min="11034" max="11034" width="3.125" style="251" customWidth="1"/>
    <col min="11035" max="11035" width="5.5" style="251"/>
    <col min="11036" max="11036" width="3.25" style="251" customWidth="1"/>
    <col min="11037" max="11037" width="2" style="251" customWidth="1"/>
    <col min="11038" max="11040" width="5.5" style="251"/>
    <col min="11041" max="11041" width="9.125" style="251" bestFit="1" customWidth="1"/>
    <col min="11042" max="11264" width="5.5" style="251"/>
    <col min="11265" max="11265" width="2" style="251" customWidth="1"/>
    <col min="11266" max="11266" width="4.25" style="251" customWidth="1"/>
    <col min="11267" max="11267" width="1.5" style="251" customWidth="1"/>
    <col min="11268" max="11286" width="5.5" style="251"/>
    <col min="11287" max="11287" width="4.25" style="251" customWidth="1"/>
    <col min="11288" max="11288" width="3.25" style="251" customWidth="1"/>
    <col min="11289" max="11289" width="5.5" style="251"/>
    <col min="11290" max="11290" width="3.125" style="251" customWidth="1"/>
    <col min="11291" max="11291" width="5.5" style="251"/>
    <col min="11292" max="11292" width="3.25" style="251" customWidth="1"/>
    <col min="11293" max="11293" width="2" style="251" customWidth="1"/>
    <col min="11294" max="11296" width="5.5" style="251"/>
    <col min="11297" max="11297" width="9.125" style="251" bestFit="1" customWidth="1"/>
    <col min="11298" max="11520" width="5.5" style="251"/>
    <col min="11521" max="11521" width="2" style="251" customWidth="1"/>
    <col min="11522" max="11522" width="4.25" style="251" customWidth="1"/>
    <col min="11523" max="11523" width="1.5" style="251" customWidth="1"/>
    <col min="11524" max="11542" width="5.5" style="251"/>
    <col min="11543" max="11543" width="4.25" style="251" customWidth="1"/>
    <col min="11544" max="11544" width="3.25" style="251" customWidth="1"/>
    <col min="11545" max="11545" width="5.5" style="251"/>
    <col min="11546" max="11546" width="3.125" style="251" customWidth="1"/>
    <col min="11547" max="11547" width="5.5" style="251"/>
    <col min="11548" max="11548" width="3.25" style="251" customWidth="1"/>
    <col min="11549" max="11549" width="2" style="251" customWidth="1"/>
    <col min="11550" max="11552" width="5.5" style="251"/>
    <col min="11553" max="11553" width="9.125" style="251" bestFit="1" customWidth="1"/>
    <col min="11554" max="11776" width="5.5" style="251"/>
    <col min="11777" max="11777" width="2" style="251" customWidth="1"/>
    <col min="11778" max="11778" width="4.25" style="251" customWidth="1"/>
    <col min="11779" max="11779" width="1.5" style="251" customWidth="1"/>
    <col min="11780" max="11798" width="5.5" style="251"/>
    <col min="11799" max="11799" width="4.25" style="251" customWidth="1"/>
    <col min="11800" max="11800" width="3.25" style="251" customWidth="1"/>
    <col min="11801" max="11801" width="5.5" style="251"/>
    <col min="11802" max="11802" width="3.125" style="251" customWidth="1"/>
    <col min="11803" max="11803" width="5.5" style="251"/>
    <col min="11804" max="11804" width="3.25" style="251" customWidth="1"/>
    <col min="11805" max="11805" width="2" style="251" customWidth="1"/>
    <col min="11806" max="11808" width="5.5" style="251"/>
    <col min="11809" max="11809" width="9.125" style="251" bestFit="1" customWidth="1"/>
    <col min="11810" max="12032" width="5.5" style="251"/>
    <col min="12033" max="12033" width="2" style="251" customWidth="1"/>
    <col min="12034" max="12034" width="4.25" style="251" customWidth="1"/>
    <col min="12035" max="12035" width="1.5" style="251" customWidth="1"/>
    <col min="12036" max="12054" width="5.5" style="251"/>
    <col min="12055" max="12055" width="4.25" style="251" customWidth="1"/>
    <col min="12056" max="12056" width="3.25" style="251" customWidth="1"/>
    <col min="12057" max="12057" width="5.5" style="251"/>
    <col min="12058" max="12058" width="3.125" style="251" customWidth="1"/>
    <col min="12059" max="12059" width="5.5" style="251"/>
    <col min="12060" max="12060" width="3.25" style="251" customWidth="1"/>
    <col min="12061" max="12061" width="2" style="251" customWidth="1"/>
    <col min="12062" max="12064" width="5.5" style="251"/>
    <col min="12065" max="12065" width="9.125" style="251" bestFit="1" customWidth="1"/>
    <col min="12066" max="12288" width="5.5" style="251"/>
    <col min="12289" max="12289" width="2" style="251" customWidth="1"/>
    <col min="12290" max="12290" width="4.25" style="251" customWidth="1"/>
    <col min="12291" max="12291" width="1.5" style="251" customWidth="1"/>
    <col min="12292" max="12310" width="5.5" style="251"/>
    <col min="12311" max="12311" width="4.25" style="251" customWidth="1"/>
    <col min="12312" max="12312" width="3.25" style="251" customWidth="1"/>
    <col min="12313" max="12313" width="5.5" style="251"/>
    <col min="12314" max="12314" width="3.125" style="251" customWidth="1"/>
    <col min="12315" max="12315" width="5.5" style="251"/>
    <col min="12316" max="12316" width="3.25" style="251" customWidth="1"/>
    <col min="12317" max="12317" width="2" style="251" customWidth="1"/>
    <col min="12318" max="12320" width="5.5" style="251"/>
    <col min="12321" max="12321" width="9.125" style="251" bestFit="1" customWidth="1"/>
    <col min="12322" max="12544" width="5.5" style="251"/>
    <col min="12545" max="12545" width="2" style="251" customWidth="1"/>
    <col min="12546" max="12546" width="4.25" style="251" customWidth="1"/>
    <col min="12547" max="12547" width="1.5" style="251" customWidth="1"/>
    <col min="12548" max="12566" width="5.5" style="251"/>
    <col min="12567" max="12567" width="4.25" style="251" customWidth="1"/>
    <col min="12568" max="12568" width="3.25" style="251" customWidth="1"/>
    <col min="12569" max="12569" width="5.5" style="251"/>
    <col min="12570" max="12570" width="3.125" style="251" customWidth="1"/>
    <col min="12571" max="12571" width="5.5" style="251"/>
    <col min="12572" max="12572" width="3.25" style="251" customWidth="1"/>
    <col min="12573" max="12573" width="2" style="251" customWidth="1"/>
    <col min="12574" max="12576" width="5.5" style="251"/>
    <col min="12577" max="12577" width="9.125" style="251" bestFit="1" customWidth="1"/>
    <col min="12578" max="12800" width="5.5" style="251"/>
    <col min="12801" max="12801" width="2" style="251" customWidth="1"/>
    <col min="12802" max="12802" width="4.25" style="251" customWidth="1"/>
    <col min="12803" max="12803" width="1.5" style="251" customWidth="1"/>
    <col min="12804" max="12822" width="5.5" style="251"/>
    <col min="12823" max="12823" width="4.25" style="251" customWidth="1"/>
    <col min="12824" max="12824" width="3.25" style="251" customWidth="1"/>
    <col min="12825" max="12825" width="5.5" style="251"/>
    <col min="12826" max="12826" width="3.125" style="251" customWidth="1"/>
    <col min="12827" max="12827" width="5.5" style="251"/>
    <col min="12828" max="12828" width="3.25" style="251" customWidth="1"/>
    <col min="12829" max="12829" width="2" style="251" customWidth="1"/>
    <col min="12830" max="12832" width="5.5" style="251"/>
    <col min="12833" max="12833" width="9.125" style="251" bestFit="1" customWidth="1"/>
    <col min="12834" max="13056" width="5.5" style="251"/>
    <col min="13057" max="13057" width="2" style="251" customWidth="1"/>
    <col min="13058" max="13058" width="4.25" style="251" customWidth="1"/>
    <col min="13059" max="13059" width="1.5" style="251" customWidth="1"/>
    <col min="13060" max="13078" width="5.5" style="251"/>
    <col min="13079" max="13079" width="4.25" style="251" customWidth="1"/>
    <col min="13080" max="13080" width="3.25" style="251" customWidth="1"/>
    <col min="13081" max="13081" width="5.5" style="251"/>
    <col min="13082" max="13082" width="3.125" style="251" customWidth="1"/>
    <col min="13083" max="13083" width="5.5" style="251"/>
    <col min="13084" max="13084" width="3.25" style="251" customWidth="1"/>
    <col min="13085" max="13085" width="2" style="251" customWidth="1"/>
    <col min="13086" max="13088" width="5.5" style="251"/>
    <col min="13089" max="13089" width="9.125" style="251" bestFit="1" customWidth="1"/>
    <col min="13090" max="13312" width="5.5" style="251"/>
    <col min="13313" max="13313" width="2" style="251" customWidth="1"/>
    <col min="13314" max="13314" width="4.25" style="251" customWidth="1"/>
    <col min="13315" max="13315" width="1.5" style="251" customWidth="1"/>
    <col min="13316" max="13334" width="5.5" style="251"/>
    <col min="13335" max="13335" width="4.25" style="251" customWidth="1"/>
    <col min="13336" max="13336" width="3.25" style="251" customWidth="1"/>
    <col min="13337" max="13337" width="5.5" style="251"/>
    <col min="13338" max="13338" width="3.125" style="251" customWidth="1"/>
    <col min="13339" max="13339" width="5.5" style="251"/>
    <col min="13340" max="13340" width="3.25" style="251" customWidth="1"/>
    <col min="13341" max="13341" width="2" style="251" customWidth="1"/>
    <col min="13342" max="13344" width="5.5" style="251"/>
    <col min="13345" max="13345" width="9.125" style="251" bestFit="1" customWidth="1"/>
    <col min="13346" max="13568" width="5.5" style="251"/>
    <col min="13569" max="13569" width="2" style="251" customWidth="1"/>
    <col min="13570" max="13570" width="4.25" style="251" customWidth="1"/>
    <col min="13571" max="13571" width="1.5" style="251" customWidth="1"/>
    <col min="13572" max="13590" width="5.5" style="251"/>
    <col min="13591" max="13591" width="4.25" style="251" customWidth="1"/>
    <col min="13592" max="13592" width="3.25" style="251" customWidth="1"/>
    <col min="13593" max="13593" width="5.5" style="251"/>
    <col min="13594" max="13594" width="3.125" style="251" customWidth="1"/>
    <col min="13595" max="13595" width="5.5" style="251"/>
    <col min="13596" max="13596" width="3.25" style="251" customWidth="1"/>
    <col min="13597" max="13597" width="2" style="251" customWidth="1"/>
    <col min="13598" max="13600" width="5.5" style="251"/>
    <col min="13601" max="13601" width="9.125" style="251" bestFit="1" customWidth="1"/>
    <col min="13602" max="13824" width="5.5" style="251"/>
    <col min="13825" max="13825" width="2" style="251" customWidth="1"/>
    <col min="13826" max="13826" width="4.25" style="251" customWidth="1"/>
    <col min="13827" max="13827" width="1.5" style="251" customWidth="1"/>
    <col min="13828" max="13846" width="5.5" style="251"/>
    <col min="13847" max="13847" width="4.25" style="251" customWidth="1"/>
    <col min="13848" max="13848" width="3.25" style="251" customWidth="1"/>
    <col min="13849" max="13849" width="5.5" style="251"/>
    <col min="13850" max="13850" width="3.125" style="251" customWidth="1"/>
    <col min="13851" max="13851" width="5.5" style="251"/>
    <col min="13852" max="13852" width="3.25" style="251" customWidth="1"/>
    <col min="13853" max="13853" width="2" style="251" customWidth="1"/>
    <col min="13854" max="13856" width="5.5" style="251"/>
    <col min="13857" max="13857" width="9.125" style="251" bestFit="1" customWidth="1"/>
    <col min="13858" max="14080" width="5.5" style="251"/>
    <col min="14081" max="14081" width="2" style="251" customWidth="1"/>
    <col min="14082" max="14082" width="4.25" style="251" customWidth="1"/>
    <col min="14083" max="14083" width="1.5" style="251" customWidth="1"/>
    <col min="14084" max="14102" width="5.5" style="251"/>
    <col min="14103" max="14103" width="4.25" style="251" customWidth="1"/>
    <col min="14104" max="14104" width="3.25" style="251" customWidth="1"/>
    <col min="14105" max="14105" width="5.5" style="251"/>
    <col min="14106" max="14106" width="3.125" style="251" customWidth="1"/>
    <col min="14107" max="14107" width="5.5" style="251"/>
    <col min="14108" max="14108" width="3.25" style="251" customWidth="1"/>
    <col min="14109" max="14109" width="2" style="251" customWidth="1"/>
    <col min="14110" max="14112" width="5.5" style="251"/>
    <col min="14113" max="14113" width="9.125" style="251" bestFit="1" customWidth="1"/>
    <col min="14114" max="14336" width="5.5" style="251"/>
    <col min="14337" max="14337" width="2" style="251" customWidth="1"/>
    <col min="14338" max="14338" width="4.25" style="251" customWidth="1"/>
    <col min="14339" max="14339" width="1.5" style="251" customWidth="1"/>
    <col min="14340" max="14358" width="5.5" style="251"/>
    <col min="14359" max="14359" width="4.25" style="251" customWidth="1"/>
    <col min="14360" max="14360" width="3.25" style="251" customWidth="1"/>
    <col min="14361" max="14361" width="5.5" style="251"/>
    <col min="14362" max="14362" width="3.125" style="251" customWidth="1"/>
    <col min="14363" max="14363" width="5.5" style="251"/>
    <col min="14364" max="14364" width="3.25" style="251" customWidth="1"/>
    <col min="14365" max="14365" width="2" style="251" customWidth="1"/>
    <col min="14366" max="14368" width="5.5" style="251"/>
    <col min="14369" max="14369" width="9.125" style="251" bestFit="1" customWidth="1"/>
    <col min="14370" max="14592" width="5.5" style="251"/>
    <col min="14593" max="14593" width="2" style="251" customWidth="1"/>
    <col min="14594" max="14594" width="4.25" style="251" customWidth="1"/>
    <col min="14595" max="14595" width="1.5" style="251" customWidth="1"/>
    <col min="14596" max="14614" width="5.5" style="251"/>
    <col min="14615" max="14615" width="4.25" style="251" customWidth="1"/>
    <col min="14616" max="14616" width="3.25" style="251" customWidth="1"/>
    <col min="14617" max="14617" width="5.5" style="251"/>
    <col min="14618" max="14618" width="3.125" style="251" customWidth="1"/>
    <col min="14619" max="14619" width="5.5" style="251"/>
    <col min="14620" max="14620" width="3.25" style="251" customWidth="1"/>
    <col min="14621" max="14621" width="2" style="251" customWidth="1"/>
    <col min="14622" max="14624" width="5.5" style="251"/>
    <col min="14625" max="14625" width="9.125" style="251" bestFit="1" customWidth="1"/>
    <col min="14626" max="14848" width="5.5" style="251"/>
    <col min="14849" max="14849" width="2" style="251" customWidth="1"/>
    <col min="14850" max="14850" width="4.25" style="251" customWidth="1"/>
    <col min="14851" max="14851" width="1.5" style="251" customWidth="1"/>
    <col min="14852" max="14870" width="5.5" style="251"/>
    <col min="14871" max="14871" width="4.25" style="251" customWidth="1"/>
    <col min="14872" max="14872" width="3.25" style="251" customWidth="1"/>
    <col min="14873" max="14873" width="5.5" style="251"/>
    <col min="14874" max="14874" width="3.125" style="251" customWidth="1"/>
    <col min="14875" max="14875" width="5.5" style="251"/>
    <col min="14876" max="14876" width="3.25" style="251" customWidth="1"/>
    <col min="14877" max="14877" width="2" style="251" customWidth="1"/>
    <col min="14878" max="14880" width="5.5" style="251"/>
    <col min="14881" max="14881" width="9.125" style="251" bestFit="1" customWidth="1"/>
    <col min="14882" max="15104" width="5.5" style="251"/>
    <col min="15105" max="15105" width="2" style="251" customWidth="1"/>
    <col min="15106" max="15106" width="4.25" style="251" customWidth="1"/>
    <col min="15107" max="15107" width="1.5" style="251" customWidth="1"/>
    <col min="15108" max="15126" width="5.5" style="251"/>
    <col min="15127" max="15127" width="4.25" style="251" customWidth="1"/>
    <col min="15128" max="15128" width="3.25" style="251" customWidth="1"/>
    <col min="15129" max="15129" width="5.5" style="251"/>
    <col min="15130" max="15130" width="3.125" style="251" customWidth="1"/>
    <col min="15131" max="15131" width="5.5" style="251"/>
    <col min="15132" max="15132" width="3.25" style="251" customWidth="1"/>
    <col min="15133" max="15133" width="2" style="251" customWidth="1"/>
    <col min="15134" max="15136" width="5.5" style="251"/>
    <col min="15137" max="15137" width="9.125" style="251" bestFit="1" customWidth="1"/>
    <col min="15138" max="15360" width="5.5" style="251"/>
    <col min="15361" max="15361" width="2" style="251" customWidth="1"/>
    <col min="15362" max="15362" width="4.25" style="251" customWidth="1"/>
    <col min="15363" max="15363" width="1.5" style="251" customWidth="1"/>
    <col min="15364" max="15382" width="5.5" style="251"/>
    <col min="15383" max="15383" width="4.25" style="251" customWidth="1"/>
    <col min="15384" max="15384" width="3.25" style="251" customWidth="1"/>
    <col min="15385" max="15385" width="5.5" style="251"/>
    <col min="15386" max="15386" width="3.125" style="251" customWidth="1"/>
    <col min="15387" max="15387" width="5.5" style="251"/>
    <col min="15388" max="15388" width="3.25" style="251" customWidth="1"/>
    <col min="15389" max="15389" width="2" style="251" customWidth="1"/>
    <col min="15390" max="15392" width="5.5" style="251"/>
    <col min="15393" max="15393" width="9.125" style="251" bestFit="1" customWidth="1"/>
    <col min="15394" max="15616" width="5.5" style="251"/>
    <col min="15617" max="15617" width="2" style="251" customWidth="1"/>
    <col min="15618" max="15618" width="4.25" style="251" customWidth="1"/>
    <col min="15619" max="15619" width="1.5" style="251" customWidth="1"/>
    <col min="15620" max="15638" width="5.5" style="251"/>
    <col min="15639" max="15639" width="4.25" style="251" customWidth="1"/>
    <col min="15640" max="15640" width="3.25" style="251" customWidth="1"/>
    <col min="15641" max="15641" width="5.5" style="251"/>
    <col min="15642" max="15642" width="3.125" style="251" customWidth="1"/>
    <col min="15643" max="15643" width="5.5" style="251"/>
    <col min="15644" max="15644" width="3.25" style="251" customWidth="1"/>
    <col min="15645" max="15645" width="2" style="251" customWidth="1"/>
    <col min="15646" max="15648" width="5.5" style="251"/>
    <col min="15649" max="15649" width="9.125" style="251" bestFit="1" customWidth="1"/>
    <col min="15650" max="15872" width="5.5" style="251"/>
    <col min="15873" max="15873" width="2" style="251" customWidth="1"/>
    <col min="15874" max="15874" width="4.25" style="251" customWidth="1"/>
    <col min="15875" max="15875" width="1.5" style="251" customWidth="1"/>
    <col min="15876" max="15894" width="5.5" style="251"/>
    <col min="15895" max="15895" width="4.25" style="251" customWidth="1"/>
    <col min="15896" max="15896" width="3.25" style="251" customWidth="1"/>
    <col min="15897" max="15897" width="5.5" style="251"/>
    <col min="15898" max="15898" width="3.125" style="251" customWidth="1"/>
    <col min="15899" max="15899" width="5.5" style="251"/>
    <col min="15900" max="15900" width="3.25" style="251" customWidth="1"/>
    <col min="15901" max="15901" width="2" style="251" customWidth="1"/>
    <col min="15902" max="15904" width="5.5" style="251"/>
    <col min="15905" max="15905" width="9.125" style="251" bestFit="1" customWidth="1"/>
    <col min="15906" max="16128" width="5.5" style="251"/>
    <col min="16129" max="16129" width="2" style="251" customWidth="1"/>
    <col min="16130" max="16130" width="4.25" style="251" customWidth="1"/>
    <col min="16131" max="16131" width="1.5" style="251" customWidth="1"/>
    <col min="16132" max="16150" width="5.5" style="251"/>
    <col min="16151" max="16151" width="4.25" style="251" customWidth="1"/>
    <col min="16152" max="16152" width="3.25" style="251" customWidth="1"/>
    <col min="16153" max="16153" width="5.5" style="251"/>
    <col min="16154" max="16154" width="3.125" style="251" customWidth="1"/>
    <col min="16155" max="16155" width="5.5" style="251"/>
    <col min="16156" max="16156" width="3.25" style="251" customWidth="1"/>
    <col min="16157" max="16157" width="2" style="251" customWidth="1"/>
    <col min="16158" max="16160" width="5.5" style="251"/>
    <col min="16161" max="16161" width="9.125" style="251" bestFit="1" customWidth="1"/>
    <col min="16162" max="16384" width="5.5" style="251"/>
  </cols>
  <sheetData>
    <row r="2" spans="2:33">
      <c r="B2" s="251" t="s">
        <v>479</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row>
    <row r="4" spans="2:33" ht="34.5" customHeight="1">
      <c r="B4" s="536" t="s">
        <v>405</v>
      </c>
      <c r="C4" s="537"/>
      <c r="D4" s="537"/>
      <c r="E4" s="537"/>
      <c r="F4" s="537"/>
      <c r="G4" s="537"/>
      <c r="H4" s="537"/>
      <c r="I4" s="537"/>
      <c r="J4" s="537"/>
      <c r="K4" s="537"/>
      <c r="L4" s="537"/>
      <c r="M4" s="537"/>
      <c r="N4" s="537"/>
      <c r="O4" s="537"/>
      <c r="P4" s="537"/>
      <c r="Q4" s="537"/>
      <c r="R4" s="537"/>
      <c r="S4" s="537"/>
      <c r="T4" s="537"/>
      <c r="U4" s="537"/>
      <c r="V4" s="537"/>
      <c r="W4" s="537"/>
      <c r="X4" s="537"/>
      <c r="Y4" s="537"/>
      <c r="Z4" s="537"/>
      <c r="AA4" s="537"/>
      <c r="AB4" s="537"/>
    </row>
    <row r="5" spans="2:33" ht="16.5" customHeight="1">
      <c r="B5" s="537" t="s">
        <v>480</v>
      </c>
      <c r="C5" s="537"/>
      <c r="D5" s="537"/>
      <c r="E5" s="537"/>
      <c r="F5" s="537"/>
      <c r="G5" s="537"/>
      <c r="H5" s="537"/>
      <c r="I5" s="537"/>
      <c r="J5" s="537"/>
      <c r="K5" s="537"/>
      <c r="L5" s="537"/>
      <c r="M5" s="537"/>
      <c r="N5" s="537"/>
      <c r="O5" s="537"/>
      <c r="P5" s="537"/>
      <c r="Q5" s="537"/>
      <c r="R5" s="537"/>
      <c r="S5" s="537"/>
      <c r="T5" s="537"/>
      <c r="U5" s="537"/>
      <c r="V5" s="537"/>
      <c r="W5" s="537"/>
      <c r="X5" s="537"/>
      <c r="Y5" s="537"/>
      <c r="Z5" s="537"/>
      <c r="AA5" s="537"/>
      <c r="AB5" s="537"/>
      <c r="AC5" s="283"/>
      <c r="AD5" s="283"/>
    </row>
    <row r="6" spans="2:33" ht="13.5" customHeight="1"/>
    <row r="7" spans="2:33" ht="24" customHeight="1">
      <c r="B7" s="538" t="s">
        <v>371</v>
      </c>
      <c r="C7" s="538"/>
      <c r="D7" s="538"/>
      <c r="E7" s="538"/>
      <c r="F7" s="538"/>
      <c r="G7" s="539"/>
      <c r="H7" s="540"/>
      <c r="I7" s="540"/>
      <c r="J7" s="540"/>
      <c r="K7" s="540"/>
      <c r="L7" s="540"/>
      <c r="M7" s="540"/>
      <c r="N7" s="540"/>
      <c r="O7" s="540"/>
      <c r="P7" s="540"/>
      <c r="Q7" s="540"/>
      <c r="R7" s="540"/>
      <c r="S7" s="540"/>
      <c r="T7" s="540"/>
      <c r="U7" s="540"/>
      <c r="V7" s="540"/>
      <c r="W7" s="540"/>
      <c r="X7" s="540"/>
      <c r="Y7" s="540"/>
      <c r="Z7" s="540"/>
      <c r="AA7" s="540"/>
      <c r="AB7" s="541"/>
    </row>
    <row r="8" spans="2:33" ht="24" customHeight="1">
      <c r="B8" s="538" t="s">
        <v>372</v>
      </c>
      <c r="C8" s="538"/>
      <c r="D8" s="538"/>
      <c r="E8" s="538"/>
      <c r="F8" s="538"/>
      <c r="G8" s="253" t="s">
        <v>373</v>
      </c>
      <c r="H8" s="254" t="s">
        <v>374</v>
      </c>
      <c r="I8" s="254"/>
      <c r="J8" s="254"/>
      <c r="K8" s="254"/>
      <c r="L8" s="253" t="s">
        <v>373</v>
      </c>
      <c r="M8" s="254" t="s">
        <v>375</v>
      </c>
      <c r="N8" s="254"/>
      <c r="O8" s="254"/>
      <c r="P8" s="254"/>
      <c r="Q8" s="253" t="s">
        <v>373</v>
      </c>
      <c r="R8" s="254" t="s">
        <v>376</v>
      </c>
      <c r="S8" s="254"/>
      <c r="T8" s="254"/>
      <c r="U8" s="254"/>
      <c r="V8" s="254"/>
      <c r="W8" s="254"/>
      <c r="X8" s="254"/>
      <c r="Y8" s="254"/>
      <c r="Z8" s="255"/>
      <c r="AA8" s="255"/>
      <c r="AB8" s="256"/>
    </row>
    <row r="9" spans="2:33" ht="22" customHeight="1">
      <c r="B9" s="542" t="s">
        <v>377</v>
      </c>
      <c r="C9" s="543"/>
      <c r="D9" s="543"/>
      <c r="E9" s="543"/>
      <c r="F9" s="544"/>
      <c r="G9" s="257" t="s">
        <v>373</v>
      </c>
      <c r="H9" s="258" t="s">
        <v>378</v>
      </c>
      <c r="I9" s="259"/>
      <c r="J9" s="259"/>
      <c r="K9" s="259"/>
      <c r="L9" s="259"/>
      <c r="M9" s="259"/>
      <c r="N9" s="259"/>
      <c r="O9" s="259"/>
      <c r="P9" s="259"/>
      <c r="Q9" s="259"/>
      <c r="R9" s="259"/>
      <c r="S9" s="259"/>
      <c r="T9" s="259"/>
      <c r="U9" s="259"/>
      <c r="V9" s="259"/>
      <c r="W9" s="259"/>
      <c r="X9" s="259"/>
      <c r="Y9" s="259"/>
      <c r="Z9" s="259"/>
      <c r="AA9" s="259"/>
      <c r="AB9" s="260"/>
    </row>
    <row r="10" spans="2:33" ht="22" customHeight="1">
      <c r="B10" s="547"/>
      <c r="C10" s="548"/>
      <c r="D10" s="548"/>
      <c r="E10" s="548"/>
      <c r="F10" s="549"/>
      <c r="G10" s="264" t="s">
        <v>373</v>
      </c>
      <c r="H10" s="265" t="s">
        <v>379</v>
      </c>
      <c r="I10" s="266"/>
      <c r="J10" s="266"/>
      <c r="K10" s="266"/>
      <c r="L10" s="266"/>
      <c r="M10" s="266"/>
      <c r="N10" s="266"/>
      <c r="O10" s="266"/>
      <c r="P10" s="266"/>
      <c r="Q10" s="266"/>
      <c r="R10" s="266"/>
      <c r="S10" s="266"/>
      <c r="T10" s="266"/>
      <c r="U10" s="266"/>
      <c r="V10" s="266"/>
      <c r="W10" s="266"/>
      <c r="X10" s="266"/>
      <c r="Y10" s="266"/>
      <c r="Z10" s="266"/>
      <c r="AA10" s="266"/>
      <c r="AB10" s="267"/>
    </row>
    <row r="11" spans="2:33" ht="13.5" customHeight="1">
      <c r="AG11" s="268"/>
    </row>
    <row r="12" spans="2:33" ht="13" customHeight="1">
      <c r="B12" s="269"/>
      <c r="C12" s="258"/>
      <c r="D12" s="258"/>
      <c r="E12" s="258"/>
      <c r="F12" s="258"/>
      <c r="G12" s="258"/>
      <c r="H12" s="258"/>
      <c r="I12" s="258"/>
      <c r="J12" s="258"/>
      <c r="K12" s="258"/>
      <c r="L12" s="258"/>
      <c r="M12" s="258"/>
      <c r="N12" s="258"/>
      <c r="O12" s="258"/>
      <c r="P12" s="258"/>
      <c r="Q12" s="258"/>
      <c r="R12" s="258"/>
      <c r="S12" s="258"/>
      <c r="T12" s="258"/>
      <c r="U12" s="258"/>
      <c r="V12" s="258"/>
      <c r="W12" s="258"/>
      <c r="X12" s="269"/>
      <c r="Y12" s="258"/>
      <c r="Z12" s="258"/>
      <c r="AA12" s="258"/>
      <c r="AB12" s="270"/>
      <c r="AC12" s="252"/>
      <c r="AD12" s="252"/>
    </row>
    <row r="13" spans="2:33" ht="17.149999999999999" customHeight="1">
      <c r="B13" s="271" t="s">
        <v>406</v>
      </c>
      <c r="C13" s="272"/>
      <c r="X13" s="275"/>
      <c r="Y13" s="274" t="s">
        <v>382</v>
      </c>
      <c r="Z13" s="274" t="s">
        <v>383</v>
      </c>
      <c r="AA13" s="274" t="s">
        <v>384</v>
      </c>
      <c r="AB13" s="273"/>
      <c r="AC13" s="252"/>
      <c r="AD13" s="252"/>
    </row>
    <row r="14" spans="2:33" ht="17.149999999999999" customHeight="1">
      <c r="B14" s="275"/>
      <c r="X14" s="275"/>
      <c r="AB14" s="273"/>
      <c r="AC14" s="252"/>
      <c r="AD14" s="252"/>
    </row>
    <row r="15" spans="2:33" ht="49.15" customHeight="1">
      <c r="B15" s="275"/>
      <c r="C15" s="533" t="s">
        <v>385</v>
      </c>
      <c r="D15" s="533"/>
      <c r="E15" s="533"/>
      <c r="F15" s="276" t="s">
        <v>175</v>
      </c>
      <c r="G15" s="581" t="s">
        <v>386</v>
      </c>
      <c r="H15" s="581"/>
      <c r="I15" s="581"/>
      <c r="J15" s="581"/>
      <c r="K15" s="581"/>
      <c r="L15" s="581"/>
      <c r="M15" s="581"/>
      <c r="N15" s="581"/>
      <c r="O15" s="581"/>
      <c r="P15" s="581"/>
      <c r="Q15" s="581"/>
      <c r="R15" s="581"/>
      <c r="S15" s="581"/>
      <c r="T15" s="581"/>
      <c r="U15" s="581"/>
      <c r="V15" s="582"/>
      <c r="X15" s="275"/>
      <c r="Y15" s="277" t="s">
        <v>373</v>
      </c>
      <c r="Z15" s="277" t="s">
        <v>383</v>
      </c>
      <c r="AA15" s="277" t="s">
        <v>373</v>
      </c>
      <c r="AB15" s="273"/>
      <c r="AC15" s="252"/>
      <c r="AD15" s="252"/>
    </row>
    <row r="16" spans="2:33" ht="80.25" customHeight="1">
      <c r="B16" s="275"/>
      <c r="C16" s="533"/>
      <c r="D16" s="533"/>
      <c r="E16" s="533"/>
      <c r="F16" s="339"/>
      <c r="G16" s="583" t="s">
        <v>448</v>
      </c>
      <c r="H16" s="583"/>
      <c r="I16" s="583"/>
      <c r="J16" s="583"/>
      <c r="K16" s="583"/>
      <c r="L16" s="583"/>
      <c r="M16" s="583"/>
      <c r="N16" s="583"/>
      <c r="O16" s="583"/>
      <c r="P16" s="583"/>
      <c r="Q16" s="583"/>
      <c r="R16" s="583"/>
      <c r="S16" s="583"/>
      <c r="T16" s="583"/>
      <c r="U16" s="583"/>
      <c r="V16" s="584"/>
      <c r="X16" s="275"/>
      <c r="Y16" s="277" t="s">
        <v>373</v>
      </c>
      <c r="Z16" s="277" t="s">
        <v>383</v>
      </c>
      <c r="AA16" s="277" t="s">
        <v>373</v>
      </c>
      <c r="AB16" s="273"/>
      <c r="AC16" s="252"/>
      <c r="AD16" s="252"/>
    </row>
    <row r="17" spans="2:30" ht="19.5" customHeight="1">
      <c r="B17" s="275"/>
      <c r="C17" s="533"/>
      <c r="D17" s="533"/>
      <c r="E17" s="533"/>
      <c r="F17" s="340" t="s">
        <v>72</v>
      </c>
      <c r="G17" s="262"/>
      <c r="H17" s="262"/>
      <c r="I17" s="262"/>
      <c r="J17" s="262"/>
      <c r="K17" s="262"/>
      <c r="L17" s="262"/>
      <c r="M17" s="262"/>
      <c r="N17" s="262"/>
      <c r="O17" s="262"/>
      <c r="P17" s="262"/>
      <c r="Q17" s="262"/>
      <c r="R17" s="262"/>
      <c r="S17" s="262"/>
      <c r="T17" s="262"/>
      <c r="U17" s="262"/>
      <c r="V17" s="263"/>
      <c r="X17" s="275"/>
      <c r="AB17" s="273"/>
      <c r="AC17" s="252"/>
      <c r="AD17" s="252"/>
    </row>
    <row r="18" spans="2:30" ht="19.5" customHeight="1">
      <c r="B18" s="275"/>
      <c r="C18" s="533"/>
      <c r="D18" s="533"/>
      <c r="E18" s="533"/>
      <c r="F18" s="340"/>
      <c r="H18" s="320" t="s">
        <v>407</v>
      </c>
      <c r="I18" s="254"/>
      <c r="J18" s="254"/>
      <c r="K18" s="254"/>
      <c r="L18" s="254"/>
      <c r="M18" s="254"/>
      <c r="N18" s="254"/>
      <c r="O18" s="254"/>
      <c r="P18" s="254"/>
      <c r="Q18" s="341"/>
      <c r="R18" s="585"/>
      <c r="S18" s="586"/>
      <c r="T18" s="586"/>
      <c r="U18" s="256" t="s">
        <v>408</v>
      </c>
      <c r="V18" s="263"/>
      <c r="X18" s="275"/>
      <c r="AB18" s="273"/>
      <c r="AC18" s="252"/>
      <c r="AD18" s="252"/>
    </row>
    <row r="19" spans="2:30" ht="19.5" customHeight="1">
      <c r="B19" s="275"/>
      <c r="C19" s="533"/>
      <c r="D19" s="533"/>
      <c r="E19" s="533"/>
      <c r="F19" s="340"/>
      <c r="H19" s="320" t="s">
        <v>409</v>
      </c>
      <c r="I19" s="254"/>
      <c r="J19" s="254"/>
      <c r="K19" s="254"/>
      <c r="L19" s="254"/>
      <c r="M19" s="254"/>
      <c r="N19" s="254"/>
      <c r="O19" s="254"/>
      <c r="P19" s="254"/>
      <c r="Q19" s="341"/>
      <c r="R19" s="585"/>
      <c r="S19" s="586"/>
      <c r="T19" s="586"/>
      <c r="U19" s="256" t="s">
        <v>408</v>
      </c>
      <c r="V19" s="263"/>
      <c r="X19" s="275"/>
      <c r="AB19" s="273"/>
      <c r="AC19" s="252"/>
      <c r="AD19" s="252"/>
    </row>
    <row r="20" spans="2:30" ht="19.5" customHeight="1">
      <c r="B20" s="275"/>
      <c r="C20" s="533"/>
      <c r="D20" s="533"/>
      <c r="E20" s="533"/>
      <c r="F20" s="340"/>
      <c r="H20" s="320" t="s">
        <v>410</v>
      </c>
      <c r="I20" s="254"/>
      <c r="J20" s="254"/>
      <c r="K20" s="254"/>
      <c r="L20" s="254"/>
      <c r="M20" s="254"/>
      <c r="N20" s="254"/>
      <c r="O20" s="254"/>
      <c r="P20" s="254"/>
      <c r="Q20" s="341"/>
      <c r="R20" s="587" t="str">
        <f>(IFERROR(ROUNDDOWN(R19/R18*100,0),""))</f>
        <v/>
      </c>
      <c r="S20" s="588"/>
      <c r="T20" s="588"/>
      <c r="U20" s="256" t="s">
        <v>411</v>
      </c>
      <c r="V20" s="263"/>
      <c r="X20" s="275"/>
      <c r="AB20" s="273"/>
      <c r="AC20" s="252"/>
      <c r="AD20" s="252"/>
    </row>
    <row r="21" spans="2:30" ht="19.5" customHeight="1">
      <c r="B21" s="275"/>
      <c r="C21" s="533"/>
      <c r="D21" s="533"/>
      <c r="E21" s="533"/>
      <c r="F21" s="281"/>
      <c r="G21" s="266"/>
      <c r="H21" s="266"/>
      <c r="I21" s="266"/>
      <c r="J21" s="266"/>
      <c r="K21" s="266"/>
      <c r="L21" s="266"/>
      <c r="M21" s="266"/>
      <c r="N21" s="266"/>
      <c r="O21" s="266"/>
      <c r="P21" s="266"/>
      <c r="Q21" s="266"/>
      <c r="R21" s="266"/>
      <c r="S21" s="266"/>
      <c r="T21" s="266"/>
      <c r="U21" s="266"/>
      <c r="V21" s="267"/>
      <c r="X21" s="275"/>
      <c r="AB21" s="273"/>
      <c r="AC21" s="252"/>
      <c r="AD21" s="252"/>
    </row>
    <row r="22" spans="2:30" ht="63" customHeight="1">
      <c r="B22" s="275"/>
      <c r="C22" s="533"/>
      <c r="D22" s="533"/>
      <c r="E22" s="533"/>
      <c r="F22" s="281" t="s">
        <v>180</v>
      </c>
      <c r="G22" s="589" t="s">
        <v>412</v>
      </c>
      <c r="H22" s="581"/>
      <c r="I22" s="581"/>
      <c r="J22" s="581"/>
      <c r="K22" s="581"/>
      <c r="L22" s="581"/>
      <c r="M22" s="581"/>
      <c r="N22" s="581"/>
      <c r="O22" s="581"/>
      <c r="P22" s="581"/>
      <c r="Q22" s="581"/>
      <c r="R22" s="581"/>
      <c r="S22" s="581"/>
      <c r="T22" s="581"/>
      <c r="U22" s="581"/>
      <c r="V22" s="582"/>
      <c r="X22" s="275"/>
      <c r="Y22" s="277" t="s">
        <v>373</v>
      </c>
      <c r="Z22" s="277" t="s">
        <v>383</v>
      </c>
      <c r="AA22" s="277" t="s">
        <v>373</v>
      </c>
      <c r="AB22" s="273"/>
      <c r="AC22" s="252"/>
      <c r="AD22" s="252"/>
    </row>
    <row r="23" spans="2:30" ht="37.15" customHeight="1">
      <c r="B23" s="275"/>
      <c r="C23" s="533"/>
      <c r="D23" s="533"/>
      <c r="E23" s="533"/>
      <c r="F23" s="281" t="s">
        <v>389</v>
      </c>
      <c r="G23" s="589" t="s">
        <v>446</v>
      </c>
      <c r="H23" s="581"/>
      <c r="I23" s="581"/>
      <c r="J23" s="581"/>
      <c r="K23" s="581"/>
      <c r="L23" s="581"/>
      <c r="M23" s="581"/>
      <c r="N23" s="581"/>
      <c r="O23" s="581"/>
      <c r="P23" s="581"/>
      <c r="Q23" s="581"/>
      <c r="R23" s="581"/>
      <c r="S23" s="581"/>
      <c r="T23" s="581"/>
      <c r="U23" s="581"/>
      <c r="V23" s="582"/>
      <c r="X23" s="275"/>
      <c r="Y23" s="277" t="s">
        <v>373</v>
      </c>
      <c r="Z23" s="277" t="s">
        <v>383</v>
      </c>
      <c r="AA23" s="277" t="s">
        <v>373</v>
      </c>
      <c r="AB23" s="273"/>
      <c r="AC23" s="252"/>
      <c r="AD23" s="252"/>
    </row>
    <row r="24" spans="2:30" ht="16.899999999999999" customHeight="1">
      <c r="B24" s="275"/>
      <c r="C24" s="278"/>
      <c r="D24" s="278"/>
      <c r="E24" s="278"/>
      <c r="F24" s="277"/>
      <c r="G24" s="262"/>
      <c r="H24" s="262"/>
      <c r="I24" s="262"/>
      <c r="J24" s="262"/>
      <c r="K24" s="262"/>
      <c r="L24" s="262"/>
      <c r="M24" s="262"/>
      <c r="N24" s="262"/>
      <c r="O24" s="262"/>
      <c r="P24" s="262"/>
      <c r="Q24" s="262"/>
      <c r="R24" s="262"/>
      <c r="S24" s="262"/>
      <c r="T24" s="262"/>
      <c r="U24" s="262"/>
      <c r="V24" s="262"/>
      <c r="X24" s="275"/>
      <c r="AB24" s="273"/>
      <c r="AC24" s="252"/>
      <c r="AD24" s="252"/>
    </row>
    <row r="25" spans="2:30" ht="49.9" customHeight="1">
      <c r="B25" s="275"/>
      <c r="C25" s="559" t="s">
        <v>413</v>
      </c>
      <c r="D25" s="559"/>
      <c r="E25" s="559"/>
      <c r="F25" s="276" t="s">
        <v>175</v>
      </c>
      <c r="G25" s="589" t="s">
        <v>392</v>
      </c>
      <c r="H25" s="581"/>
      <c r="I25" s="581"/>
      <c r="J25" s="581"/>
      <c r="K25" s="581"/>
      <c r="L25" s="581"/>
      <c r="M25" s="581"/>
      <c r="N25" s="581"/>
      <c r="O25" s="581"/>
      <c r="P25" s="581"/>
      <c r="Q25" s="581"/>
      <c r="R25" s="581"/>
      <c r="S25" s="581"/>
      <c r="T25" s="581"/>
      <c r="U25" s="581"/>
      <c r="V25" s="582"/>
      <c r="X25" s="275"/>
      <c r="Y25" s="277" t="s">
        <v>373</v>
      </c>
      <c r="Z25" s="277" t="s">
        <v>383</v>
      </c>
      <c r="AA25" s="277" t="s">
        <v>373</v>
      </c>
      <c r="AB25" s="273"/>
      <c r="AC25" s="252"/>
      <c r="AD25" s="252"/>
    </row>
    <row r="26" spans="2:30" ht="79.150000000000006" customHeight="1">
      <c r="B26" s="275"/>
      <c r="C26" s="559"/>
      <c r="D26" s="559"/>
      <c r="E26" s="559"/>
      <c r="F26" s="339"/>
      <c r="G26" s="583" t="s">
        <v>447</v>
      </c>
      <c r="H26" s="583"/>
      <c r="I26" s="583"/>
      <c r="J26" s="583"/>
      <c r="K26" s="583"/>
      <c r="L26" s="583"/>
      <c r="M26" s="583"/>
      <c r="N26" s="583"/>
      <c r="O26" s="583"/>
      <c r="P26" s="583"/>
      <c r="Q26" s="583"/>
      <c r="R26" s="583"/>
      <c r="S26" s="583"/>
      <c r="T26" s="583"/>
      <c r="U26" s="583"/>
      <c r="V26" s="584"/>
      <c r="X26" s="275"/>
      <c r="Y26" s="277" t="s">
        <v>373</v>
      </c>
      <c r="Z26" s="277" t="s">
        <v>383</v>
      </c>
      <c r="AA26" s="277" t="s">
        <v>373</v>
      </c>
      <c r="AB26" s="273"/>
      <c r="AC26" s="252"/>
      <c r="AD26" s="252"/>
    </row>
    <row r="27" spans="2:30" ht="19.5" customHeight="1">
      <c r="B27" s="275"/>
      <c r="C27" s="559"/>
      <c r="D27" s="559"/>
      <c r="E27" s="559"/>
      <c r="F27" s="340" t="s">
        <v>72</v>
      </c>
      <c r="G27" s="262"/>
      <c r="H27" s="262"/>
      <c r="I27" s="262"/>
      <c r="J27" s="262"/>
      <c r="K27" s="262"/>
      <c r="L27" s="262"/>
      <c r="M27" s="262"/>
      <c r="N27" s="262"/>
      <c r="O27" s="262"/>
      <c r="P27" s="262"/>
      <c r="Q27" s="262"/>
      <c r="R27" s="262"/>
      <c r="S27" s="262"/>
      <c r="T27" s="262"/>
      <c r="U27" s="262"/>
      <c r="V27" s="263"/>
      <c r="X27" s="275"/>
      <c r="AB27" s="273"/>
      <c r="AC27" s="252"/>
      <c r="AD27" s="252"/>
    </row>
    <row r="28" spans="2:30" ht="19.5" customHeight="1">
      <c r="B28" s="275"/>
      <c r="C28" s="559"/>
      <c r="D28" s="559"/>
      <c r="E28" s="559"/>
      <c r="F28" s="340"/>
      <c r="H28" s="320" t="s">
        <v>407</v>
      </c>
      <c r="I28" s="254"/>
      <c r="J28" s="254"/>
      <c r="K28" s="254"/>
      <c r="L28" s="254"/>
      <c r="M28" s="254"/>
      <c r="N28" s="254"/>
      <c r="O28" s="254"/>
      <c r="P28" s="254"/>
      <c r="Q28" s="341"/>
      <c r="R28" s="585"/>
      <c r="S28" s="586"/>
      <c r="T28" s="586"/>
      <c r="U28" s="256" t="s">
        <v>408</v>
      </c>
      <c r="V28" s="263"/>
      <c r="X28" s="275"/>
      <c r="AB28" s="273"/>
      <c r="AC28" s="252"/>
      <c r="AD28" s="252"/>
    </row>
    <row r="29" spans="2:30" ht="19.5" customHeight="1">
      <c r="B29" s="275"/>
      <c r="C29" s="559"/>
      <c r="D29" s="559"/>
      <c r="E29" s="559"/>
      <c r="F29" s="340"/>
      <c r="H29" s="320" t="s">
        <v>409</v>
      </c>
      <c r="I29" s="254"/>
      <c r="J29" s="254"/>
      <c r="K29" s="254"/>
      <c r="L29" s="254"/>
      <c r="M29" s="254"/>
      <c r="N29" s="254"/>
      <c r="O29" s="254"/>
      <c r="P29" s="254"/>
      <c r="Q29" s="341"/>
      <c r="R29" s="585"/>
      <c r="S29" s="586"/>
      <c r="T29" s="586"/>
      <c r="U29" s="256" t="s">
        <v>408</v>
      </c>
      <c r="V29" s="263"/>
      <c r="X29" s="275"/>
      <c r="AB29" s="273"/>
      <c r="AC29" s="252"/>
      <c r="AD29" s="252"/>
    </row>
    <row r="30" spans="2:30" ht="19.149999999999999" customHeight="1">
      <c r="B30" s="275"/>
      <c r="C30" s="559"/>
      <c r="D30" s="559"/>
      <c r="E30" s="559"/>
      <c r="F30" s="340"/>
      <c r="H30" s="320" t="s">
        <v>410</v>
      </c>
      <c r="I30" s="254"/>
      <c r="J30" s="254"/>
      <c r="K30" s="254"/>
      <c r="L30" s="254"/>
      <c r="M30" s="254"/>
      <c r="N30" s="254"/>
      <c r="O30" s="254"/>
      <c r="P30" s="254"/>
      <c r="Q30" s="341"/>
      <c r="R30" s="587" t="str">
        <f>(IFERROR(ROUNDDOWN(R29/R28*100,0),""))</f>
        <v/>
      </c>
      <c r="S30" s="588"/>
      <c r="T30" s="588"/>
      <c r="U30" s="256" t="s">
        <v>411</v>
      </c>
      <c r="V30" s="263"/>
      <c r="X30" s="275"/>
      <c r="AB30" s="273"/>
      <c r="AC30" s="252"/>
      <c r="AD30" s="252"/>
    </row>
    <row r="31" spans="2:30" ht="19.899999999999999" customHeight="1">
      <c r="B31" s="275"/>
      <c r="C31" s="559"/>
      <c r="D31" s="559"/>
      <c r="E31" s="559"/>
      <c r="F31" s="281"/>
      <c r="G31" s="266"/>
      <c r="H31" s="266"/>
      <c r="I31" s="266"/>
      <c r="J31" s="266"/>
      <c r="K31" s="266"/>
      <c r="L31" s="266"/>
      <c r="M31" s="266"/>
      <c r="N31" s="266"/>
      <c r="O31" s="266"/>
      <c r="P31" s="266"/>
      <c r="Q31" s="266"/>
      <c r="R31" s="266"/>
      <c r="S31" s="266"/>
      <c r="T31" s="266"/>
      <c r="U31" s="266"/>
      <c r="V31" s="267"/>
      <c r="X31" s="275"/>
      <c r="AB31" s="273"/>
      <c r="AC31" s="252"/>
      <c r="AD31" s="252"/>
    </row>
    <row r="32" spans="2:30" ht="63" customHeight="1">
      <c r="B32" s="275"/>
      <c r="C32" s="559"/>
      <c r="D32" s="559"/>
      <c r="E32" s="559"/>
      <c r="F32" s="276" t="s">
        <v>180</v>
      </c>
      <c r="G32" s="535" t="s">
        <v>414</v>
      </c>
      <c r="H32" s="535"/>
      <c r="I32" s="535"/>
      <c r="J32" s="535"/>
      <c r="K32" s="535"/>
      <c r="L32" s="535"/>
      <c r="M32" s="535"/>
      <c r="N32" s="535"/>
      <c r="O32" s="535"/>
      <c r="P32" s="535"/>
      <c r="Q32" s="535"/>
      <c r="R32" s="535"/>
      <c r="S32" s="535"/>
      <c r="T32" s="535"/>
      <c r="U32" s="535"/>
      <c r="V32" s="535"/>
      <c r="X32" s="275"/>
      <c r="Y32" s="277" t="s">
        <v>373</v>
      </c>
      <c r="Z32" s="277" t="s">
        <v>383</v>
      </c>
      <c r="AA32" s="277" t="s">
        <v>373</v>
      </c>
      <c r="AB32" s="273"/>
      <c r="AC32" s="252"/>
    </row>
    <row r="33" spans="2:29" ht="32.5" customHeight="1">
      <c r="B33" s="275"/>
      <c r="C33" s="559"/>
      <c r="D33" s="559"/>
      <c r="E33" s="559"/>
      <c r="F33" s="281" t="s">
        <v>389</v>
      </c>
      <c r="G33" s="589" t="s">
        <v>446</v>
      </c>
      <c r="H33" s="581"/>
      <c r="I33" s="581"/>
      <c r="J33" s="581"/>
      <c r="K33" s="581"/>
      <c r="L33" s="581"/>
      <c r="M33" s="581"/>
      <c r="N33" s="581"/>
      <c r="O33" s="581"/>
      <c r="P33" s="581"/>
      <c r="Q33" s="581"/>
      <c r="R33" s="581"/>
      <c r="S33" s="581"/>
      <c r="T33" s="581"/>
      <c r="U33" s="581"/>
      <c r="V33" s="582"/>
      <c r="X33" s="275"/>
      <c r="Y33" s="277" t="s">
        <v>373</v>
      </c>
      <c r="Z33" s="277" t="s">
        <v>383</v>
      </c>
      <c r="AA33" s="277" t="s">
        <v>373</v>
      </c>
      <c r="AB33" s="273"/>
      <c r="AC33" s="252"/>
    </row>
    <row r="34" spans="2:29">
      <c r="B34" s="279"/>
      <c r="C34" s="265"/>
      <c r="D34" s="265"/>
      <c r="E34" s="265"/>
      <c r="F34" s="265"/>
      <c r="G34" s="265"/>
      <c r="H34" s="265"/>
      <c r="I34" s="265"/>
      <c r="J34" s="265"/>
      <c r="K34" s="265"/>
      <c r="L34" s="265"/>
      <c r="M34" s="265"/>
      <c r="N34" s="265"/>
      <c r="O34" s="265"/>
      <c r="P34" s="265"/>
      <c r="Q34" s="265"/>
      <c r="R34" s="265"/>
      <c r="S34" s="265"/>
      <c r="T34" s="265"/>
      <c r="U34" s="265"/>
      <c r="V34" s="265"/>
      <c r="W34" s="265"/>
      <c r="X34" s="279"/>
      <c r="Y34" s="265"/>
      <c r="Z34" s="265"/>
      <c r="AA34" s="265"/>
      <c r="AB34" s="280"/>
    </row>
    <row r="36" spans="2:29">
      <c r="B36" s="251" t="s">
        <v>400</v>
      </c>
    </row>
    <row r="37" spans="2:29" ht="17.5" customHeight="1">
      <c r="B37" s="251" t="s">
        <v>401</v>
      </c>
      <c r="K37" s="252"/>
      <c r="L37" s="252"/>
      <c r="M37" s="252"/>
      <c r="N37" s="252"/>
      <c r="O37" s="252"/>
      <c r="P37" s="252"/>
      <c r="Q37" s="252"/>
      <c r="R37" s="252"/>
      <c r="S37" s="252"/>
      <c r="T37" s="252"/>
      <c r="U37" s="252"/>
      <c r="V37" s="252"/>
      <c r="W37" s="252"/>
      <c r="X37" s="252"/>
      <c r="Y37" s="252"/>
      <c r="Z37" s="252"/>
      <c r="AA37" s="252"/>
    </row>
    <row r="122" spans="3:7">
      <c r="C122" s="265"/>
      <c r="D122" s="265"/>
      <c r="E122" s="265"/>
      <c r="F122" s="265"/>
      <c r="G122" s="265"/>
    </row>
    <row r="123" spans="3:7">
      <c r="C123" s="258"/>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4"/>
  <printOptions horizontalCentered="1"/>
  <pageMargins left="0.70866141732283472" right="0.39370078740157483" top="0.51181102362204722" bottom="0.35433070866141736" header="0.31496062992125984" footer="0.31496062992125984"/>
  <pageSetup paperSize="9" scale="8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F716AAD-911D-49F3-9EDD-5520710F4B81}">
          <x14:formula1>
            <xm:f>"□,■"</xm:f>
          </x14:formula1>
          <xm:sqref>Y15:Y16 JU15:JU16 TQ15:TQ16 ADM15:ADM16 ANI15:ANI16 AXE15:AXE16 BHA15:BHA16 BQW15:BQW16 CAS15:CAS16 CKO15:CKO16 CUK15:CUK16 DEG15:DEG16 DOC15:DOC16 DXY15:DXY16 EHU15:EHU16 ERQ15:ERQ16 FBM15:FBM16 FLI15:FLI16 FVE15:FVE16 GFA15:GFA16 GOW15:GOW16 GYS15:GYS16 HIO15:HIO16 HSK15:HSK16 ICG15:ICG16 IMC15:IMC16 IVY15:IVY16 JFU15:JFU16 JPQ15:JPQ16 JZM15:JZM16 KJI15:KJI16 KTE15:KTE16 LDA15:LDA16 LMW15:LMW16 LWS15:LWS16 MGO15:MGO16 MQK15:MQK16 NAG15:NAG16 NKC15:NKC16 NTY15:NTY16 ODU15:ODU16 ONQ15:ONQ16 OXM15:OXM16 PHI15:PHI16 PRE15:PRE16 QBA15:QBA16 QKW15:QKW16 QUS15:QUS16 REO15:REO16 ROK15:ROK16 RYG15:RYG16 SIC15:SIC16 SRY15:SRY16 TBU15:TBU16 TLQ15:TLQ16 TVM15:TVM16 UFI15:UFI16 UPE15:UPE16 UZA15:UZA16 VIW15:VIW16 VSS15:VSS16 WCO15:WCO16 WMK15:WMK16 WWG15:WWG16 Y65551:Y65552 JU65551:JU65552 TQ65551:TQ65552 ADM65551:ADM65552 ANI65551:ANI65552 AXE65551:AXE65552 BHA65551:BHA65552 BQW65551:BQW65552 CAS65551:CAS65552 CKO65551:CKO65552 CUK65551:CUK65552 DEG65551:DEG65552 DOC65551:DOC65552 DXY65551:DXY65552 EHU65551:EHU65552 ERQ65551:ERQ65552 FBM65551:FBM65552 FLI65551:FLI65552 FVE65551:FVE65552 GFA65551:GFA65552 GOW65551:GOW65552 GYS65551:GYS65552 HIO65551:HIO65552 HSK65551:HSK65552 ICG65551:ICG65552 IMC65551:IMC65552 IVY65551:IVY65552 JFU65551:JFU65552 JPQ65551:JPQ65552 JZM65551:JZM65552 KJI65551:KJI65552 KTE65551:KTE65552 LDA65551:LDA65552 LMW65551:LMW65552 LWS65551:LWS65552 MGO65551:MGO65552 MQK65551:MQK65552 NAG65551:NAG65552 NKC65551:NKC65552 NTY65551:NTY65552 ODU65551:ODU65552 ONQ65551:ONQ65552 OXM65551:OXM65552 PHI65551:PHI65552 PRE65551:PRE65552 QBA65551:QBA65552 QKW65551:QKW65552 QUS65551:QUS65552 REO65551:REO65552 ROK65551:ROK65552 RYG65551:RYG65552 SIC65551:SIC65552 SRY65551:SRY65552 TBU65551:TBU65552 TLQ65551:TLQ65552 TVM65551:TVM65552 UFI65551:UFI65552 UPE65551:UPE65552 UZA65551:UZA65552 VIW65551:VIW65552 VSS65551:VSS65552 WCO65551:WCO65552 WMK65551:WMK65552 WWG65551:WWG65552 Y131087:Y131088 JU131087:JU131088 TQ131087:TQ131088 ADM131087:ADM131088 ANI131087:ANI131088 AXE131087:AXE131088 BHA131087:BHA131088 BQW131087:BQW131088 CAS131087:CAS131088 CKO131087:CKO131088 CUK131087:CUK131088 DEG131087:DEG131088 DOC131087:DOC131088 DXY131087:DXY131088 EHU131087:EHU131088 ERQ131087:ERQ131088 FBM131087:FBM131088 FLI131087:FLI131088 FVE131087:FVE131088 GFA131087:GFA131088 GOW131087:GOW131088 GYS131087:GYS131088 HIO131087:HIO131088 HSK131087:HSK131088 ICG131087:ICG131088 IMC131087:IMC131088 IVY131087:IVY131088 JFU131087:JFU131088 JPQ131087:JPQ131088 JZM131087:JZM131088 KJI131087:KJI131088 KTE131087:KTE131088 LDA131087:LDA131088 LMW131087:LMW131088 LWS131087:LWS131088 MGO131087:MGO131088 MQK131087:MQK131088 NAG131087:NAG131088 NKC131087:NKC131088 NTY131087:NTY131088 ODU131087:ODU131088 ONQ131087:ONQ131088 OXM131087:OXM131088 PHI131087:PHI131088 PRE131087:PRE131088 QBA131087:QBA131088 QKW131087:QKW131088 QUS131087:QUS131088 REO131087:REO131088 ROK131087:ROK131088 RYG131087:RYG131088 SIC131087:SIC131088 SRY131087:SRY131088 TBU131087:TBU131088 TLQ131087:TLQ131088 TVM131087:TVM131088 UFI131087:UFI131088 UPE131087:UPE131088 UZA131087:UZA131088 VIW131087:VIW131088 VSS131087:VSS131088 WCO131087:WCO131088 WMK131087:WMK131088 WWG131087:WWG131088 Y196623:Y196624 JU196623:JU196624 TQ196623:TQ196624 ADM196623:ADM196624 ANI196623:ANI196624 AXE196623:AXE196624 BHA196623:BHA196624 BQW196623:BQW196624 CAS196623:CAS196624 CKO196623:CKO196624 CUK196623:CUK196624 DEG196623:DEG196624 DOC196623:DOC196624 DXY196623:DXY196624 EHU196623:EHU196624 ERQ196623:ERQ196624 FBM196623:FBM196624 FLI196623:FLI196624 FVE196623:FVE196624 GFA196623:GFA196624 GOW196623:GOW196624 GYS196623:GYS196624 HIO196623:HIO196624 HSK196623:HSK196624 ICG196623:ICG196624 IMC196623:IMC196624 IVY196623:IVY196624 JFU196623:JFU196624 JPQ196623:JPQ196624 JZM196623:JZM196624 KJI196623:KJI196624 KTE196623:KTE196624 LDA196623:LDA196624 LMW196623:LMW196624 LWS196623:LWS196624 MGO196623:MGO196624 MQK196623:MQK196624 NAG196623:NAG196624 NKC196623:NKC196624 NTY196623:NTY196624 ODU196623:ODU196624 ONQ196623:ONQ196624 OXM196623:OXM196624 PHI196623:PHI196624 PRE196623:PRE196624 QBA196623:QBA196624 QKW196623:QKW196624 QUS196623:QUS196624 REO196623:REO196624 ROK196623:ROK196624 RYG196623:RYG196624 SIC196623:SIC196624 SRY196623:SRY196624 TBU196623:TBU196624 TLQ196623:TLQ196624 TVM196623:TVM196624 UFI196623:UFI196624 UPE196623:UPE196624 UZA196623:UZA196624 VIW196623:VIW196624 VSS196623:VSS196624 WCO196623:WCO196624 WMK196623:WMK196624 WWG196623:WWG196624 Y262159:Y262160 JU262159:JU262160 TQ262159:TQ262160 ADM262159:ADM262160 ANI262159:ANI262160 AXE262159:AXE262160 BHA262159:BHA262160 BQW262159:BQW262160 CAS262159:CAS262160 CKO262159:CKO262160 CUK262159:CUK262160 DEG262159:DEG262160 DOC262159:DOC262160 DXY262159:DXY262160 EHU262159:EHU262160 ERQ262159:ERQ262160 FBM262159:FBM262160 FLI262159:FLI262160 FVE262159:FVE262160 GFA262159:GFA262160 GOW262159:GOW262160 GYS262159:GYS262160 HIO262159:HIO262160 HSK262159:HSK262160 ICG262159:ICG262160 IMC262159:IMC262160 IVY262159:IVY262160 JFU262159:JFU262160 JPQ262159:JPQ262160 JZM262159:JZM262160 KJI262159:KJI262160 KTE262159:KTE262160 LDA262159:LDA262160 LMW262159:LMW262160 LWS262159:LWS262160 MGO262159:MGO262160 MQK262159:MQK262160 NAG262159:NAG262160 NKC262159:NKC262160 NTY262159:NTY262160 ODU262159:ODU262160 ONQ262159:ONQ262160 OXM262159:OXM262160 PHI262159:PHI262160 PRE262159:PRE262160 QBA262159:QBA262160 QKW262159:QKW262160 QUS262159:QUS262160 REO262159:REO262160 ROK262159:ROK262160 RYG262159:RYG262160 SIC262159:SIC262160 SRY262159:SRY262160 TBU262159:TBU262160 TLQ262159:TLQ262160 TVM262159:TVM262160 UFI262159:UFI262160 UPE262159:UPE262160 UZA262159:UZA262160 VIW262159:VIW262160 VSS262159:VSS262160 WCO262159:WCO262160 WMK262159:WMK262160 WWG262159:WWG262160 Y327695:Y327696 JU327695:JU327696 TQ327695:TQ327696 ADM327695:ADM327696 ANI327695:ANI327696 AXE327695:AXE327696 BHA327695:BHA327696 BQW327695:BQW327696 CAS327695:CAS327696 CKO327695:CKO327696 CUK327695:CUK327696 DEG327695:DEG327696 DOC327695:DOC327696 DXY327695:DXY327696 EHU327695:EHU327696 ERQ327695:ERQ327696 FBM327695:FBM327696 FLI327695:FLI327696 FVE327695:FVE327696 GFA327695:GFA327696 GOW327695:GOW327696 GYS327695:GYS327696 HIO327695:HIO327696 HSK327695:HSK327696 ICG327695:ICG327696 IMC327695:IMC327696 IVY327695:IVY327696 JFU327695:JFU327696 JPQ327695:JPQ327696 JZM327695:JZM327696 KJI327695:KJI327696 KTE327695:KTE327696 LDA327695:LDA327696 LMW327695:LMW327696 LWS327695:LWS327696 MGO327695:MGO327696 MQK327695:MQK327696 NAG327695:NAG327696 NKC327695:NKC327696 NTY327695:NTY327696 ODU327695:ODU327696 ONQ327695:ONQ327696 OXM327695:OXM327696 PHI327695:PHI327696 PRE327695:PRE327696 QBA327695:QBA327696 QKW327695:QKW327696 QUS327695:QUS327696 REO327695:REO327696 ROK327695:ROK327696 RYG327695:RYG327696 SIC327695:SIC327696 SRY327695:SRY327696 TBU327695:TBU327696 TLQ327695:TLQ327696 TVM327695:TVM327696 UFI327695:UFI327696 UPE327695:UPE327696 UZA327695:UZA327696 VIW327695:VIW327696 VSS327695:VSS327696 WCO327695:WCO327696 WMK327695:WMK327696 WWG327695:WWG327696 Y393231:Y393232 JU393231:JU393232 TQ393231:TQ393232 ADM393231:ADM393232 ANI393231:ANI393232 AXE393231:AXE393232 BHA393231:BHA393232 BQW393231:BQW393232 CAS393231:CAS393232 CKO393231:CKO393232 CUK393231:CUK393232 DEG393231:DEG393232 DOC393231:DOC393232 DXY393231:DXY393232 EHU393231:EHU393232 ERQ393231:ERQ393232 FBM393231:FBM393232 FLI393231:FLI393232 FVE393231:FVE393232 GFA393231:GFA393232 GOW393231:GOW393232 GYS393231:GYS393232 HIO393231:HIO393232 HSK393231:HSK393232 ICG393231:ICG393232 IMC393231:IMC393232 IVY393231:IVY393232 JFU393231:JFU393232 JPQ393231:JPQ393232 JZM393231:JZM393232 KJI393231:KJI393232 KTE393231:KTE393232 LDA393231:LDA393232 LMW393231:LMW393232 LWS393231:LWS393232 MGO393231:MGO393232 MQK393231:MQK393232 NAG393231:NAG393232 NKC393231:NKC393232 NTY393231:NTY393232 ODU393231:ODU393232 ONQ393231:ONQ393232 OXM393231:OXM393232 PHI393231:PHI393232 PRE393231:PRE393232 QBA393231:QBA393232 QKW393231:QKW393232 QUS393231:QUS393232 REO393231:REO393232 ROK393231:ROK393232 RYG393231:RYG393232 SIC393231:SIC393232 SRY393231:SRY393232 TBU393231:TBU393232 TLQ393231:TLQ393232 TVM393231:TVM393232 UFI393231:UFI393232 UPE393231:UPE393232 UZA393231:UZA393232 VIW393231:VIW393232 VSS393231:VSS393232 WCO393231:WCO393232 WMK393231:WMK393232 WWG393231:WWG393232 Y458767:Y458768 JU458767:JU458768 TQ458767:TQ458768 ADM458767:ADM458768 ANI458767:ANI458768 AXE458767:AXE458768 BHA458767:BHA458768 BQW458767:BQW458768 CAS458767:CAS458768 CKO458767:CKO458768 CUK458767:CUK458768 DEG458767:DEG458768 DOC458767:DOC458768 DXY458767:DXY458768 EHU458767:EHU458768 ERQ458767:ERQ458768 FBM458767:FBM458768 FLI458767:FLI458768 FVE458767:FVE458768 GFA458767:GFA458768 GOW458767:GOW458768 GYS458767:GYS458768 HIO458767:HIO458768 HSK458767:HSK458768 ICG458767:ICG458768 IMC458767:IMC458768 IVY458767:IVY458768 JFU458767:JFU458768 JPQ458767:JPQ458768 JZM458767:JZM458768 KJI458767:KJI458768 KTE458767:KTE458768 LDA458767:LDA458768 LMW458767:LMW458768 LWS458767:LWS458768 MGO458767:MGO458768 MQK458767:MQK458768 NAG458767:NAG458768 NKC458767:NKC458768 NTY458767:NTY458768 ODU458767:ODU458768 ONQ458767:ONQ458768 OXM458767:OXM458768 PHI458767:PHI458768 PRE458767:PRE458768 QBA458767:QBA458768 QKW458767:QKW458768 QUS458767:QUS458768 REO458767:REO458768 ROK458767:ROK458768 RYG458767:RYG458768 SIC458767:SIC458768 SRY458767:SRY458768 TBU458767:TBU458768 TLQ458767:TLQ458768 TVM458767:TVM458768 UFI458767:UFI458768 UPE458767:UPE458768 UZA458767:UZA458768 VIW458767:VIW458768 VSS458767:VSS458768 WCO458767:WCO458768 WMK458767:WMK458768 WWG458767:WWG458768 Y524303:Y524304 JU524303:JU524304 TQ524303:TQ524304 ADM524303:ADM524304 ANI524303:ANI524304 AXE524303:AXE524304 BHA524303:BHA524304 BQW524303:BQW524304 CAS524303:CAS524304 CKO524303:CKO524304 CUK524303:CUK524304 DEG524303:DEG524304 DOC524303:DOC524304 DXY524303:DXY524304 EHU524303:EHU524304 ERQ524303:ERQ524304 FBM524303:FBM524304 FLI524303:FLI524304 FVE524303:FVE524304 GFA524303:GFA524304 GOW524303:GOW524304 GYS524303:GYS524304 HIO524303:HIO524304 HSK524303:HSK524304 ICG524303:ICG524304 IMC524303:IMC524304 IVY524303:IVY524304 JFU524303:JFU524304 JPQ524303:JPQ524304 JZM524303:JZM524304 KJI524303:KJI524304 KTE524303:KTE524304 LDA524303:LDA524304 LMW524303:LMW524304 LWS524303:LWS524304 MGO524303:MGO524304 MQK524303:MQK524304 NAG524303:NAG524304 NKC524303:NKC524304 NTY524303:NTY524304 ODU524303:ODU524304 ONQ524303:ONQ524304 OXM524303:OXM524304 PHI524303:PHI524304 PRE524303:PRE524304 QBA524303:QBA524304 QKW524303:QKW524304 QUS524303:QUS524304 REO524303:REO524304 ROK524303:ROK524304 RYG524303:RYG524304 SIC524303:SIC524304 SRY524303:SRY524304 TBU524303:TBU524304 TLQ524303:TLQ524304 TVM524303:TVM524304 UFI524303:UFI524304 UPE524303:UPE524304 UZA524303:UZA524304 VIW524303:VIW524304 VSS524303:VSS524304 WCO524303:WCO524304 WMK524303:WMK524304 WWG524303:WWG524304 Y589839:Y589840 JU589839:JU589840 TQ589839:TQ589840 ADM589839:ADM589840 ANI589839:ANI589840 AXE589839:AXE589840 BHA589839:BHA589840 BQW589839:BQW589840 CAS589839:CAS589840 CKO589839:CKO589840 CUK589839:CUK589840 DEG589839:DEG589840 DOC589839:DOC589840 DXY589839:DXY589840 EHU589839:EHU589840 ERQ589839:ERQ589840 FBM589839:FBM589840 FLI589839:FLI589840 FVE589839:FVE589840 GFA589839:GFA589840 GOW589839:GOW589840 GYS589839:GYS589840 HIO589839:HIO589840 HSK589839:HSK589840 ICG589839:ICG589840 IMC589839:IMC589840 IVY589839:IVY589840 JFU589839:JFU589840 JPQ589839:JPQ589840 JZM589839:JZM589840 KJI589839:KJI589840 KTE589839:KTE589840 LDA589839:LDA589840 LMW589839:LMW589840 LWS589839:LWS589840 MGO589839:MGO589840 MQK589839:MQK589840 NAG589839:NAG589840 NKC589839:NKC589840 NTY589839:NTY589840 ODU589839:ODU589840 ONQ589839:ONQ589840 OXM589839:OXM589840 PHI589839:PHI589840 PRE589839:PRE589840 QBA589839:QBA589840 QKW589839:QKW589840 QUS589839:QUS589840 REO589839:REO589840 ROK589839:ROK589840 RYG589839:RYG589840 SIC589839:SIC589840 SRY589839:SRY589840 TBU589839:TBU589840 TLQ589839:TLQ589840 TVM589839:TVM589840 UFI589839:UFI589840 UPE589839:UPE589840 UZA589839:UZA589840 VIW589839:VIW589840 VSS589839:VSS589840 WCO589839:WCO589840 WMK589839:WMK589840 WWG589839:WWG589840 Y655375:Y655376 JU655375:JU655376 TQ655375:TQ655376 ADM655375:ADM655376 ANI655375:ANI655376 AXE655375:AXE655376 BHA655375:BHA655376 BQW655375:BQW655376 CAS655375:CAS655376 CKO655375:CKO655376 CUK655375:CUK655376 DEG655375:DEG655376 DOC655375:DOC655376 DXY655375:DXY655376 EHU655375:EHU655376 ERQ655375:ERQ655376 FBM655375:FBM655376 FLI655375:FLI655376 FVE655375:FVE655376 GFA655375:GFA655376 GOW655375:GOW655376 GYS655375:GYS655376 HIO655375:HIO655376 HSK655375:HSK655376 ICG655375:ICG655376 IMC655375:IMC655376 IVY655375:IVY655376 JFU655375:JFU655376 JPQ655375:JPQ655376 JZM655375:JZM655376 KJI655375:KJI655376 KTE655375:KTE655376 LDA655375:LDA655376 LMW655375:LMW655376 LWS655375:LWS655376 MGO655375:MGO655376 MQK655375:MQK655376 NAG655375:NAG655376 NKC655375:NKC655376 NTY655375:NTY655376 ODU655375:ODU655376 ONQ655375:ONQ655376 OXM655375:OXM655376 PHI655375:PHI655376 PRE655375:PRE655376 QBA655375:QBA655376 QKW655375:QKW655376 QUS655375:QUS655376 REO655375:REO655376 ROK655375:ROK655376 RYG655375:RYG655376 SIC655375:SIC655376 SRY655375:SRY655376 TBU655375:TBU655376 TLQ655375:TLQ655376 TVM655375:TVM655376 UFI655375:UFI655376 UPE655375:UPE655376 UZA655375:UZA655376 VIW655375:VIW655376 VSS655375:VSS655376 WCO655375:WCO655376 WMK655375:WMK655376 WWG655375:WWG655376 Y720911:Y720912 JU720911:JU720912 TQ720911:TQ720912 ADM720911:ADM720912 ANI720911:ANI720912 AXE720911:AXE720912 BHA720911:BHA720912 BQW720911:BQW720912 CAS720911:CAS720912 CKO720911:CKO720912 CUK720911:CUK720912 DEG720911:DEG720912 DOC720911:DOC720912 DXY720911:DXY720912 EHU720911:EHU720912 ERQ720911:ERQ720912 FBM720911:FBM720912 FLI720911:FLI720912 FVE720911:FVE720912 GFA720911:GFA720912 GOW720911:GOW720912 GYS720911:GYS720912 HIO720911:HIO720912 HSK720911:HSK720912 ICG720911:ICG720912 IMC720911:IMC720912 IVY720911:IVY720912 JFU720911:JFU720912 JPQ720911:JPQ720912 JZM720911:JZM720912 KJI720911:KJI720912 KTE720911:KTE720912 LDA720911:LDA720912 LMW720911:LMW720912 LWS720911:LWS720912 MGO720911:MGO720912 MQK720911:MQK720912 NAG720911:NAG720912 NKC720911:NKC720912 NTY720911:NTY720912 ODU720911:ODU720912 ONQ720911:ONQ720912 OXM720911:OXM720912 PHI720911:PHI720912 PRE720911:PRE720912 QBA720911:QBA720912 QKW720911:QKW720912 QUS720911:QUS720912 REO720911:REO720912 ROK720911:ROK720912 RYG720911:RYG720912 SIC720911:SIC720912 SRY720911:SRY720912 TBU720911:TBU720912 TLQ720911:TLQ720912 TVM720911:TVM720912 UFI720911:UFI720912 UPE720911:UPE720912 UZA720911:UZA720912 VIW720911:VIW720912 VSS720911:VSS720912 WCO720911:WCO720912 WMK720911:WMK720912 WWG720911:WWG720912 Y786447:Y786448 JU786447:JU786448 TQ786447:TQ786448 ADM786447:ADM786448 ANI786447:ANI786448 AXE786447:AXE786448 BHA786447:BHA786448 BQW786447:BQW786448 CAS786447:CAS786448 CKO786447:CKO786448 CUK786447:CUK786448 DEG786447:DEG786448 DOC786447:DOC786448 DXY786447:DXY786448 EHU786447:EHU786448 ERQ786447:ERQ786448 FBM786447:FBM786448 FLI786447:FLI786448 FVE786447:FVE786448 GFA786447:GFA786448 GOW786447:GOW786448 GYS786447:GYS786448 HIO786447:HIO786448 HSK786447:HSK786448 ICG786447:ICG786448 IMC786447:IMC786448 IVY786447:IVY786448 JFU786447:JFU786448 JPQ786447:JPQ786448 JZM786447:JZM786448 KJI786447:KJI786448 KTE786447:KTE786448 LDA786447:LDA786448 LMW786447:LMW786448 LWS786447:LWS786448 MGO786447:MGO786448 MQK786447:MQK786448 NAG786447:NAG786448 NKC786447:NKC786448 NTY786447:NTY786448 ODU786447:ODU786448 ONQ786447:ONQ786448 OXM786447:OXM786448 PHI786447:PHI786448 PRE786447:PRE786448 QBA786447:QBA786448 QKW786447:QKW786448 QUS786447:QUS786448 REO786447:REO786448 ROK786447:ROK786448 RYG786447:RYG786448 SIC786447:SIC786448 SRY786447:SRY786448 TBU786447:TBU786448 TLQ786447:TLQ786448 TVM786447:TVM786448 UFI786447:UFI786448 UPE786447:UPE786448 UZA786447:UZA786448 VIW786447:VIW786448 VSS786447:VSS786448 WCO786447:WCO786448 WMK786447:WMK786448 WWG786447:WWG786448 Y851983:Y851984 JU851983:JU851984 TQ851983:TQ851984 ADM851983:ADM851984 ANI851983:ANI851984 AXE851983:AXE851984 BHA851983:BHA851984 BQW851983:BQW851984 CAS851983:CAS851984 CKO851983:CKO851984 CUK851983:CUK851984 DEG851983:DEG851984 DOC851983:DOC851984 DXY851983:DXY851984 EHU851983:EHU851984 ERQ851983:ERQ851984 FBM851983:FBM851984 FLI851983:FLI851984 FVE851983:FVE851984 GFA851983:GFA851984 GOW851983:GOW851984 GYS851983:GYS851984 HIO851983:HIO851984 HSK851983:HSK851984 ICG851983:ICG851984 IMC851983:IMC851984 IVY851983:IVY851984 JFU851983:JFU851984 JPQ851983:JPQ851984 JZM851983:JZM851984 KJI851983:KJI851984 KTE851983:KTE851984 LDA851983:LDA851984 LMW851983:LMW851984 LWS851983:LWS851984 MGO851983:MGO851984 MQK851983:MQK851984 NAG851983:NAG851984 NKC851983:NKC851984 NTY851983:NTY851984 ODU851983:ODU851984 ONQ851983:ONQ851984 OXM851983:OXM851984 PHI851983:PHI851984 PRE851983:PRE851984 QBA851983:QBA851984 QKW851983:QKW851984 QUS851983:QUS851984 REO851983:REO851984 ROK851983:ROK851984 RYG851983:RYG851984 SIC851983:SIC851984 SRY851983:SRY851984 TBU851983:TBU851984 TLQ851983:TLQ851984 TVM851983:TVM851984 UFI851983:UFI851984 UPE851983:UPE851984 UZA851983:UZA851984 VIW851983:VIW851984 VSS851983:VSS851984 WCO851983:WCO851984 WMK851983:WMK851984 WWG851983:WWG851984 Y917519:Y917520 JU917519:JU917520 TQ917519:TQ917520 ADM917519:ADM917520 ANI917519:ANI917520 AXE917519:AXE917520 BHA917519:BHA917520 BQW917519:BQW917520 CAS917519:CAS917520 CKO917519:CKO917520 CUK917519:CUK917520 DEG917519:DEG917520 DOC917519:DOC917520 DXY917519:DXY917520 EHU917519:EHU917520 ERQ917519:ERQ917520 FBM917519:FBM917520 FLI917519:FLI917520 FVE917519:FVE917520 GFA917519:GFA917520 GOW917519:GOW917520 GYS917519:GYS917520 HIO917519:HIO917520 HSK917519:HSK917520 ICG917519:ICG917520 IMC917519:IMC917520 IVY917519:IVY917520 JFU917519:JFU917520 JPQ917519:JPQ917520 JZM917519:JZM917520 KJI917519:KJI917520 KTE917519:KTE917520 LDA917519:LDA917520 LMW917519:LMW917520 LWS917519:LWS917520 MGO917519:MGO917520 MQK917519:MQK917520 NAG917519:NAG917520 NKC917519:NKC917520 NTY917519:NTY917520 ODU917519:ODU917520 ONQ917519:ONQ917520 OXM917519:OXM917520 PHI917519:PHI917520 PRE917519:PRE917520 QBA917519:QBA917520 QKW917519:QKW917520 QUS917519:QUS917520 REO917519:REO917520 ROK917519:ROK917520 RYG917519:RYG917520 SIC917519:SIC917520 SRY917519:SRY917520 TBU917519:TBU917520 TLQ917519:TLQ917520 TVM917519:TVM917520 UFI917519:UFI917520 UPE917519:UPE917520 UZA917519:UZA917520 VIW917519:VIW917520 VSS917519:VSS917520 WCO917519:WCO917520 WMK917519:WMK917520 WWG917519:WWG917520 Y983055:Y983056 JU983055:JU983056 TQ983055:TQ983056 ADM983055:ADM983056 ANI983055:ANI983056 AXE983055:AXE983056 BHA983055:BHA983056 BQW983055:BQW983056 CAS983055:CAS983056 CKO983055:CKO983056 CUK983055:CUK983056 DEG983055:DEG983056 DOC983055:DOC983056 DXY983055:DXY983056 EHU983055:EHU983056 ERQ983055:ERQ983056 FBM983055:FBM983056 FLI983055:FLI983056 FVE983055:FVE983056 GFA983055:GFA983056 GOW983055:GOW983056 GYS983055:GYS983056 HIO983055:HIO983056 HSK983055:HSK983056 ICG983055:ICG983056 IMC983055:IMC983056 IVY983055:IVY983056 JFU983055:JFU983056 JPQ983055:JPQ983056 JZM983055:JZM983056 KJI983055:KJI983056 KTE983055:KTE983056 LDA983055:LDA983056 LMW983055:LMW983056 LWS983055:LWS983056 MGO983055:MGO983056 MQK983055:MQK983056 NAG983055:NAG983056 NKC983055:NKC983056 NTY983055:NTY983056 ODU983055:ODU983056 ONQ983055:ONQ983056 OXM983055:OXM983056 PHI983055:PHI983056 PRE983055:PRE983056 QBA983055:QBA983056 QKW983055:QKW983056 QUS983055:QUS983056 REO983055:REO983056 ROK983055:ROK983056 RYG983055:RYG983056 SIC983055:SIC983056 SRY983055:SRY983056 TBU983055:TBU983056 TLQ983055:TLQ983056 TVM983055:TVM983056 UFI983055:UFI983056 UPE983055:UPE983056 UZA983055:UZA983056 VIW983055:VIW983056 VSS983055:VSS983056 WCO983055:WCO983056 WMK983055:WMK983056 WWG983055:WWG983056 AA15:AA16 JW15:JW16 TS15:TS16 ADO15:ADO16 ANK15:ANK16 AXG15:AXG16 BHC15:BHC16 BQY15:BQY16 CAU15:CAU16 CKQ15:CKQ16 CUM15:CUM16 DEI15:DEI16 DOE15:DOE16 DYA15:DYA16 EHW15:EHW16 ERS15:ERS16 FBO15:FBO16 FLK15:FLK16 FVG15:FVG16 GFC15:GFC16 GOY15:GOY16 GYU15:GYU16 HIQ15:HIQ16 HSM15:HSM16 ICI15:ICI16 IME15:IME16 IWA15:IWA16 JFW15:JFW16 JPS15:JPS16 JZO15:JZO16 KJK15:KJK16 KTG15:KTG16 LDC15:LDC16 LMY15:LMY16 LWU15:LWU16 MGQ15:MGQ16 MQM15:MQM16 NAI15:NAI16 NKE15:NKE16 NUA15:NUA16 ODW15:ODW16 ONS15:ONS16 OXO15:OXO16 PHK15:PHK16 PRG15:PRG16 QBC15:QBC16 QKY15:QKY16 QUU15:QUU16 REQ15:REQ16 ROM15:ROM16 RYI15:RYI16 SIE15:SIE16 SSA15:SSA16 TBW15:TBW16 TLS15:TLS16 TVO15:TVO16 UFK15:UFK16 UPG15:UPG16 UZC15:UZC16 VIY15:VIY16 VSU15:VSU16 WCQ15:WCQ16 WMM15:WMM16 WWI15:WWI16 AA65551:AA65552 JW65551:JW65552 TS65551:TS65552 ADO65551:ADO65552 ANK65551:ANK65552 AXG65551:AXG65552 BHC65551:BHC65552 BQY65551:BQY65552 CAU65551:CAU65552 CKQ65551:CKQ65552 CUM65551:CUM65552 DEI65551:DEI65552 DOE65551:DOE65552 DYA65551:DYA65552 EHW65551:EHW65552 ERS65551:ERS65552 FBO65551:FBO65552 FLK65551:FLK65552 FVG65551:FVG65552 GFC65551:GFC65552 GOY65551:GOY65552 GYU65551:GYU65552 HIQ65551:HIQ65552 HSM65551:HSM65552 ICI65551:ICI65552 IME65551:IME65552 IWA65551:IWA65552 JFW65551:JFW65552 JPS65551:JPS65552 JZO65551:JZO65552 KJK65551:KJK65552 KTG65551:KTG65552 LDC65551:LDC65552 LMY65551:LMY65552 LWU65551:LWU65552 MGQ65551:MGQ65552 MQM65551:MQM65552 NAI65551:NAI65552 NKE65551:NKE65552 NUA65551:NUA65552 ODW65551:ODW65552 ONS65551:ONS65552 OXO65551:OXO65552 PHK65551:PHK65552 PRG65551:PRG65552 QBC65551:QBC65552 QKY65551:QKY65552 QUU65551:QUU65552 REQ65551:REQ65552 ROM65551:ROM65552 RYI65551:RYI65552 SIE65551:SIE65552 SSA65551:SSA65552 TBW65551:TBW65552 TLS65551:TLS65552 TVO65551:TVO65552 UFK65551:UFK65552 UPG65551:UPG65552 UZC65551:UZC65552 VIY65551:VIY65552 VSU65551:VSU65552 WCQ65551:WCQ65552 WMM65551:WMM65552 WWI65551:WWI65552 AA131087:AA131088 JW131087:JW131088 TS131087:TS131088 ADO131087:ADO131088 ANK131087:ANK131088 AXG131087:AXG131088 BHC131087:BHC131088 BQY131087:BQY131088 CAU131087:CAU131088 CKQ131087:CKQ131088 CUM131087:CUM131088 DEI131087:DEI131088 DOE131087:DOE131088 DYA131087:DYA131088 EHW131087:EHW131088 ERS131087:ERS131088 FBO131087:FBO131088 FLK131087:FLK131088 FVG131087:FVG131088 GFC131087:GFC131088 GOY131087:GOY131088 GYU131087:GYU131088 HIQ131087:HIQ131088 HSM131087:HSM131088 ICI131087:ICI131088 IME131087:IME131088 IWA131087:IWA131088 JFW131087:JFW131088 JPS131087:JPS131088 JZO131087:JZO131088 KJK131087:KJK131088 KTG131087:KTG131088 LDC131087:LDC131088 LMY131087:LMY131088 LWU131087:LWU131088 MGQ131087:MGQ131088 MQM131087:MQM131088 NAI131087:NAI131088 NKE131087:NKE131088 NUA131087:NUA131088 ODW131087:ODW131088 ONS131087:ONS131088 OXO131087:OXO131088 PHK131087:PHK131088 PRG131087:PRG131088 QBC131087:QBC131088 QKY131087:QKY131088 QUU131087:QUU131088 REQ131087:REQ131088 ROM131087:ROM131088 RYI131087:RYI131088 SIE131087:SIE131088 SSA131087:SSA131088 TBW131087:TBW131088 TLS131087:TLS131088 TVO131087:TVO131088 UFK131087:UFK131088 UPG131087:UPG131088 UZC131087:UZC131088 VIY131087:VIY131088 VSU131087:VSU131088 WCQ131087:WCQ131088 WMM131087:WMM131088 WWI131087:WWI131088 AA196623:AA196624 JW196623:JW196624 TS196623:TS196624 ADO196623:ADO196624 ANK196623:ANK196624 AXG196623:AXG196624 BHC196623:BHC196624 BQY196623:BQY196624 CAU196623:CAU196624 CKQ196623:CKQ196624 CUM196623:CUM196624 DEI196623:DEI196624 DOE196623:DOE196624 DYA196623:DYA196624 EHW196623:EHW196624 ERS196623:ERS196624 FBO196623:FBO196624 FLK196623:FLK196624 FVG196623:FVG196624 GFC196623:GFC196624 GOY196623:GOY196624 GYU196623:GYU196624 HIQ196623:HIQ196624 HSM196623:HSM196624 ICI196623:ICI196624 IME196623:IME196624 IWA196623:IWA196624 JFW196623:JFW196624 JPS196623:JPS196624 JZO196623:JZO196624 KJK196623:KJK196624 KTG196623:KTG196624 LDC196623:LDC196624 LMY196623:LMY196624 LWU196623:LWU196624 MGQ196623:MGQ196624 MQM196623:MQM196624 NAI196623:NAI196624 NKE196623:NKE196624 NUA196623:NUA196624 ODW196623:ODW196624 ONS196623:ONS196624 OXO196623:OXO196624 PHK196623:PHK196624 PRG196623:PRG196624 QBC196623:QBC196624 QKY196623:QKY196624 QUU196623:QUU196624 REQ196623:REQ196624 ROM196623:ROM196624 RYI196623:RYI196624 SIE196623:SIE196624 SSA196623:SSA196624 TBW196623:TBW196624 TLS196623:TLS196624 TVO196623:TVO196624 UFK196623:UFK196624 UPG196623:UPG196624 UZC196623:UZC196624 VIY196623:VIY196624 VSU196623:VSU196624 WCQ196623:WCQ196624 WMM196623:WMM196624 WWI196623:WWI196624 AA262159:AA262160 JW262159:JW262160 TS262159:TS262160 ADO262159:ADO262160 ANK262159:ANK262160 AXG262159:AXG262160 BHC262159:BHC262160 BQY262159:BQY262160 CAU262159:CAU262160 CKQ262159:CKQ262160 CUM262159:CUM262160 DEI262159:DEI262160 DOE262159:DOE262160 DYA262159:DYA262160 EHW262159:EHW262160 ERS262159:ERS262160 FBO262159:FBO262160 FLK262159:FLK262160 FVG262159:FVG262160 GFC262159:GFC262160 GOY262159:GOY262160 GYU262159:GYU262160 HIQ262159:HIQ262160 HSM262159:HSM262160 ICI262159:ICI262160 IME262159:IME262160 IWA262159:IWA262160 JFW262159:JFW262160 JPS262159:JPS262160 JZO262159:JZO262160 KJK262159:KJK262160 KTG262159:KTG262160 LDC262159:LDC262160 LMY262159:LMY262160 LWU262159:LWU262160 MGQ262159:MGQ262160 MQM262159:MQM262160 NAI262159:NAI262160 NKE262159:NKE262160 NUA262159:NUA262160 ODW262159:ODW262160 ONS262159:ONS262160 OXO262159:OXO262160 PHK262159:PHK262160 PRG262159:PRG262160 QBC262159:QBC262160 QKY262159:QKY262160 QUU262159:QUU262160 REQ262159:REQ262160 ROM262159:ROM262160 RYI262159:RYI262160 SIE262159:SIE262160 SSA262159:SSA262160 TBW262159:TBW262160 TLS262159:TLS262160 TVO262159:TVO262160 UFK262159:UFK262160 UPG262159:UPG262160 UZC262159:UZC262160 VIY262159:VIY262160 VSU262159:VSU262160 WCQ262159:WCQ262160 WMM262159:WMM262160 WWI262159:WWI262160 AA327695:AA327696 JW327695:JW327696 TS327695:TS327696 ADO327695:ADO327696 ANK327695:ANK327696 AXG327695:AXG327696 BHC327695:BHC327696 BQY327695:BQY327696 CAU327695:CAU327696 CKQ327695:CKQ327696 CUM327695:CUM327696 DEI327695:DEI327696 DOE327695:DOE327696 DYA327695:DYA327696 EHW327695:EHW327696 ERS327695:ERS327696 FBO327695:FBO327696 FLK327695:FLK327696 FVG327695:FVG327696 GFC327695:GFC327696 GOY327695:GOY327696 GYU327695:GYU327696 HIQ327695:HIQ327696 HSM327695:HSM327696 ICI327695:ICI327696 IME327695:IME327696 IWA327695:IWA327696 JFW327695:JFW327696 JPS327695:JPS327696 JZO327695:JZO327696 KJK327695:KJK327696 KTG327695:KTG327696 LDC327695:LDC327696 LMY327695:LMY327696 LWU327695:LWU327696 MGQ327695:MGQ327696 MQM327695:MQM327696 NAI327695:NAI327696 NKE327695:NKE327696 NUA327695:NUA327696 ODW327695:ODW327696 ONS327695:ONS327696 OXO327695:OXO327696 PHK327695:PHK327696 PRG327695:PRG327696 QBC327695:QBC327696 QKY327695:QKY327696 QUU327695:QUU327696 REQ327695:REQ327696 ROM327695:ROM327696 RYI327695:RYI327696 SIE327695:SIE327696 SSA327695:SSA327696 TBW327695:TBW327696 TLS327695:TLS327696 TVO327695:TVO327696 UFK327695:UFK327696 UPG327695:UPG327696 UZC327695:UZC327696 VIY327695:VIY327696 VSU327695:VSU327696 WCQ327695:WCQ327696 WMM327695:WMM327696 WWI327695:WWI327696 AA393231:AA393232 JW393231:JW393232 TS393231:TS393232 ADO393231:ADO393232 ANK393231:ANK393232 AXG393231:AXG393232 BHC393231:BHC393232 BQY393231:BQY393232 CAU393231:CAU393232 CKQ393231:CKQ393232 CUM393231:CUM393232 DEI393231:DEI393232 DOE393231:DOE393232 DYA393231:DYA393232 EHW393231:EHW393232 ERS393231:ERS393232 FBO393231:FBO393232 FLK393231:FLK393232 FVG393231:FVG393232 GFC393231:GFC393232 GOY393231:GOY393232 GYU393231:GYU393232 HIQ393231:HIQ393232 HSM393231:HSM393232 ICI393231:ICI393232 IME393231:IME393232 IWA393231:IWA393232 JFW393231:JFW393232 JPS393231:JPS393232 JZO393231:JZO393232 KJK393231:KJK393232 KTG393231:KTG393232 LDC393231:LDC393232 LMY393231:LMY393232 LWU393231:LWU393232 MGQ393231:MGQ393232 MQM393231:MQM393232 NAI393231:NAI393232 NKE393231:NKE393232 NUA393231:NUA393232 ODW393231:ODW393232 ONS393231:ONS393232 OXO393231:OXO393232 PHK393231:PHK393232 PRG393231:PRG393232 QBC393231:QBC393232 QKY393231:QKY393232 QUU393231:QUU393232 REQ393231:REQ393232 ROM393231:ROM393232 RYI393231:RYI393232 SIE393231:SIE393232 SSA393231:SSA393232 TBW393231:TBW393232 TLS393231:TLS393232 TVO393231:TVO393232 UFK393231:UFK393232 UPG393231:UPG393232 UZC393231:UZC393232 VIY393231:VIY393232 VSU393231:VSU393232 WCQ393231:WCQ393232 WMM393231:WMM393232 WWI393231:WWI393232 AA458767:AA458768 JW458767:JW458768 TS458767:TS458768 ADO458767:ADO458768 ANK458767:ANK458768 AXG458767:AXG458768 BHC458767:BHC458768 BQY458767:BQY458768 CAU458767:CAU458768 CKQ458767:CKQ458768 CUM458767:CUM458768 DEI458767:DEI458768 DOE458767:DOE458768 DYA458767:DYA458768 EHW458767:EHW458768 ERS458767:ERS458768 FBO458767:FBO458768 FLK458767:FLK458768 FVG458767:FVG458768 GFC458767:GFC458768 GOY458767:GOY458768 GYU458767:GYU458768 HIQ458767:HIQ458768 HSM458767:HSM458768 ICI458767:ICI458768 IME458767:IME458768 IWA458767:IWA458768 JFW458767:JFW458768 JPS458767:JPS458768 JZO458767:JZO458768 KJK458767:KJK458768 KTG458767:KTG458768 LDC458767:LDC458768 LMY458767:LMY458768 LWU458767:LWU458768 MGQ458767:MGQ458768 MQM458767:MQM458768 NAI458767:NAI458768 NKE458767:NKE458768 NUA458767:NUA458768 ODW458767:ODW458768 ONS458767:ONS458768 OXO458767:OXO458768 PHK458767:PHK458768 PRG458767:PRG458768 QBC458767:QBC458768 QKY458767:QKY458768 QUU458767:QUU458768 REQ458767:REQ458768 ROM458767:ROM458768 RYI458767:RYI458768 SIE458767:SIE458768 SSA458767:SSA458768 TBW458767:TBW458768 TLS458767:TLS458768 TVO458767:TVO458768 UFK458767:UFK458768 UPG458767:UPG458768 UZC458767:UZC458768 VIY458767:VIY458768 VSU458767:VSU458768 WCQ458767:WCQ458768 WMM458767:WMM458768 WWI458767:WWI458768 AA524303:AA524304 JW524303:JW524304 TS524303:TS524304 ADO524303:ADO524304 ANK524303:ANK524304 AXG524303:AXG524304 BHC524303:BHC524304 BQY524303:BQY524304 CAU524303:CAU524304 CKQ524303:CKQ524304 CUM524303:CUM524304 DEI524303:DEI524304 DOE524303:DOE524304 DYA524303:DYA524304 EHW524303:EHW524304 ERS524303:ERS524304 FBO524303:FBO524304 FLK524303:FLK524304 FVG524303:FVG524304 GFC524303:GFC524304 GOY524303:GOY524304 GYU524303:GYU524304 HIQ524303:HIQ524304 HSM524303:HSM524304 ICI524303:ICI524304 IME524303:IME524304 IWA524303:IWA524304 JFW524303:JFW524304 JPS524303:JPS524304 JZO524303:JZO524304 KJK524303:KJK524304 KTG524303:KTG524304 LDC524303:LDC524304 LMY524303:LMY524304 LWU524303:LWU524304 MGQ524303:MGQ524304 MQM524303:MQM524304 NAI524303:NAI524304 NKE524303:NKE524304 NUA524303:NUA524304 ODW524303:ODW524304 ONS524303:ONS524304 OXO524303:OXO524304 PHK524303:PHK524304 PRG524303:PRG524304 QBC524303:QBC524304 QKY524303:QKY524304 QUU524303:QUU524304 REQ524303:REQ524304 ROM524303:ROM524304 RYI524303:RYI524304 SIE524303:SIE524304 SSA524303:SSA524304 TBW524303:TBW524304 TLS524303:TLS524304 TVO524303:TVO524304 UFK524303:UFK524304 UPG524303:UPG524304 UZC524303:UZC524304 VIY524303:VIY524304 VSU524303:VSU524304 WCQ524303:WCQ524304 WMM524303:WMM524304 WWI524303:WWI524304 AA589839:AA589840 JW589839:JW589840 TS589839:TS589840 ADO589839:ADO589840 ANK589839:ANK589840 AXG589839:AXG589840 BHC589839:BHC589840 BQY589839:BQY589840 CAU589839:CAU589840 CKQ589839:CKQ589840 CUM589839:CUM589840 DEI589839:DEI589840 DOE589839:DOE589840 DYA589839:DYA589840 EHW589839:EHW589840 ERS589839:ERS589840 FBO589839:FBO589840 FLK589839:FLK589840 FVG589839:FVG589840 GFC589839:GFC589840 GOY589839:GOY589840 GYU589839:GYU589840 HIQ589839:HIQ589840 HSM589839:HSM589840 ICI589839:ICI589840 IME589839:IME589840 IWA589839:IWA589840 JFW589839:JFW589840 JPS589839:JPS589840 JZO589839:JZO589840 KJK589839:KJK589840 KTG589839:KTG589840 LDC589839:LDC589840 LMY589839:LMY589840 LWU589839:LWU589840 MGQ589839:MGQ589840 MQM589839:MQM589840 NAI589839:NAI589840 NKE589839:NKE589840 NUA589839:NUA589840 ODW589839:ODW589840 ONS589839:ONS589840 OXO589839:OXO589840 PHK589839:PHK589840 PRG589839:PRG589840 QBC589839:QBC589840 QKY589839:QKY589840 QUU589839:QUU589840 REQ589839:REQ589840 ROM589839:ROM589840 RYI589839:RYI589840 SIE589839:SIE589840 SSA589839:SSA589840 TBW589839:TBW589840 TLS589839:TLS589840 TVO589839:TVO589840 UFK589839:UFK589840 UPG589839:UPG589840 UZC589839:UZC589840 VIY589839:VIY589840 VSU589839:VSU589840 WCQ589839:WCQ589840 WMM589839:WMM589840 WWI589839:WWI589840 AA655375:AA655376 JW655375:JW655376 TS655375:TS655376 ADO655375:ADO655376 ANK655375:ANK655376 AXG655375:AXG655376 BHC655375:BHC655376 BQY655375:BQY655376 CAU655375:CAU655376 CKQ655375:CKQ655376 CUM655375:CUM655376 DEI655375:DEI655376 DOE655375:DOE655376 DYA655375:DYA655376 EHW655375:EHW655376 ERS655375:ERS655376 FBO655375:FBO655376 FLK655375:FLK655376 FVG655375:FVG655376 GFC655375:GFC655376 GOY655375:GOY655376 GYU655375:GYU655376 HIQ655375:HIQ655376 HSM655375:HSM655376 ICI655375:ICI655376 IME655375:IME655376 IWA655375:IWA655376 JFW655375:JFW655376 JPS655375:JPS655376 JZO655375:JZO655376 KJK655375:KJK655376 KTG655375:KTG655376 LDC655375:LDC655376 LMY655375:LMY655376 LWU655375:LWU655376 MGQ655375:MGQ655376 MQM655375:MQM655376 NAI655375:NAI655376 NKE655375:NKE655376 NUA655375:NUA655376 ODW655375:ODW655376 ONS655375:ONS655376 OXO655375:OXO655376 PHK655375:PHK655376 PRG655375:PRG655376 QBC655375:QBC655376 QKY655375:QKY655376 QUU655375:QUU655376 REQ655375:REQ655376 ROM655375:ROM655376 RYI655375:RYI655376 SIE655375:SIE655376 SSA655375:SSA655376 TBW655375:TBW655376 TLS655375:TLS655376 TVO655375:TVO655376 UFK655375:UFK655376 UPG655375:UPG655376 UZC655375:UZC655376 VIY655375:VIY655376 VSU655375:VSU655376 WCQ655375:WCQ655376 WMM655375:WMM655376 WWI655375:WWI655376 AA720911:AA720912 JW720911:JW720912 TS720911:TS720912 ADO720911:ADO720912 ANK720911:ANK720912 AXG720911:AXG720912 BHC720911:BHC720912 BQY720911:BQY720912 CAU720911:CAU720912 CKQ720911:CKQ720912 CUM720911:CUM720912 DEI720911:DEI720912 DOE720911:DOE720912 DYA720911:DYA720912 EHW720911:EHW720912 ERS720911:ERS720912 FBO720911:FBO720912 FLK720911:FLK720912 FVG720911:FVG720912 GFC720911:GFC720912 GOY720911:GOY720912 GYU720911:GYU720912 HIQ720911:HIQ720912 HSM720911:HSM720912 ICI720911:ICI720912 IME720911:IME720912 IWA720911:IWA720912 JFW720911:JFW720912 JPS720911:JPS720912 JZO720911:JZO720912 KJK720911:KJK720912 KTG720911:KTG720912 LDC720911:LDC720912 LMY720911:LMY720912 LWU720911:LWU720912 MGQ720911:MGQ720912 MQM720911:MQM720912 NAI720911:NAI720912 NKE720911:NKE720912 NUA720911:NUA720912 ODW720911:ODW720912 ONS720911:ONS720912 OXO720911:OXO720912 PHK720911:PHK720912 PRG720911:PRG720912 QBC720911:QBC720912 QKY720911:QKY720912 QUU720911:QUU720912 REQ720911:REQ720912 ROM720911:ROM720912 RYI720911:RYI720912 SIE720911:SIE720912 SSA720911:SSA720912 TBW720911:TBW720912 TLS720911:TLS720912 TVO720911:TVO720912 UFK720911:UFK720912 UPG720911:UPG720912 UZC720911:UZC720912 VIY720911:VIY720912 VSU720911:VSU720912 WCQ720911:WCQ720912 WMM720911:WMM720912 WWI720911:WWI720912 AA786447:AA786448 JW786447:JW786448 TS786447:TS786448 ADO786447:ADO786448 ANK786447:ANK786448 AXG786447:AXG786448 BHC786447:BHC786448 BQY786447:BQY786448 CAU786447:CAU786448 CKQ786447:CKQ786448 CUM786447:CUM786448 DEI786447:DEI786448 DOE786447:DOE786448 DYA786447:DYA786448 EHW786447:EHW786448 ERS786447:ERS786448 FBO786447:FBO786448 FLK786447:FLK786448 FVG786447:FVG786448 GFC786447:GFC786448 GOY786447:GOY786448 GYU786447:GYU786448 HIQ786447:HIQ786448 HSM786447:HSM786448 ICI786447:ICI786448 IME786447:IME786448 IWA786447:IWA786448 JFW786447:JFW786448 JPS786447:JPS786448 JZO786447:JZO786448 KJK786447:KJK786448 KTG786447:KTG786448 LDC786447:LDC786448 LMY786447:LMY786448 LWU786447:LWU786448 MGQ786447:MGQ786448 MQM786447:MQM786448 NAI786447:NAI786448 NKE786447:NKE786448 NUA786447:NUA786448 ODW786447:ODW786448 ONS786447:ONS786448 OXO786447:OXO786448 PHK786447:PHK786448 PRG786447:PRG786448 QBC786447:QBC786448 QKY786447:QKY786448 QUU786447:QUU786448 REQ786447:REQ786448 ROM786447:ROM786448 RYI786447:RYI786448 SIE786447:SIE786448 SSA786447:SSA786448 TBW786447:TBW786448 TLS786447:TLS786448 TVO786447:TVO786448 UFK786447:UFK786448 UPG786447:UPG786448 UZC786447:UZC786448 VIY786447:VIY786448 VSU786447:VSU786448 WCQ786447:WCQ786448 WMM786447:WMM786448 WWI786447:WWI786448 AA851983:AA851984 JW851983:JW851984 TS851983:TS851984 ADO851983:ADO851984 ANK851983:ANK851984 AXG851983:AXG851984 BHC851983:BHC851984 BQY851983:BQY851984 CAU851983:CAU851984 CKQ851983:CKQ851984 CUM851983:CUM851984 DEI851983:DEI851984 DOE851983:DOE851984 DYA851983:DYA851984 EHW851983:EHW851984 ERS851983:ERS851984 FBO851983:FBO851984 FLK851983:FLK851984 FVG851983:FVG851984 GFC851983:GFC851984 GOY851983:GOY851984 GYU851983:GYU851984 HIQ851983:HIQ851984 HSM851983:HSM851984 ICI851983:ICI851984 IME851983:IME851984 IWA851983:IWA851984 JFW851983:JFW851984 JPS851983:JPS851984 JZO851983:JZO851984 KJK851983:KJK851984 KTG851983:KTG851984 LDC851983:LDC851984 LMY851983:LMY851984 LWU851983:LWU851984 MGQ851983:MGQ851984 MQM851983:MQM851984 NAI851983:NAI851984 NKE851983:NKE851984 NUA851983:NUA851984 ODW851983:ODW851984 ONS851983:ONS851984 OXO851983:OXO851984 PHK851983:PHK851984 PRG851983:PRG851984 QBC851983:QBC851984 QKY851983:QKY851984 QUU851983:QUU851984 REQ851983:REQ851984 ROM851983:ROM851984 RYI851983:RYI851984 SIE851983:SIE851984 SSA851983:SSA851984 TBW851983:TBW851984 TLS851983:TLS851984 TVO851983:TVO851984 UFK851983:UFK851984 UPG851983:UPG851984 UZC851983:UZC851984 VIY851983:VIY851984 VSU851983:VSU851984 WCQ851983:WCQ851984 WMM851983:WMM851984 WWI851983:WWI851984 AA917519:AA917520 JW917519:JW917520 TS917519:TS917520 ADO917519:ADO917520 ANK917519:ANK917520 AXG917519:AXG917520 BHC917519:BHC917520 BQY917519:BQY917520 CAU917519:CAU917520 CKQ917519:CKQ917520 CUM917519:CUM917520 DEI917519:DEI917520 DOE917519:DOE917520 DYA917519:DYA917520 EHW917519:EHW917520 ERS917519:ERS917520 FBO917519:FBO917520 FLK917519:FLK917520 FVG917519:FVG917520 GFC917519:GFC917520 GOY917519:GOY917520 GYU917519:GYU917520 HIQ917519:HIQ917520 HSM917519:HSM917520 ICI917519:ICI917520 IME917519:IME917520 IWA917519:IWA917520 JFW917519:JFW917520 JPS917519:JPS917520 JZO917519:JZO917520 KJK917519:KJK917520 KTG917519:KTG917520 LDC917519:LDC917520 LMY917519:LMY917520 LWU917519:LWU917520 MGQ917519:MGQ917520 MQM917519:MQM917520 NAI917519:NAI917520 NKE917519:NKE917520 NUA917519:NUA917520 ODW917519:ODW917520 ONS917519:ONS917520 OXO917519:OXO917520 PHK917519:PHK917520 PRG917519:PRG917520 QBC917519:QBC917520 QKY917519:QKY917520 QUU917519:QUU917520 REQ917519:REQ917520 ROM917519:ROM917520 RYI917519:RYI917520 SIE917519:SIE917520 SSA917519:SSA917520 TBW917519:TBW917520 TLS917519:TLS917520 TVO917519:TVO917520 UFK917519:UFK917520 UPG917519:UPG917520 UZC917519:UZC917520 VIY917519:VIY917520 VSU917519:VSU917520 WCQ917519:WCQ917520 WMM917519:WMM917520 WWI917519:WWI917520 AA983055:AA983056 JW983055:JW983056 TS983055:TS983056 ADO983055:ADO983056 ANK983055:ANK983056 AXG983055:AXG983056 BHC983055:BHC983056 BQY983055:BQY983056 CAU983055:CAU983056 CKQ983055:CKQ983056 CUM983055:CUM983056 DEI983055:DEI983056 DOE983055:DOE983056 DYA983055:DYA983056 EHW983055:EHW983056 ERS983055:ERS983056 FBO983055:FBO983056 FLK983055:FLK983056 FVG983055:FVG983056 GFC983055:GFC983056 GOY983055:GOY983056 GYU983055:GYU983056 HIQ983055:HIQ983056 HSM983055:HSM983056 ICI983055:ICI983056 IME983055:IME983056 IWA983055:IWA983056 JFW983055:JFW983056 JPS983055:JPS983056 JZO983055:JZO983056 KJK983055:KJK983056 KTG983055:KTG983056 LDC983055:LDC983056 LMY983055:LMY983056 LWU983055:LWU983056 MGQ983055:MGQ983056 MQM983055:MQM983056 NAI983055:NAI983056 NKE983055:NKE983056 NUA983055:NUA983056 ODW983055:ODW983056 ONS983055:ONS983056 OXO983055:OXO983056 PHK983055:PHK983056 PRG983055:PRG983056 QBC983055:QBC983056 QKY983055:QKY983056 QUU983055:QUU983056 REQ983055:REQ983056 ROM983055:ROM983056 RYI983055:RYI983056 SIE983055:SIE983056 SSA983055:SSA983056 TBW983055:TBW983056 TLS983055:TLS983056 TVO983055:TVO983056 UFK983055:UFK983056 UPG983055:UPG983056 UZC983055:UZC983056 VIY983055:VIY983056 VSU983055:VSU983056 WCQ983055:WCQ983056 WMM983055:WMM983056 WWI983055:WWI983056 AA22:AA23 JW22:JW23 TS22:TS23 ADO22:ADO23 ANK22:ANK23 AXG22:AXG23 BHC22:BHC23 BQY22:BQY23 CAU22:CAU23 CKQ22:CKQ23 CUM22:CUM23 DEI22:DEI23 DOE22:DOE23 DYA22:DYA23 EHW22:EHW23 ERS22:ERS23 FBO22:FBO23 FLK22:FLK23 FVG22:FVG23 GFC22:GFC23 GOY22:GOY23 GYU22:GYU23 HIQ22:HIQ23 HSM22:HSM23 ICI22:ICI23 IME22:IME23 IWA22:IWA23 JFW22:JFW23 JPS22:JPS23 JZO22:JZO23 KJK22:KJK23 KTG22:KTG23 LDC22:LDC23 LMY22:LMY23 LWU22:LWU23 MGQ22:MGQ23 MQM22:MQM23 NAI22:NAI23 NKE22:NKE23 NUA22:NUA23 ODW22:ODW23 ONS22:ONS23 OXO22:OXO23 PHK22:PHK23 PRG22:PRG23 QBC22:QBC23 QKY22:QKY23 QUU22:QUU23 REQ22:REQ23 ROM22:ROM23 RYI22:RYI23 SIE22:SIE23 SSA22:SSA23 TBW22:TBW23 TLS22:TLS23 TVO22:TVO23 UFK22:UFK23 UPG22:UPG23 UZC22:UZC23 VIY22:VIY23 VSU22:VSU23 WCQ22:WCQ23 WMM22:WMM23 WWI22:WWI23 AA65558:AA65559 JW65558:JW65559 TS65558:TS65559 ADO65558:ADO65559 ANK65558:ANK65559 AXG65558:AXG65559 BHC65558:BHC65559 BQY65558:BQY65559 CAU65558:CAU65559 CKQ65558:CKQ65559 CUM65558:CUM65559 DEI65558:DEI65559 DOE65558:DOE65559 DYA65558:DYA65559 EHW65558:EHW65559 ERS65558:ERS65559 FBO65558:FBO65559 FLK65558:FLK65559 FVG65558:FVG65559 GFC65558:GFC65559 GOY65558:GOY65559 GYU65558:GYU65559 HIQ65558:HIQ65559 HSM65558:HSM65559 ICI65558:ICI65559 IME65558:IME65559 IWA65558:IWA65559 JFW65558:JFW65559 JPS65558:JPS65559 JZO65558:JZO65559 KJK65558:KJK65559 KTG65558:KTG65559 LDC65558:LDC65559 LMY65558:LMY65559 LWU65558:LWU65559 MGQ65558:MGQ65559 MQM65558:MQM65559 NAI65558:NAI65559 NKE65558:NKE65559 NUA65558:NUA65559 ODW65558:ODW65559 ONS65558:ONS65559 OXO65558:OXO65559 PHK65558:PHK65559 PRG65558:PRG65559 QBC65558:QBC65559 QKY65558:QKY65559 QUU65558:QUU65559 REQ65558:REQ65559 ROM65558:ROM65559 RYI65558:RYI65559 SIE65558:SIE65559 SSA65558:SSA65559 TBW65558:TBW65559 TLS65558:TLS65559 TVO65558:TVO65559 UFK65558:UFK65559 UPG65558:UPG65559 UZC65558:UZC65559 VIY65558:VIY65559 VSU65558:VSU65559 WCQ65558:WCQ65559 WMM65558:WMM65559 WWI65558:WWI65559 AA131094:AA131095 JW131094:JW131095 TS131094:TS131095 ADO131094:ADO131095 ANK131094:ANK131095 AXG131094:AXG131095 BHC131094:BHC131095 BQY131094:BQY131095 CAU131094:CAU131095 CKQ131094:CKQ131095 CUM131094:CUM131095 DEI131094:DEI131095 DOE131094:DOE131095 DYA131094:DYA131095 EHW131094:EHW131095 ERS131094:ERS131095 FBO131094:FBO131095 FLK131094:FLK131095 FVG131094:FVG131095 GFC131094:GFC131095 GOY131094:GOY131095 GYU131094:GYU131095 HIQ131094:HIQ131095 HSM131094:HSM131095 ICI131094:ICI131095 IME131094:IME131095 IWA131094:IWA131095 JFW131094:JFW131095 JPS131094:JPS131095 JZO131094:JZO131095 KJK131094:KJK131095 KTG131094:KTG131095 LDC131094:LDC131095 LMY131094:LMY131095 LWU131094:LWU131095 MGQ131094:MGQ131095 MQM131094:MQM131095 NAI131094:NAI131095 NKE131094:NKE131095 NUA131094:NUA131095 ODW131094:ODW131095 ONS131094:ONS131095 OXO131094:OXO131095 PHK131094:PHK131095 PRG131094:PRG131095 QBC131094:QBC131095 QKY131094:QKY131095 QUU131094:QUU131095 REQ131094:REQ131095 ROM131094:ROM131095 RYI131094:RYI131095 SIE131094:SIE131095 SSA131094:SSA131095 TBW131094:TBW131095 TLS131094:TLS131095 TVO131094:TVO131095 UFK131094:UFK131095 UPG131094:UPG131095 UZC131094:UZC131095 VIY131094:VIY131095 VSU131094:VSU131095 WCQ131094:WCQ131095 WMM131094:WMM131095 WWI131094:WWI131095 AA196630:AA196631 JW196630:JW196631 TS196630:TS196631 ADO196630:ADO196631 ANK196630:ANK196631 AXG196630:AXG196631 BHC196630:BHC196631 BQY196630:BQY196631 CAU196630:CAU196631 CKQ196630:CKQ196631 CUM196630:CUM196631 DEI196630:DEI196631 DOE196630:DOE196631 DYA196630:DYA196631 EHW196630:EHW196631 ERS196630:ERS196631 FBO196630:FBO196631 FLK196630:FLK196631 FVG196630:FVG196631 GFC196630:GFC196631 GOY196630:GOY196631 GYU196630:GYU196631 HIQ196630:HIQ196631 HSM196630:HSM196631 ICI196630:ICI196631 IME196630:IME196631 IWA196630:IWA196631 JFW196630:JFW196631 JPS196630:JPS196631 JZO196630:JZO196631 KJK196630:KJK196631 KTG196630:KTG196631 LDC196630:LDC196631 LMY196630:LMY196631 LWU196630:LWU196631 MGQ196630:MGQ196631 MQM196630:MQM196631 NAI196630:NAI196631 NKE196630:NKE196631 NUA196630:NUA196631 ODW196630:ODW196631 ONS196630:ONS196631 OXO196630:OXO196631 PHK196630:PHK196631 PRG196630:PRG196631 QBC196630:QBC196631 QKY196630:QKY196631 QUU196630:QUU196631 REQ196630:REQ196631 ROM196630:ROM196631 RYI196630:RYI196631 SIE196630:SIE196631 SSA196630:SSA196631 TBW196630:TBW196631 TLS196630:TLS196631 TVO196630:TVO196631 UFK196630:UFK196631 UPG196630:UPG196631 UZC196630:UZC196631 VIY196630:VIY196631 VSU196630:VSU196631 WCQ196630:WCQ196631 WMM196630:WMM196631 WWI196630:WWI196631 AA262166:AA262167 JW262166:JW262167 TS262166:TS262167 ADO262166:ADO262167 ANK262166:ANK262167 AXG262166:AXG262167 BHC262166:BHC262167 BQY262166:BQY262167 CAU262166:CAU262167 CKQ262166:CKQ262167 CUM262166:CUM262167 DEI262166:DEI262167 DOE262166:DOE262167 DYA262166:DYA262167 EHW262166:EHW262167 ERS262166:ERS262167 FBO262166:FBO262167 FLK262166:FLK262167 FVG262166:FVG262167 GFC262166:GFC262167 GOY262166:GOY262167 GYU262166:GYU262167 HIQ262166:HIQ262167 HSM262166:HSM262167 ICI262166:ICI262167 IME262166:IME262167 IWA262166:IWA262167 JFW262166:JFW262167 JPS262166:JPS262167 JZO262166:JZO262167 KJK262166:KJK262167 KTG262166:KTG262167 LDC262166:LDC262167 LMY262166:LMY262167 LWU262166:LWU262167 MGQ262166:MGQ262167 MQM262166:MQM262167 NAI262166:NAI262167 NKE262166:NKE262167 NUA262166:NUA262167 ODW262166:ODW262167 ONS262166:ONS262167 OXO262166:OXO262167 PHK262166:PHK262167 PRG262166:PRG262167 QBC262166:QBC262167 QKY262166:QKY262167 QUU262166:QUU262167 REQ262166:REQ262167 ROM262166:ROM262167 RYI262166:RYI262167 SIE262166:SIE262167 SSA262166:SSA262167 TBW262166:TBW262167 TLS262166:TLS262167 TVO262166:TVO262167 UFK262166:UFK262167 UPG262166:UPG262167 UZC262166:UZC262167 VIY262166:VIY262167 VSU262166:VSU262167 WCQ262166:WCQ262167 WMM262166:WMM262167 WWI262166:WWI262167 AA327702:AA327703 JW327702:JW327703 TS327702:TS327703 ADO327702:ADO327703 ANK327702:ANK327703 AXG327702:AXG327703 BHC327702:BHC327703 BQY327702:BQY327703 CAU327702:CAU327703 CKQ327702:CKQ327703 CUM327702:CUM327703 DEI327702:DEI327703 DOE327702:DOE327703 DYA327702:DYA327703 EHW327702:EHW327703 ERS327702:ERS327703 FBO327702:FBO327703 FLK327702:FLK327703 FVG327702:FVG327703 GFC327702:GFC327703 GOY327702:GOY327703 GYU327702:GYU327703 HIQ327702:HIQ327703 HSM327702:HSM327703 ICI327702:ICI327703 IME327702:IME327703 IWA327702:IWA327703 JFW327702:JFW327703 JPS327702:JPS327703 JZO327702:JZO327703 KJK327702:KJK327703 KTG327702:KTG327703 LDC327702:LDC327703 LMY327702:LMY327703 LWU327702:LWU327703 MGQ327702:MGQ327703 MQM327702:MQM327703 NAI327702:NAI327703 NKE327702:NKE327703 NUA327702:NUA327703 ODW327702:ODW327703 ONS327702:ONS327703 OXO327702:OXO327703 PHK327702:PHK327703 PRG327702:PRG327703 QBC327702:QBC327703 QKY327702:QKY327703 QUU327702:QUU327703 REQ327702:REQ327703 ROM327702:ROM327703 RYI327702:RYI327703 SIE327702:SIE327703 SSA327702:SSA327703 TBW327702:TBW327703 TLS327702:TLS327703 TVO327702:TVO327703 UFK327702:UFK327703 UPG327702:UPG327703 UZC327702:UZC327703 VIY327702:VIY327703 VSU327702:VSU327703 WCQ327702:WCQ327703 WMM327702:WMM327703 WWI327702:WWI327703 AA393238:AA393239 JW393238:JW393239 TS393238:TS393239 ADO393238:ADO393239 ANK393238:ANK393239 AXG393238:AXG393239 BHC393238:BHC393239 BQY393238:BQY393239 CAU393238:CAU393239 CKQ393238:CKQ393239 CUM393238:CUM393239 DEI393238:DEI393239 DOE393238:DOE393239 DYA393238:DYA393239 EHW393238:EHW393239 ERS393238:ERS393239 FBO393238:FBO393239 FLK393238:FLK393239 FVG393238:FVG393239 GFC393238:GFC393239 GOY393238:GOY393239 GYU393238:GYU393239 HIQ393238:HIQ393239 HSM393238:HSM393239 ICI393238:ICI393239 IME393238:IME393239 IWA393238:IWA393239 JFW393238:JFW393239 JPS393238:JPS393239 JZO393238:JZO393239 KJK393238:KJK393239 KTG393238:KTG393239 LDC393238:LDC393239 LMY393238:LMY393239 LWU393238:LWU393239 MGQ393238:MGQ393239 MQM393238:MQM393239 NAI393238:NAI393239 NKE393238:NKE393239 NUA393238:NUA393239 ODW393238:ODW393239 ONS393238:ONS393239 OXO393238:OXO393239 PHK393238:PHK393239 PRG393238:PRG393239 QBC393238:QBC393239 QKY393238:QKY393239 QUU393238:QUU393239 REQ393238:REQ393239 ROM393238:ROM393239 RYI393238:RYI393239 SIE393238:SIE393239 SSA393238:SSA393239 TBW393238:TBW393239 TLS393238:TLS393239 TVO393238:TVO393239 UFK393238:UFK393239 UPG393238:UPG393239 UZC393238:UZC393239 VIY393238:VIY393239 VSU393238:VSU393239 WCQ393238:WCQ393239 WMM393238:WMM393239 WWI393238:WWI393239 AA458774:AA458775 JW458774:JW458775 TS458774:TS458775 ADO458774:ADO458775 ANK458774:ANK458775 AXG458774:AXG458775 BHC458774:BHC458775 BQY458774:BQY458775 CAU458774:CAU458775 CKQ458774:CKQ458775 CUM458774:CUM458775 DEI458774:DEI458775 DOE458774:DOE458775 DYA458774:DYA458775 EHW458774:EHW458775 ERS458774:ERS458775 FBO458774:FBO458775 FLK458774:FLK458775 FVG458774:FVG458775 GFC458774:GFC458775 GOY458774:GOY458775 GYU458774:GYU458775 HIQ458774:HIQ458775 HSM458774:HSM458775 ICI458774:ICI458775 IME458774:IME458775 IWA458774:IWA458775 JFW458774:JFW458775 JPS458774:JPS458775 JZO458774:JZO458775 KJK458774:KJK458775 KTG458774:KTG458775 LDC458774:LDC458775 LMY458774:LMY458775 LWU458774:LWU458775 MGQ458774:MGQ458775 MQM458774:MQM458775 NAI458774:NAI458775 NKE458774:NKE458775 NUA458774:NUA458775 ODW458774:ODW458775 ONS458774:ONS458775 OXO458774:OXO458775 PHK458774:PHK458775 PRG458774:PRG458775 QBC458774:QBC458775 QKY458774:QKY458775 QUU458774:QUU458775 REQ458774:REQ458775 ROM458774:ROM458775 RYI458774:RYI458775 SIE458774:SIE458775 SSA458774:SSA458775 TBW458774:TBW458775 TLS458774:TLS458775 TVO458774:TVO458775 UFK458774:UFK458775 UPG458774:UPG458775 UZC458774:UZC458775 VIY458774:VIY458775 VSU458774:VSU458775 WCQ458774:WCQ458775 WMM458774:WMM458775 WWI458774:WWI458775 AA524310:AA524311 JW524310:JW524311 TS524310:TS524311 ADO524310:ADO524311 ANK524310:ANK524311 AXG524310:AXG524311 BHC524310:BHC524311 BQY524310:BQY524311 CAU524310:CAU524311 CKQ524310:CKQ524311 CUM524310:CUM524311 DEI524310:DEI524311 DOE524310:DOE524311 DYA524310:DYA524311 EHW524310:EHW524311 ERS524310:ERS524311 FBO524310:FBO524311 FLK524310:FLK524311 FVG524310:FVG524311 GFC524310:GFC524311 GOY524310:GOY524311 GYU524310:GYU524311 HIQ524310:HIQ524311 HSM524310:HSM524311 ICI524310:ICI524311 IME524310:IME524311 IWA524310:IWA524311 JFW524310:JFW524311 JPS524310:JPS524311 JZO524310:JZO524311 KJK524310:KJK524311 KTG524310:KTG524311 LDC524310:LDC524311 LMY524310:LMY524311 LWU524310:LWU524311 MGQ524310:MGQ524311 MQM524310:MQM524311 NAI524310:NAI524311 NKE524310:NKE524311 NUA524310:NUA524311 ODW524310:ODW524311 ONS524310:ONS524311 OXO524310:OXO524311 PHK524310:PHK524311 PRG524310:PRG524311 QBC524310:QBC524311 QKY524310:QKY524311 QUU524310:QUU524311 REQ524310:REQ524311 ROM524310:ROM524311 RYI524310:RYI524311 SIE524310:SIE524311 SSA524310:SSA524311 TBW524310:TBW524311 TLS524310:TLS524311 TVO524310:TVO524311 UFK524310:UFK524311 UPG524310:UPG524311 UZC524310:UZC524311 VIY524310:VIY524311 VSU524310:VSU524311 WCQ524310:WCQ524311 WMM524310:WMM524311 WWI524310:WWI524311 AA589846:AA589847 JW589846:JW589847 TS589846:TS589847 ADO589846:ADO589847 ANK589846:ANK589847 AXG589846:AXG589847 BHC589846:BHC589847 BQY589846:BQY589847 CAU589846:CAU589847 CKQ589846:CKQ589847 CUM589846:CUM589847 DEI589846:DEI589847 DOE589846:DOE589847 DYA589846:DYA589847 EHW589846:EHW589847 ERS589846:ERS589847 FBO589846:FBO589847 FLK589846:FLK589847 FVG589846:FVG589847 GFC589846:GFC589847 GOY589846:GOY589847 GYU589846:GYU589847 HIQ589846:HIQ589847 HSM589846:HSM589847 ICI589846:ICI589847 IME589846:IME589847 IWA589846:IWA589847 JFW589846:JFW589847 JPS589846:JPS589847 JZO589846:JZO589847 KJK589846:KJK589847 KTG589846:KTG589847 LDC589846:LDC589847 LMY589846:LMY589847 LWU589846:LWU589847 MGQ589846:MGQ589847 MQM589846:MQM589847 NAI589846:NAI589847 NKE589846:NKE589847 NUA589846:NUA589847 ODW589846:ODW589847 ONS589846:ONS589847 OXO589846:OXO589847 PHK589846:PHK589847 PRG589846:PRG589847 QBC589846:QBC589847 QKY589846:QKY589847 QUU589846:QUU589847 REQ589846:REQ589847 ROM589846:ROM589847 RYI589846:RYI589847 SIE589846:SIE589847 SSA589846:SSA589847 TBW589846:TBW589847 TLS589846:TLS589847 TVO589846:TVO589847 UFK589846:UFK589847 UPG589846:UPG589847 UZC589846:UZC589847 VIY589846:VIY589847 VSU589846:VSU589847 WCQ589846:WCQ589847 WMM589846:WMM589847 WWI589846:WWI589847 AA655382:AA655383 JW655382:JW655383 TS655382:TS655383 ADO655382:ADO655383 ANK655382:ANK655383 AXG655382:AXG655383 BHC655382:BHC655383 BQY655382:BQY655383 CAU655382:CAU655383 CKQ655382:CKQ655383 CUM655382:CUM655383 DEI655382:DEI655383 DOE655382:DOE655383 DYA655382:DYA655383 EHW655382:EHW655383 ERS655382:ERS655383 FBO655382:FBO655383 FLK655382:FLK655383 FVG655382:FVG655383 GFC655382:GFC655383 GOY655382:GOY655383 GYU655382:GYU655383 HIQ655382:HIQ655383 HSM655382:HSM655383 ICI655382:ICI655383 IME655382:IME655383 IWA655382:IWA655383 JFW655382:JFW655383 JPS655382:JPS655383 JZO655382:JZO655383 KJK655382:KJK655383 KTG655382:KTG655383 LDC655382:LDC655383 LMY655382:LMY655383 LWU655382:LWU655383 MGQ655382:MGQ655383 MQM655382:MQM655383 NAI655382:NAI655383 NKE655382:NKE655383 NUA655382:NUA655383 ODW655382:ODW655383 ONS655382:ONS655383 OXO655382:OXO655383 PHK655382:PHK655383 PRG655382:PRG655383 QBC655382:QBC655383 QKY655382:QKY655383 QUU655382:QUU655383 REQ655382:REQ655383 ROM655382:ROM655383 RYI655382:RYI655383 SIE655382:SIE655383 SSA655382:SSA655383 TBW655382:TBW655383 TLS655382:TLS655383 TVO655382:TVO655383 UFK655382:UFK655383 UPG655382:UPG655383 UZC655382:UZC655383 VIY655382:VIY655383 VSU655382:VSU655383 WCQ655382:WCQ655383 WMM655382:WMM655383 WWI655382:WWI655383 AA720918:AA720919 JW720918:JW720919 TS720918:TS720919 ADO720918:ADO720919 ANK720918:ANK720919 AXG720918:AXG720919 BHC720918:BHC720919 BQY720918:BQY720919 CAU720918:CAU720919 CKQ720918:CKQ720919 CUM720918:CUM720919 DEI720918:DEI720919 DOE720918:DOE720919 DYA720918:DYA720919 EHW720918:EHW720919 ERS720918:ERS720919 FBO720918:FBO720919 FLK720918:FLK720919 FVG720918:FVG720919 GFC720918:GFC720919 GOY720918:GOY720919 GYU720918:GYU720919 HIQ720918:HIQ720919 HSM720918:HSM720919 ICI720918:ICI720919 IME720918:IME720919 IWA720918:IWA720919 JFW720918:JFW720919 JPS720918:JPS720919 JZO720918:JZO720919 KJK720918:KJK720919 KTG720918:KTG720919 LDC720918:LDC720919 LMY720918:LMY720919 LWU720918:LWU720919 MGQ720918:MGQ720919 MQM720918:MQM720919 NAI720918:NAI720919 NKE720918:NKE720919 NUA720918:NUA720919 ODW720918:ODW720919 ONS720918:ONS720919 OXO720918:OXO720919 PHK720918:PHK720919 PRG720918:PRG720919 QBC720918:QBC720919 QKY720918:QKY720919 QUU720918:QUU720919 REQ720918:REQ720919 ROM720918:ROM720919 RYI720918:RYI720919 SIE720918:SIE720919 SSA720918:SSA720919 TBW720918:TBW720919 TLS720918:TLS720919 TVO720918:TVO720919 UFK720918:UFK720919 UPG720918:UPG720919 UZC720918:UZC720919 VIY720918:VIY720919 VSU720918:VSU720919 WCQ720918:WCQ720919 WMM720918:WMM720919 WWI720918:WWI720919 AA786454:AA786455 JW786454:JW786455 TS786454:TS786455 ADO786454:ADO786455 ANK786454:ANK786455 AXG786454:AXG786455 BHC786454:BHC786455 BQY786454:BQY786455 CAU786454:CAU786455 CKQ786454:CKQ786455 CUM786454:CUM786455 DEI786454:DEI786455 DOE786454:DOE786455 DYA786454:DYA786455 EHW786454:EHW786455 ERS786454:ERS786455 FBO786454:FBO786455 FLK786454:FLK786455 FVG786454:FVG786455 GFC786454:GFC786455 GOY786454:GOY786455 GYU786454:GYU786455 HIQ786454:HIQ786455 HSM786454:HSM786455 ICI786454:ICI786455 IME786454:IME786455 IWA786454:IWA786455 JFW786454:JFW786455 JPS786454:JPS786455 JZO786454:JZO786455 KJK786454:KJK786455 KTG786454:KTG786455 LDC786454:LDC786455 LMY786454:LMY786455 LWU786454:LWU786455 MGQ786454:MGQ786455 MQM786454:MQM786455 NAI786454:NAI786455 NKE786454:NKE786455 NUA786454:NUA786455 ODW786454:ODW786455 ONS786454:ONS786455 OXO786454:OXO786455 PHK786454:PHK786455 PRG786454:PRG786455 QBC786454:QBC786455 QKY786454:QKY786455 QUU786454:QUU786455 REQ786454:REQ786455 ROM786454:ROM786455 RYI786454:RYI786455 SIE786454:SIE786455 SSA786454:SSA786455 TBW786454:TBW786455 TLS786454:TLS786455 TVO786454:TVO786455 UFK786454:UFK786455 UPG786454:UPG786455 UZC786454:UZC786455 VIY786454:VIY786455 VSU786454:VSU786455 WCQ786454:WCQ786455 WMM786454:WMM786455 WWI786454:WWI786455 AA851990:AA851991 JW851990:JW851991 TS851990:TS851991 ADO851990:ADO851991 ANK851990:ANK851991 AXG851990:AXG851991 BHC851990:BHC851991 BQY851990:BQY851991 CAU851990:CAU851991 CKQ851990:CKQ851991 CUM851990:CUM851991 DEI851990:DEI851991 DOE851990:DOE851991 DYA851990:DYA851991 EHW851990:EHW851991 ERS851990:ERS851991 FBO851990:FBO851991 FLK851990:FLK851991 FVG851990:FVG851991 GFC851990:GFC851991 GOY851990:GOY851991 GYU851990:GYU851991 HIQ851990:HIQ851991 HSM851990:HSM851991 ICI851990:ICI851991 IME851990:IME851991 IWA851990:IWA851991 JFW851990:JFW851991 JPS851990:JPS851991 JZO851990:JZO851991 KJK851990:KJK851991 KTG851990:KTG851991 LDC851990:LDC851991 LMY851990:LMY851991 LWU851990:LWU851991 MGQ851990:MGQ851991 MQM851990:MQM851991 NAI851990:NAI851991 NKE851990:NKE851991 NUA851990:NUA851991 ODW851990:ODW851991 ONS851990:ONS851991 OXO851990:OXO851991 PHK851990:PHK851991 PRG851990:PRG851991 QBC851990:QBC851991 QKY851990:QKY851991 QUU851990:QUU851991 REQ851990:REQ851991 ROM851990:ROM851991 RYI851990:RYI851991 SIE851990:SIE851991 SSA851990:SSA851991 TBW851990:TBW851991 TLS851990:TLS851991 TVO851990:TVO851991 UFK851990:UFK851991 UPG851990:UPG851991 UZC851990:UZC851991 VIY851990:VIY851991 VSU851990:VSU851991 WCQ851990:WCQ851991 WMM851990:WMM851991 WWI851990:WWI851991 AA917526:AA917527 JW917526:JW917527 TS917526:TS917527 ADO917526:ADO917527 ANK917526:ANK917527 AXG917526:AXG917527 BHC917526:BHC917527 BQY917526:BQY917527 CAU917526:CAU917527 CKQ917526:CKQ917527 CUM917526:CUM917527 DEI917526:DEI917527 DOE917526:DOE917527 DYA917526:DYA917527 EHW917526:EHW917527 ERS917526:ERS917527 FBO917526:FBO917527 FLK917526:FLK917527 FVG917526:FVG917527 GFC917526:GFC917527 GOY917526:GOY917527 GYU917526:GYU917527 HIQ917526:HIQ917527 HSM917526:HSM917527 ICI917526:ICI917527 IME917526:IME917527 IWA917526:IWA917527 JFW917526:JFW917527 JPS917526:JPS917527 JZO917526:JZO917527 KJK917526:KJK917527 KTG917526:KTG917527 LDC917526:LDC917527 LMY917526:LMY917527 LWU917526:LWU917527 MGQ917526:MGQ917527 MQM917526:MQM917527 NAI917526:NAI917527 NKE917526:NKE917527 NUA917526:NUA917527 ODW917526:ODW917527 ONS917526:ONS917527 OXO917526:OXO917527 PHK917526:PHK917527 PRG917526:PRG917527 QBC917526:QBC917527 QKY917526:QKY917527 QUU917526:QUU917527 REQ917526:REQ917527 ROM917526:ROM917527 RYI917526:RYI917527 SIE917526:SIE917527 SSA917526:SSA917527 TBW917526:TBW917527 TLS917526:TLS917527 TVO917526:TVO917527 UFK917526:UFK917527 UPG917526:UPG917527 UZC917526:UZC917527 VIY917526:VIY917527 VSU917526:VSU917527 WCQ917526:WCQ917527 WMM917526:WMM917527 WWI917526:WWI917527 AA983062:AA983063 JW983062:JW983063 TS983062:TS983063 ADO983062:ADO983063 ANK983062:ANK983063 AXG983062:AXG983063 BHC983062:BHC983063 BQY983062:BQY983063 CAU983062:CAU983063 CKQ983062:CKQ983063 CUM983062:CUM983063 DEI983062:DEI983063 DOE983062:DOE983063 DYA983062:DYA983063 EHW983062:EHW983063 ERS983062:ERS983063 FBO983062:FBO983063 FLK983062:FLK983063 FVG983062:FVG983063 GFC983062:GFC983063 GOY983062:GOY983063 GYU983062:GYU983063 HIQ983062:HIQ983063 HSM983062:HSM983063 ICI983062:ICI983063 IME983062:IME983063 IWA983062:IWA983063 JFW983062:JFW983063 JPS983062:JPS983063 JZO983062:JZO983063 KJK983062:KJK983063 KTG983062:KTG983063 LDC983062:LDC983063 LMY983062:LMY983063 LWU983062:LWU983063 MGQ983062:MGQ983063 MQM983062:MQM983063 NAI983062:NAI983063 NKE983062:NKE983063 NUA983062:NUA983063 ODW983062:ODW983063 ONS983062:ONS983063 OXO983062:OXO983063 PHK983062:PHK983063 PRG983062:PRG983063 QBC983062:QBC983063 QKY983062:QKY983063 QUU983062:QUU983063 REQ983062:REQ983063 ROM983062:ROM983063 RYI983062:RYI983063 SIE983062:SIE983063 SSA983062:SSA983063 TBW983062:TBW983063 TLS983062:TLS983063 TVO983062:TVO983063 UFK983062:UFK983063 UPG983062:UPG983063 UZC983062:UZC983063 VIY983062:VIY983063 VSU983062:VSU983063 WCQ983062:WCQ983063 WMM983062:WMM983063 WWI983062:WWI983063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Y25:Y26 JU25:JU26 TQ25:TQ26 ADM25:ADM26 ANI25:ANI26 AXE25:AXE26 BHA25:BHA26 BQW25:BQW26 CAS25:CAS26 CKO25:CKO26 CUK25:CUK26 DEG25:DEG26 DOC25:DOC26 DXY25:DXY26 EHU25:EHU26 ERQ25:ERQ26 FBM25:FBM26 FLI25:FLI26 FVE25:FVE26 GFA25:GFA26 GOW25:GOW26 GYS25:GYS26 HIO25:HIO26 HSK25:HSK26 ICG25:ICG26 IMC25:IMC26 IVY25:IVY26 JFU25:JFU26 JPQ25:JPQ26 JZM25:JZM26 KJI25:KJI26 KTE25:KTE26 LDA25:LDA26 LMW25:LMW26 LWS25:LWS26 MGO25:MGO26 MQK25:MQK26 NAG25:NAG26 NKC25:NKC26 NTY25:NTY26 ODU25:ODU26 ONQ25:ONQ26 OXM25:OXM26 PHI25:PHI26 PRE25:PRE26 QBA25:QBA26 QKW25:QKW26 QUS25:QUS26 REO25:REO26 ROK25:ROK26 RYG25:RYG26 SIC25:SIC26 SRY25:SRY26 TBU25:TBU26 TLQ25:TLQ26 TVM25:TVM26 UFI25:UFI26 UPE25:UPE26 UZA25:UZA26 VIW25:VIW26 VSS25:VSS26 WCO25:WCO26 WMK25:WMK26 WWG25:WWG26 Y65561:Y65562 JU65561:JU65562 TQ65561:TQ65562 ADM65561:ADM65562 ANI65561:ANI65562 AXE65561:AXE65562 BHA65561:BHA65562 BQW65561:BQW65562 CAS65561:CAS65562 CKO65561:CKO65562 CUK65561:CUK65562 DEG65561:DEG65562 DOC65561:DOC65562 DXY65561:DXY65562 EHU65561:EHU65562 ERQ65561:ERQ65562 FBM65561:FBM65562 FLI65561:FLI65562 FVE65561:FVE65562 GFA65561:GFA65562 GOW65561:GOW65562 GYS65561:GYS65562 HIO65561:HIO65562 HSK65561:HSK65562 ICG65561:ICG65562 IMC65561:IMC65562 IVY65561:IVY65562 JFU65561:JFU65562 JPQ65561:JPQ65562 JZM65561:JZM65562 KJI65561:KJI65562 KTE65561:KTE65562 LDA65561:LDA65562 LMW65561:LMW65562 LWS65561:LWS65562 MGO65561:MGO65562 MQK65561:MQK65562 NAG65561:NAG65562 NKC65561:NKC65562 NTY65561:NTY65562 ODU65561:ODU65562 ONQ65561:ONQ65562 OXM65561:OXM65562 PHI65561:PHI65562 PRE65561:PRE65562 QBA65561:QBA65562 QKW65561:QKW65562 QUS65561:QUS65562 REO65561:REO65562 ROK65561:ROK65562 RYG65561:RYG65562 SIC65561:SIC65562 SRY65561:SRY65562 TBU65561:TBU65562 TLQ65561:TLQ65562 TVM65561:TVM65562 UFI65561:UFI65562 UPE65561:UPE65562 UZA65561:UZA65562 VIW65561:VIW65562 VSS65561:VSS65562 WCO65561:WCO65562 WMK65561:WMK65562 WWG65561:WWG65562 Y131097:Y131098 JU131097:JU131098 TQ131097:TQ131098 ADM131097:ADM131098 ANI131097:ANI131098 AXE131097:AXE131098 BHA131097:BHA131098 BQW131097:BQW131098 CAS131097:CAS131098 CKO131097:CKO131098 CUK131097:CUK131098 DEG131097:DEG131098 DOC131097:DOC131098 DXY131097:DXY131098 EHU131097:EHU131098 ERQ131097:ERQ131098 FBM131097:FBM131098 FLI131097:FLI131098 FVE131097:FVE131098 GFA131097:GFA131098 GOW131097:GOW131098 GYS131097:GYS131098 HIO131097:HIO131098 HSK131097:HSK131098 ICG131097:ICG131098 IMC131097:IMC131098 IVY131097:IVY131098 JFU131097:JFU131098 JPQ131097:JPQ131098 JZM131097:JZM131098 KJI131097:KJI131098 KTE131097:KTE131098 LDA131097:LDA131098 LMW131097:LMW131098 LWS131097:LWS131098 MGO131097:MGO131098 MQK131097:MQK131098 NAG131097:NAG131098 NKC131097:NKC131098 NTY131097:NTY131098 ODU131097:ODU131098 ONQ131097:ONQ131098 OXM131097:OXM131098 PHI131097:PHI131098 PRE131097:PRE131098 QBA131097:QBA131098 QKW131097:QKW131098 QUS131097:QUS131098 REO131097:REO131098 ROK131097:ROK131098 RYG131097:RYG131098 SIC131097:SIC131098 SRY131097:SRY131098 TBU131097:TBU131098 TLQ131097:TLQ131098 TVM131097:TVM131098 UFI131097:UFI131098 UPE131097:UPE131098 UZA131097:UZA131098 VIW131097:VIW131098 VSS131097:VSS131098 WCO131097:WCO131098 WMK131097:WMK131098 WWG131097:WWG131098 Y196633:Y196634 JU196633:JU196634 TQ196633:TQ196634 ADM196633:ADM196634 ANI196633:ANI196634 AXE196633:AXE196634 BHA196633:BHA196634 BQW196633:BQW196634 CAS196633:CAS196634 CKO196633:CKO196634 CUK196633:CUK196634 DEG196633:DEG196634 DOC196633:DOC196634 DXY196633:DXY196634 EHU196633:EHU196634 ERQ196633:ERQ196634 FBM196633:FBM196634 FLI196633:FLI196634 FVE196633:FVE196634 GFA196633:GFA196634 GOW196633:GOW196634 GYS196633:GYS196634 HIO196633:HIO196634 HSK196633:HSK196634 ICG196633:ICG196634 IMC196633:IMC196634 IVY196633:IVY196634 JFU196633:JFU196634 JPQ196633:JPQ196634 JZM196633:JZM196634 KJI196633:KJI196634 KTE196633:KTE196634 LDA196633:LDA196634 LMW196633:LMW196634 LWS196633:LWS196634 MGO196633:MGO196634 MQK196633:MQK196634 NAG196633:NAG196634 NKC196633:NKC196634 NTY196633:NTY196634 ODU196633:ODU196634 ONQ196633:ONQ196634 OXM196633:OXM196634 PHI196633:PHI196634 PRE196633:PRE196634 QBA196633:QBA196634 QKW196633:QKW196634 QUS196633:QUS196634 REO196633:REO196634 ROK196633:ROK196634 RYG196633:RYG196634 SIC196633:SIC196634 SRY196633:SRY196634 TBU196633:TBU196634 TLQ196633:TLQ196634 TVM196633:TVM196634 UFI196633:UFI196634 UPE196633:UPE196634 UZA196633:UZA196634 VIW196633:VIW196634 VSS196633:VSS196634 WCO196633:WCO196634 WMK196633:WMK196634 WWG196633:WWG196634 Y262169:Y262170 JU262169:JU262170 TQ262169:TQ262170 ADM262169:ADM262170 ANI262169:ANI262170 AXE262169:AXE262170 BHA262169:BHA262170 BQW262169:BQW262170 CAS262169:CAS262170 CKO262169:CKO262170 CUK262169:CUK262170 DEG262169:DEG262170 DOC262169:DOC262170 DXY262169:DXY262170 EHU262169:EHU262170 ERQ262169:ERQ262170 FBM262169:FBM262170 FLI262169:FLI262170 FVE262169:FVE262170 GFA262169:GFA262170 GOW262169:GOW262170 GYS262169:GYS262170 HIO262169:HIO262170 HSK262169:HSK262170 ICG262169:ICG262170 IMC262169:IMC262170 IVY262169:IVY262170 JFU262169:JFU262170 JPQ262169:JPQ262170 JZM262169:JZM262170 KJI262169:KJI262170 KTE262169:KTE262170 LDA262169:LDA262170 LMW262169:LMW262170 LWS262169:LWS262170 MGO262169:MGO262170 MQK262169:MQK262170 NAG262169:NAG262170 NKC262169:NKC262170 NTY262169:NTY262170 ODU262169:ODU262170 ONQ262169:ONQ262170 OXM262169:OXM262170 PHI262169:PHI262170 PRE262169:PRE262170 QBA262169:QBA262170 QKW262169:QKW262170 QUS262169:QUS262170 REO262169:REO262170 ROK262169:ROK262170 RYG262169:RYG262170 SIC262169:SIC262170 SRY262169:SRY262170 TBU262169:TBU262170 TLQ262169:TLQ262170 TVM262169:TVM262170 UFI262169:UFI262170 UPE262169:UPE262170 UZA262169:UZA262170 VIW262169:VIW262170 VSS262169:VSS262170 WCO262169:WCO262170 WMK262169:WMK262170 WWG262169:WWG262170 Y327705:Y327706 JU327705:JU327706 TQ327705:TQ327706 ADM327705:ADM327706 ANI327705:ANI327706 AXE327705:AXE327706 BHA327705:BHA327706 BQW327705:BQW327706 CAS327705:CAS327706 CKO327705:CKO327706 CUK327705:CUK327706 DEG327705:DEG327706 DOC327705:DOC327706 DXY327705:DXY327706 EHU327705:EHU327706 ERQ327705:ERQ327706 FBM327705:FBM327706 FLI327705:FLI327706 FVE327705:FVE327706 GFA327705:GFA327706 GOW327705:GOW327706 GYS327705:GYS327706 HIO327705:HIO327706 HSK327705:HSK327706 ICG327705:ICG327706 IMC327705:IMC327706 IVY327705:IVY327706 JFU327705:JFU327706 JPQ327705:JPQ327706 JZM327705:JZM327706 KJI327705:KJI327706 KTE327705:KTE327706 LDA327705:LDA327706 LMW327705:LMW327706 LWS327705:LWS327706 MGO327705:MGO327706 MQK327705:MQK327706 NAG327705:NAG327706 NKC327705:NKC327706 NTY327705:NTY327706 ODU327705:ODU327706 ONQ327705:ONQ327706 OXM327705:OXM327706 PHI327705:PHI327706 PRE327705:PRE327706 QBA327705:QBA327706 QKW327705:QKW327706 QUS327705:QUS327706 REO327705:REO327706 ROK327705:ROK327706 RYG327705:RYG327706 SIC327705:SIC327706 SRY327705:SRY327706 TBU327705:TBU327706 TLQ327705:TLQ327706 TVM327705:TVM327706 UFI327705:UFI327706 UPE327705:UPE327706 UZA327705:UZA327706 VIW327705:VIW327706 VSS327705:VSS327706 WCO327705:WCO327706 WMK327705:WMK327706 WWG327705:WWG327706 Y393241:Y393242 JU393241:JU393242 TQ393241:TQ393242 ADM393241:ADM393242 ANI393241:ANI393242 AXE393241:AXE393242 BHA393241:BHA393242 BQW393241:BQW393242 CAS393241:CAS393242 CKO393241:CKO393242 CUK393241:CUK393242 DEG393241:DEG393242 DOC393241:DOC393242 DXY393241:DXY393242 EHU393241:EHU393242 ERQ393241:ERQ393242 FBM393241:FBM393242 FLI393241:FLI393242 FVE393241:FVE393242 GFA393241:GFA393242 GOW393241:GOW393242 GYS393241:GYS393242 HIO393241:HIO393242 HSK393241:HSK393242 ICG393241:ICG393242 IMC393241:IMC393242 IVY393241:IVY393242 JFU393241:JFU393242 JPQ393241:JPQ393242 JZM393241:JZM393242 KJI393241:KJI393242 KTE393241:KTE393242 LDA393241:LDA393242 LMW393241:LMW393242 LWS393241:LWS393242 MGO393241:MGO393242 MQK393241:MQK393242 NAG393241:NAG393242 NKC393241:NKC393242 NTY393241:NTY393242 ODU393241:ODU393242 ONQ393241:ONQ393242 OXM393241:OXM393242 PHI393241:PHI393242 PRE393241:PRE393242 QBA393241:QBA393242 QKW393241:QKW393242 QUS393241:QUS393242 REO393241:REO393242 ROK393241:ROK393242 RYG393241:RYG393242 SIC393241:SIC393242 SRY393241:SRY393242 TBU393241:TBU393242 TLQ393241:TLQ393242 TVM393241:TVM393242 UFI393241:UFI393242 UPE393241:UPE393242 UZA393241:UZA393242 VIW393241:VIW393242 VSS393241:VSS393242 WCO393241:WCO393242 WMK393241:WMK393242 WWG393241:WWG393242 Y458777:Y458778 JU458777:JU458778 TQ458777:TQ458778 ADM458777:ADM458778 ANI458777:ANI458778 AXE458777:AXE458778 BHA458777:BHA458778 BQW458777:BQW458778 CAS458777:CAS458778 CKO458777:CKO458778 CUK458777:CUK458778 DEG458777:DEG458778 DOC458777:DOC458778 DXY458777:DXY458778 EHU458777:EHU458778 ERQ458777:ERQ458778 FBM458777:FBM458778 FLI458777:FLI458778 FVE458777:FVE458778 GFA458777:GFA458778 GOW458777:GOW458778 GYS458777:GYS458778 HIO458777:HIO458778 HSK458777:HSK458778 ICG458777:ICG458778 IMC458777:IMC458778 IVY458777:IVY458778 JFU458777:JFU458778 JPQ458777:JPQ458778 JZM458777:JZM458778 KJI458777:KJI458778 KTE458777:KTE458778 LDA458777:LDA458778 LMW458777:LMW458778 LWS458777:LWS458778 MGO458777:MGO458778 MQK458777:MQK458778 NAG458777:NAG458778 NKC458777:NKC458778 NTY458777:NTY458778 ODU458777:ODU458778 ONQ458777:ONQ458778 OXM458777:OXM458778 PHI458777:PHI458778 PRE458777:PRE458778 QBA458777:QBA458778 QKW458777:QKW458778 QUS458777:QUS458778 REO458777:REO458778 ROK458777:ROK458778 RYG458777:RYG458778 SIC458777:SIC458778 SRY458777:SRY458778 TBU458777:TBU458778 TLQ458777:TLQ458778 TVM458777:TVM458778 UFI458777:UFI458778 UPE458777:UPE458778 UZA458777:UZA458778 VIW458777:VIW458778 VSS458777:VSS458778 WCO458777:WCO458778 WMK458777:WMK458778 WWG458777:WWG458778 Y524313:Y524314 JU524313:JU524314 TQ524313:TQ524314 ADM524313:ADM524314 ANI524313:ANI524314 AXE524313:AXE524314 BHA524313:BHA524314 BQW524313:BQW524314 CAS524313:CAS524314 CKO524313:CKO524314 CUK524313:CUK524314 DEG524313:DEG524314 DOC524313:DOC524314 DXY524313:DXY524314 EHU524313:EHU524314 ERQ524313:ERQ524314 FBM524313:FBM524314 FLI524313:FLI524314 FVE524313:FVE524314 GFA524313:GFA524314 GOW524313:GOW524314 GYS524313:GYS524314 HIO524313:HIO524314 HSK524313:HSK524314 ICG524313:ICG524314 IMC524313:IMC524314 IVY524313:IVY524314 JFU524313:JFU524314 JPQ524313:JPQ524314 JZM524313:JZM524314 KJI524313:KJI524314 KTE524313:KTE524314 LDA524313:LDA524314 LMW524313:LMW524314 LWS524313:LWS524314 MGO524313:MGO524314 MQK524313:MQK524314 NAG524313:NAG524314 NKC524313:NKC524314 NTY524313:NTY524314 ODU524313:ODU524314 ONQ524313:ONQ524314 OXM524313:OXM524314 PHI524313:PHI524314 PRE524313:PRE524314 QBA524313:QBA524314 QKW524313:QKW524314 QUS524313:QUS524314 REO524313:REO524314 ROK524313:ROK524314 RYG524313:RYG524314 SIC524313:SIC524314 SRY524313:SRY524314 TBU524313:TBU524314 TLQ524313:TLQ524314 TVM524313:TVM524314 UFI524313:UFI524314 UPE524313:UPE524314 UZA524313:UZA524314 VIW524313:VIW524314 VSS524313:VSS524314 WCO524313:WCO524314 WMK524313:WMK524314 WWG524313:WWG524314 Y589849:Y589850 JU589849:JU589850 TQ589849:TQ589850 ADM589849:ADM589850 ANI589849:ANI589850 AXE589849:AXE589850 BHA589849:BHA589850 BQW589849:BQW589850 CAS589849:CAS589850 CKO589849:CKO589850 CUK589849:CUK589850 DEG589849:DEG589850 DOC589849:DOC589850 DXY589849:DXY589850 EHU589849:EHU589850 ERQ589849:ERQ589850 FBM589849:FBM589850 FLI589849:FLI589850 FVE589849:FVE589850 GFA589849:GFA589850 GOW589849:GOW589850 GYS589849:GYS589850 HIO589849:HIO589850 HSK589849:HSK589850 ICG589849:ICG589850 IMC589849:IMC589850 IVY589849:IVY589850 JFU589849:JFU589850 JPQ589849:JPQ589850 JZM589849:JZM589850 KJI589849:KJI589850 KTE589849:KTE589850 LDA589849:LDA589850 LMW589849:LMW589850 LWS589849:LWS589850 MGO589849:MGO589850 MQK589849:MQK589850 NAG589849:NAG589850 NKC589849:NKC589850 NTY589849:NTY589850 ODU589849:ODU589850 ONQ589849:ONQ589850 OXM589849:OXM589850 PHI589849:PHI589850 PRE589849:PRE589850 QBA589849:QBA589850 QKW589849:QKW589850 QUS589849:QUS589850 REO589849:REO589850 ROK589849:ROK589850 RYG589849:RYG589850 SIC589849:SIC589850 SRY589849:SRY589850 TBU589849:TBU589850 TLQ589849:TLQ589850 TVM589849:TVM589850 UFI589849:UFI589850 UPE589849:UPE589850 UZA589849:UZA589850 VIW589849:VIW589850 VSS589849:VSS589850 WCO589849:WCO589850 WMK589849:WMK589850 WWG589849:WWG589850 Y655385:Y655386 JU655385:JU655386 TQ655385:TQ655386 ADM655385:ADM655386 ANI655385:ANI655386 AXE655385:AXE655386 BHA655385:BHA655386 BQW655385:BQW655386 CAS655385:CAS655386 CKO655385:CKO655386 CUK655385:CUK655386 DEG655385:DEG655386 DOC655385:DOC655386 DXY655385:DXY655386 EHU655385:EHU655386 ERQ655385:ERQ655386 FBM655385:FBM655386 FLI655385:FLI655386 FVE655385:FVE655386 GFA655385:GFA655386 GOW655385:GOW655386 GYS655385:GYS655386 HIO655385:HIO655386 HSK655385:HSK655386 ICG655385:ICG655386 IMC655385:IMC655386 IVY655385:IVY655386 JFU655385:JFU655386 JPQ655385:JPQ655386 JZM655385:JZM655386 KJI655385:KJI655386 KTE655385:KTE655386 LDA655385:LDA655386 LMW655385:LMW655386 LWS655385:LWS655386 MGO655385:MGO655386 MQK655385:MQK655386 NAG655385:NAG655386 NKC655385:NKC655386 NTY655385:NTY655386 ODU655385:ODU655386 ONQ655385:ONQ655386 OXM655385:OXM655386 PHI655385:PHI655386 PRE655385:PRE655386 QBA655385:QBA655386 QKW655385:QKW655386 QUS655385:QUS655386 REO655385:REO655386 ROK655385:ROK655386 RYG655385:RYG655386 SIC655385:SIC655386 SRY655385:SRY655386 TBU655385:TBU655386 TLQ655385:TLQ655386 TVM655385:TVM655386 UFI655385:UFI655386 UPE655385:UPE655386 UZA655385:UZA655386 VIW655385:VIW655386 VSS655385:VSS655386 WCO655385:WCO655386 WMK655385:WMK655386 WWG655385:WWG655386 Y720921:Y720922 JU720921:JU720922 TQ720921:TQ720922 ADM720921:ADM720922 ANI720921:ANI720922 AXE720921:AXE720922 BHA720921:BHA720922 BQW720921:BQW720922 CAS720921:CAS720922 CKO720921:CKO720922 CUK720921:CUK720922 DEG720921:DEG720922 DOC720921:DOC720922 DXY720921:DXY720922 EHU720921:EHU720922 ERQ720921:ERQ720922 FBM720921:FBM720922 FLI720921:FLI720922 FVE720921:FVE720922 GFA720921:GFA720922 GOW720921:GOW720922 GYS720921:GYS720922 HIO720921:HIO720922 HSK720921:HSK720922 ICG720921:ICG720922 IMC720921:IMC720922 IVY720921:IVY720922 JFU720921:JFU720922 JPQ720921:JPQ720922 JZM720921:JZM720922 KJI720921:KJI720922 KTE720921:KTE720922 LDA720921:LDA720922 LMW720921:LMW720922 LWS720921:LWS720922 MGO720921:MGO720922 MQK720921:MQK720922 NAG720921:NAG720922 NKC720921:NKC720922 NTY720921:NTY720922 ODU720921:ODU720922 ONQ720921:ONQ720922 OXM720921:OXM720922 PHI720921:PHI720922 PRE720921:PRE720922 QBA720921:QBA720922 QKW720921:QKW720922 QUS720921:QUS720922 REO720921:REO720922 ROK720921:ROK720922 RYG720921:RYG720922 SIC720921:SIC720922 SRY720921:SRY720922 TBU720921:TBU720922 TLQ720921:TLQ720922 TVM720921:TVM720922 UFI720921:UFI720922 UPE720921:UPE720922 UZA720921:UZA720922 VIW720921:VIW720922 VSS720921:VSS720922 WCO720921:WCO720922 WMK720921:WMK720922 WWG720921:WWG720922 Y786457:Y786458 JU786457:JU786458 TQ786457:TQ786458 ADM786457:ADM786458 ANI786457:ANI786458 AXE786457:AXE786458 BHA786457:BHA786458 BQW786457:BQW786458 CAS786457:CAS786458 CKO786457:CKO786458 CUK786457:CUK786458 DEG786457:DEG786458 DOC786457:DOC786458 DXY786457:DXY786458 EHU786457:EHU786458 ERQ786457:ERQ786458 FBM786457:FBM786458 FLI786457:FLI786458 FVE786457:FVE786458 GFA786457:GFA786458 GOW786457:GOW786458 GYS786457:GYS786458 HIO786457:HIO786458 HSK786457:HSK786458 ICG786457:ICG786458 IMC786457:IMC786458 IVY786457:IVY786458 JFU786457:JFU786458 JPQ786457:JPQ786458 JZM786457:JZM786458 KJI786457:KJI786458 KTE786457:KTE786458 LDA786457:LDA786458 LMW786457:LMW786458 LWS786457:LWS786458 MGO786457:MGO786458 MQK786457:MQK786458 NAG786457:NAG786458 NKC786457:NKC786458 NTY786457:NTY786458 ODU786457:ODU786458 ONQ786457:ONQ786458 OXM786457:OXM786458 PHI786457:PHI786458 PRE786457:PRE786458 QBA786457:QBA786458 QKW786457:QKW786458 QUS786457:QUS786458 REO786457:REO786458 ROK786457:ROK786458 RYG786457:RYG786458 SIC786457:SIC786458 SRY786457:SRY786458 TBU786457:TBU786458 TLQ786457:TLQ786458 TVM786457:TVM786458 UFI786457:UFI786458 UPE786457:UPE786458 UZA786457:UZA786458 VIW786457:VIW786458 VSS786457:VSS786458 WCO786457:WCO786458 WMK786457:WMK786458 WWG786457:WWG786458 Y851993:Y851994 JU851993:JU851994 TQ851993:TQ851994 ADM851993:ADM851994 ANI851993:ANI851994 AXE851993:AXE851994 BHA851993:BHA851994 BQW851993:BQW851994 CAS851993:CAS851994 CKO851993:CKO851994 CUK851993:CUK851994 DEG851993:DEG851994 DOC851993:DOC851994 DXY851993:DXY851994 EHU851993:EHU851994 ERQ851993:ERQ851994 FBM851993:FBM851994 FLI851993:FLI851994 FVE851993:FVE851994 GFA851993:GFA851994 GOW851993:GOW851994 GYS851993:GYS851994 HIO851993:HIO851994 HSK851993:HSK851994 ICG851993:ICG851994 IMC851993:IMC851994 IVY851993:IVY851994 JFU851993:JFU851994 JPQ851993:JPQ851994 JZM851993:JZM851994 KJI851993:KJI851994 KTE851993:KTE851994 LDA851993:LDA851994 LMW851993:LMW851994 LWS851993:LWS851994 MGO851993:MGO851994 MQK851993:MQK851994 NAG851993:NAG851994 NKC851993:NKC851994 NTY851993:NTY851994 ODU851993:ODU851994 ONQ851993:ONQ851994 OXM851993:OXM851994 PHI851993:PHI851994 PRE851993:PRE851994 QBA851993:QBA851994 QKW851993:QKW851994 QUS851993:QUS851994 REO851993:REO851994 ROK851993:ROK851994 RYG851993:RYG851994 SIC851993:SIC851994 SRY851993:SRY851994 TBU851993:TBU851994 TLQ851993:TLQ851994 TVM851993:TVM851994 UFI851993:UFI851994 UPE851993:UPE851994 UZA851993:UZA851994 VIW851993:VIW851994 VSS851993:VSS851994 WCO851993:WCO851994 WMK851993:WMK851994 WWG851993:WWG851994 Y917529:Y917530 JU917529:JU917530 TQ917529:TQ917530 ADM917529:ADM917530 ANI917529:ANI917530 AXE917529:AXE917530 BHA917529:BHA917530 BQW917529:BQW917530 CAS917529:CAS917530 CKO917529:CKO917530 CUK917529:CUK917530 DEG917529:DEG917530 DOC917529:DOC917530 DXY917529:DXY917530 EHU917529:EHU917530 ERQ917529:ERQ917530 FBM917529:FBM917530 FLI917529:FLI917530 FVE917529:FVE917530 GFA917529:GFA917530 GOW917529:GOW917530 GYS917529:GYS917530 HIO917529:HIO917530 HSK917529:HSK917530 ICG917529:ICG917530 IMC917529:IMC917530 IVY917529:IVY917530 JFU917529:JFU917530 JPQ917529:JPQ917530 JZM917529:JZM917530 KJI917529:KJI917530 KTE917529:KTE917530 LDA917529:LDA917530 LMW917529:LMW917530 LWS917529:LWS917530 MGO917529:MGO917530 MQK917529:MQK917530 NAG917529:NAG917530 NKC917529:NKC917530 NTY917529:NTY917530 ODU917529:ODU917530 ONQ917529:ONQ917530 OXM917529:OXM917530 PHI917529:PHI917530 PRE917529:PRE917530 QBA917529:QBA917530 QKW917529:QKW917530 QUS917529:QUS917530 REO917529:REO917530 ROK917529:ROK917530 RYG917529:RYG917530 SIC917529:SIC917530 SRY917529:SRY917530 TBU917529:TBU917530 TLQ917529:TLQ917530 TVM917529:TVM917530 UFI917529:UFI917530 UPE917529:UPE917530 UZA917529:UZA917530 VIW917529:VIW917530 VSS917529:VSS917530 WCO917529:WCO917530 WMK917529:WMK917530 WWG917529:WWG917530 Y983065:Y983066 JU983065:JU983066 TQ983065:TQ983066 ADM983065:ADM983066 ANI983065:ANI983066 AXE983065:AXE983066 BHA983065:BHA983066 BQW983065:BQW983066 CAS983065:CAS983066 CKO983065:CKO983066 CUK983065:CUK983066 DEG983065:DEG983066 DOC983065:DOC983066 DXY983065:DXY983066 EHU983065:EHU983066 ERQ983065:ERQ983066 FBM983065:FBM983066 FLI983065:FLI983066 FVE983065:FVE983066 GFA983065:GFA983066 GOW983065:GOW983066 GYS983065:GYS983066 HIO983065:HIO983066 HSK983065:HSK983066 ICG983065:ICG983066 IMC983065:IMC983066 IVY983065:IVY983066 JFU983065:JFU983066 JPQ983065:JPQ983066 JZM983065:JZM983066 KJI983065:KJI983066 KTE983065:KTE983066 LDA983065:LDA983066 LMW983065:LMW983066 LWS983065:LWS983066 MGO983065:MGO983066 MQK983065:MQK983066 NAG983065:NAG983066 NKC983065:NKC983066 NTY983065:NTY983066 ODU983065:ODU983066 ONQ983065:ONQ983066 OXM983065:OXM983066 PHI983065:PHI983066 PRE983065:PRE983066 QBA983065:QBA983066 QKW983065:QKW983066 QUS983065:QUS983066 REO983065:REO983066 ROK983065:ROK983066 RYG983065:RYG983066 SIC983065:SIC983066 SRY983065:SRY983066 TBU983065:TBU983066 TLQ983065:TLQ983066 TVM983065:TVM983066 UFI983065:UFI983066 UPE983065:UPE983066 UZA983065:UZA983066 VIW983065:VIW983066 VSS983065:VSS983066 WCO983065:WCO983066 WMK983065:WMK983066 WWG983065:WWG983066 AA25:AA26 JW25:JW26 TS25:TS26 ADO25:ADO26 ANK25:ANK26 AXG25:AXG26 BHC25:BHC26 BQY25:BQY26 CAU25:CAU26 CKQ25:CKQ26 CUM25:CUM26 DEI25:DEI26 DOE25:DOE26 DYA25:DYA26 EHW25:EHW26 ERS25:ERS26 FBO25:FBO26 FLK25:FLK26 FVG25:FVG26 GFC25:GFC26 GOY25:GOY26 GYU25:GYU26 HIQ25:HIQ26 HSM25:HSM26 ICI25:ICI26 IME25:IME26 IWA25:IWA26 JFW25:JFW26 JPS25:JPS26 JZO25:JZO26 KJK25:KJK26 KTG25:KTG26 LDC25:LDC26 LMY25:LMY26 LWU25:LWU26 MGQ25:MGQ26 MQM25:MQM26 NAI25:NAI26 NKE25:NKE26 NUA25:NUA26 ODW25:ODW26 ONS25:ONS26 OXO25:OXO26 PHK25:PHK26 PRG25:PRG26 QBC25:QBC26 QKY25:QKY26 QUU25:QUU26 REQ25:REQ26 ROM25:ROM26 RYI25:RYI26 SIE25:SIE26 SSA25:SSA26 TBW25:TBW26 TLS25:TLS26 TVO25:TVO26 UFK25:UFK26 UPG25:UPG26 UZC25:UZC26 VIY25:VIY26 VSU25:VSU26 WCQ25:WCQ26 WMM25:WMM26 WWI25:WWI26 AA65561:AA65562 JW65561:JW65562 TS65561:TS65562 ADO65561:ADO65562 ANK65561:ANK65562 AXG65561:AXG65562 BHC65561:BHC65562 BQY65561:BQY65562 CAU65561:CAU65562 CKQ65561:CKQ65562 CUM65561:CUM65562 DEI65561:DEI65562 DOE65561:DOE65562 DYA65561:DYA65562 EHW65561:EHW65562 ERS65561:ERS65562 FBO65561:FBO65562 FLK65561:FLK65562 FVG65561:FVG65562 GFC65561:GFC65562 GOY65561:GOY65562 GYU65561:GYU65562 HIQ65561:HIQ65562 HSM65561:HSM65562 ICI65561:ICI65562 IME65561:IME65562 IWA65561:IWA65562 JFW65561:JFW65562 JPS65561:JPS65562 JZO65561:JZO65562 KJK65561:KJK65562 KTG65561:KTG65562 LDC65561:LDC65562 LMY65561:LMY65562 LWU65561:LWU65562 MGQ65561:MGQ65562 MQM65561:MQM65562 NAI65561:NAI65562 NKE65561:NKE65562 NUA65561:NUA65562 ODW65561:ODW65562 ONS65561:ONS65562 OXO65561:OXO65562 PHK65561:PHK65562 PRG65561:PRG65562 QBC65561:QBC65562 QKY65561:QKY65562 QUU65561:QUU65562 REQ65561:REQ65562 ROM65561:ROM65562 RYI65561:RYI65562 SIE65561:SIE65562 SSA65561:SSA65562 TBW65561:TBW65562 TLS65561:TLS65562 TVO65561:TVO65562 UFK65561:UFK65562 UPG65561:UPG65562 UZC65561:UZC65562 VIY65561:VIY65562 VSU65561:VSU65562 WCQ65561:WCQ65562 WMM65561:WMM65562 WWI65561:WWI65562 AA131097:AA131098 JW131097:JW131098 TS131097:TS131098 ADO131097:ADO131098 ANK131097:ANK131098 AXG131097:AXG131098 BHC131097:BHC131098 BQY131097:BQY131098 CAU131097:CAU131098 CKQ131097:CKQ131098 CUM131097:CUM131098 DEI131097:DEI131098 DOE131097:DOE131098 DYA131097:DYA131098 EHW131097:EHW131098 ERS131097:ERS131098 FBO131097:FBO131098 FLK131097:FLK131098 FVG131097:FVG131098 GFC131097:GFC131098 GOY131097:GOY131098 GYU131097:GYU131098 HIQ131097:HIQ131098 HSM131097:HSM131098 ICI131097:ICI131098 IME131097:IME131098 IWA131097:IWA131098 JFW131097:JFW131098 JPS131097:JPS131098 JZO131097:JZO131098 KJK131097:KJK131098 KTG131097:KTG131098 LDC131097:LDC131098 LMY131097:LMY131098 LWU131097:LWU131098 MGQ131097:MGQ131098 MQM131097:MQM131098 NAI131097:NAI131098 NKE131097:NKE131098 NUA131097:NUA131098 ODW131097:ODW131098 ONS131097:ONS131098 OXO131097:OXO131098 PHK131097:PHK131098 PRG131097:PRG131098 QBC131097:QBC131098 QKY131097:QKY131098 QUU131097:QUU131098 REQ131097:REQ131098 ROM131097:ROM131098 RYI131097:RYI131098 SIE131097:SIE131098 SSA131097:SSA131098 TBW131097:TBW131098 TLS131097:TLS131098 TVO131097:TVO131098 UFK131097:UFK131098 UPG131097:UPG131098 UZC131097:UZC131098 VIY131097:VIY131098 VSU131097:VSU131098 WCQ131097:WCQ131098 WMM131097:WMM131098 WWI131097:WWI131098 AA196633:AA196634 JW196633:JW196634 TS196633:TS196634 ADO196633:ADO196634 ANK196633:ANK196634 AXG196633:AXG196634 BHC196633:BHC196634 BQY196633:BQY196634 CAU196633:CAU196634 CKQ196633:CKQ196634 CUM196633:CUM196634 DEI196633:DEI196634 DOE196633:DOE196634 DYA196633:DYA196634 EHW196633:EHW196634 ERS196633:ERS196634 FBO196633:FBO196634 FLK196633:FLK196634 FVG196633:FVG196634 GFC196633:GFC196634 GOY196633:GOY196634 GYU196633:GYU196634 HIQ196633:HIQ196634 HSM196633:HSM196634 ICI196633:ICI196634 IME196633:IME196634 IWA196633:IWA196634 JFW196633:JFW196634 JPS196633:JPS196634 JZO196633:JZO196634 KJK196633:KJK196634 KTG196633:KTG196634 LDC196633:LDC196634 LMY196633:LMY196634 LWU196633:LWU196634 MGQ196633:MGQ196634 MQM196633:MQM196634 NAI196633:NAI196634 NKE196633:NKE196634 NUA196633:NUA196634 ODW196633:ODW196634 ONS196633:ONS196634 OXO196633:OXO196634 PHK196633:PHK196634 PRG196633:PRG196634 QBC196633:QBC196634 QKY196633:QKY196634 QUU196633:QUU196634 REQ196633:REQ196634 ROM196633:ROM196634 RYI196633:RYI196634 SIE196633:SIE196634 SSA196633:SSA196634 TBW196633:TBW196634 TLS196633:TLS196634 TVO196633:TVO196634 UFK196633:UFK196634 UPG196633:UPG196634 UZC196633:UZC196634 VIY196633:VIY196634 VSU196633:VSU196634 WCQ196633:WCQ196634 WMM196633:WMM196634 WWI196633:WWI196634 AA262169:AA262170 JW262169:JW262170 TS262169:TS262170 ADO262169:ADO262170 ANK262169:ANK262170 AXG262169:AXG262170 BHC262169:BHC262170 BQY262169:BQY262170 CAU262169:CAU262170 CKQ262169:CKQ262170 CUM262169:CUM262170 DEI262169:DEI262170 DOE262169:DOE262170 DYA262169:DYA262170 EHW262169:EHW262170 ERS262169:ERS262170 FBO262169:FBO262170 FLK262169:FLK262170 FVG262169:FVG262170 GFC262169:GFC262170 GOY262169:GOY262170 GYU262169:GYU262170 HIQ262169:HIQ262170 HSM262169:HSM262170 ICI262169:ICI262170 IME262169:IME262170 IWA262169:IWA262170 JFW262169:JFW262170 JPS262169:JPS262170 JZO262169:JZO262170 KJK262169:KJK262170 KTG262169:KTG262170 LDC262169:LDC262170 LMY262169:LMY262170 LWU262169:LWU262170 MGQ262169:MGQ262170 MQM262169:MQM262170 NAI262169:NAI262170 NKE262169:NKE262170 NUA262169:NUA262170 ODW262169:ODW262170 ONS262169:ONS262170 OXO262169:OXO262170 PHK262169:PHK262170 PRG262169:PRG262170 QBC262169:QBC262170 QKY262169:QKY262170 QUU262169:QUU262170 REQ262169:REQ262170 ROM262169:ROM262170 RYI262169:RYI262170 SIE262169:SIE262170 SSA262169:SSA262170 TBW262169:TBW262170 TLS262169:TLS262170 TVO262169:TVO262170 UFK262169:UFK262170 UPG262169:UPG262170 UZC262169:UZC262170 VIY262169:VIY262170 VSU262169:VSU262170 WCQ262169:WCQ262170 WMM262169:WMM262170 WWI262169:WWI262170 AA327705:AA327706 JW327705:JW327706 TS327705:TS327706 ADO327705:ADO327706 ANK327705:ANK327706 AXG327705:AXG327706 BHC327705:BHC327706 BQY327705:BQY327706 CAU327705:CAU327706 CKQ327705:CKQ327706 CUM327705:CUM327706 DEI327705:DEI327706 DOE327705:DOE327706 DYA327705:DYA327706 EHW327705:EHW327706 ERS327705:ERS327706 FBO327705:FBO327706 FLK327705:FLK327706 FVG327705:FVG327706 GFC327705:GFC327706 GOY327705:GOY327706 GYU327705:GYU327706 HIQ327705:HIQ327706 HSM327705:HSM327706 ICI327705:ICI327706 IME327705:IME327706 IWA327705:IWA327706 JFW327705:JFW327706 JPS327705:JPS327706 JZO327705:JZO327706 KJK327705:KJK327706 KTG327705:KTG327706 LDC327705:LDC327706 LMY327705:LMY327706 LWU327705:LWU327706 MGQ327705:MGQ327706 MQM327705:MQM327706 NAI327705:NAI327706 NKE327705:NKE327706 NUA327705:NUA327706 ODW327705:ODW327706 ONS327705:ONS327706 OXO327705:OXO327706 PHK327705:PHK327706 PRG327705:PRG327706 QBC327705:QBC327706 QKY327705:QKY327706 QUU327705:QUU327706 REQ327705:REQ327706 ROM327705:ROM327706 RYI327705:RYI327706 SIE327705:SIE327706 SSA327705:SSA327706 TBW327705:TBW327706 TLS327705:TLS327706 TVO327705:TVO327706 UFK327705:UFK327706 UPG327705:UPG327706 UZC327705:UZC327706 VIY327705:VIY327706 VSU327705:VSU327706 WCQ327705:WCQ327706 WMM327705:WMM327706 WWI327705:WWI327706 AA393241:AA393242 JW393241:JW393242 TS393241:TS393242 ADO393241:ADO393242 ANK393241:ANK393242 AXG393241:AXG393242 BHC393241:BHC393242 BQY393241:BQY393242 CAU393241:CAU393242 CKQ393241:CKQ393242 CUM393241:CUM393242 DEI393241:DEI393242 DOE393241:DOE393242 DYA393241:DYA393242 EHW393241:EHW393242 ERS393241:ERS393242 FBO393241:FBO393242 FLK393241:FLK393242 FVG393241:FVG393242 GFC393241:GFC393242 GOY393241:GOY393242 GYU393241:GYU393242 HIQ393241:HIQ393242 HSM393241:HSM393242 ICI393241:ICI393242 IME393241:IME393242 IWA393241:IWA393242 JFW393241:JFW393242 JPS393241:JPS393242 JZO393241:JZO393242 KJK393241:KJK393242 KTG393241:KTG393242 LDC393241:LDC393242 LMY393241:LMY393242 LWU393241:LWU393242 MGQ393241:MGQ393242 MQM393241:MQM393242 NAI393241:NAI393242 NKE393241:NKE393242 NUA393241:NUA393242 ODW393241:ODW393242 ONS393241:ONS393242 OXO393241:OXO393242 PHK393241:PHK393242 PRG393241:PRG393242 QBC393241:QBC393242 QKY393241:QKY393242 QUU393241:QUU393242 REQ393241:REQ393242 ROM393241:ROM393242 RYI393241:RYI393242 SIE393241:SIE393242 SSA393241:SSA393242 TBW393241:TBW393242 TLS393241:TLS393242 TVO393241:TVO393242 UFK393241:UFK393242 UPG393241:UPG393242 UZC393241:UZC393242 VIY393241:VIY393242 VSU393241:VSU393242 WCQ393241:WCQ393242 WMM393241:WMM393242 WWI393241:WWI393242 AA458777:AA458778 JW458777:JW458778 TS458777:TS458778 ADO458777:ADO458778 ANK458777:ANK458778 AXG458777:AXG458778 BHC458777:BHC458778 BQY458777:BQY458778 CAU458777:CAU458778 CKQ458777:CKQ458778 CUM458777:CUM458778 DEI458777:DEI458778 DOE458777:DOE458778 DYA458777:DYA458778 EHW458777:EHW458778 ERS458777:ERS458778 FBO458777:FBO458778 FLK458777:FLK458778 FVG458777:FVG458778 GFC458777:GFC458778 GOY458777:GOY458778 GYU458777:GYU458778 HIQ458777:HIQ458778 HSM458777:HSM458778 ICI458777:ICI458778 IME458777:IME458778 IWA458777:IWA458778 JFW458777:JFW458778 JPS458777:JPS458778 JZO458777:JZO458778 KJK458777:KJK458778 KTG458777:KTG458778 LDC458777:LDC458778 LMY458777:LMY458778 LWU458777:LWU458778 MGQ458777:MGQ458778 MQM458777:MQM458778 NAI458777:NAI458778 NKE458777:NKE458778 NUA458777:NUA458778 ODW458777:ODW458778 ONS458777:ONS458778 OXO458777:OXO458778 PHK458777:PHK458778 PRG458777:PRG458778 QBC458777:QBC458778 QKY458777:QKY458778 QUU458777:QUU458778 REQ458777:REQ458778 ROM458777:ROM458778 RYI458777:RYI458778 SIE458777:SIE458778 SSA458777:SSA458778 TBW458777:TBW458778 TLS458777:TLS458778 TVO458777:TVO458778 UFK458777:UFK458778 UPG458777:UPG458778 UZC458777:UZC458778 VIY458777:VIY458778 VSU458777:VSU458778 WCQ458777:WCQ458778 WMM458777:WMM458778 WWI458777:WWI458778 AA524313:AA524314 JW524313:JW524314 TS524313:TS524314 ADO524313:ADO524314 ANK524313:ANK524314 AXG524313:AXG524314 BHC524313:BHC524314 BQY524313:BQY524314 CAU524313:CAU524314 CKQ524313:CKQ524314 CUM524313:CUM524314 DEI524313:DEI524314 DOE524313:DOE524314 DYA524313:DYA524314 EHW524313:EHW524314 ERS524313:ERS524314 FBO524313:FBO524314 FLK524313:FLK524314 FVG524313:FVG524314 GFC524313:GFC524314 GOY524313:GOY524314 GYU524313:GYU524314 HIQ524313:HIQ524314 HSM524313:HSM524314 ICI524313:ICI524314 IME524313:IME524314 IWA524313:IWA524314 JFW524313:JFW524314 JPS524313:JPS524314 JZO524313:JZO524314 KJK524313:KJK524314 KTG524313:KTG524314 LDC524313:LDC524314 LMY524313:LMY524314 LWU524313:LWU524314 MGQ524313:MGQ524314 MQM524313:MQM524314 NAI524313:NAI524314 NKE524313:NKE524314 NUA524313:NUA524314 ODW524313:ODW524314 ONS524313:ONS524314 OXO524313:OXO524314 PHK524313:PHK524314 PRG524313:PRG524314 QBC524313:QBC524314 QKY524313:QKY524314 QUU524313:QUU524314 REQ524313:REQ524314 ROM524313:ROM524314 RYI524313:RYI524314 SIE524313:SIE524314 SSA524313:SSA524314 TBW524313:TBW524314 TLS524313:TLS524314 TVO524313:TVO524314 UFK524313:UFK524314 UPG524313:UPG524314 UZC524313:UZC524314 VIY524313:VIY524314 VSU524313:VSU524314 WCQ524313:WCQ524314 WMM524313:WMM524314 WWI524313:WWI524314 AA589849:AA589850 JW589849:JW589850 TS589849:TS589850 ADO589849:ADO589850 ANK589849:ANK589850 AXG589849:AXG589850 BHC589849:BHC589850 BQY589849:BQY589850 CAU589849:CAU589850 CKQ589849:CKQ589850 CUM589849:CUM589850 DEI589849:DEI589850 DOE589849:DOE589850 DYA589849:DYA589850 EHW589849:EHW589850 ERS589849:ERS589850 FBO589849:FBO589850 FLK589849:FLK589850 FVG589849:FVG589850 GFC589849:GFC589850 GOY589849:GOY589850 GYU589849:GYU589850 HIQ589849:HIQ589850 HSM589849:HSM589850 ICI589849:ICI589850 IME589849:IME589850 IWA589849:IWA589850 JFW589849:JFW589850 JPS589849:JPS589850 JZO589849:JZO589850 KJK589849:KJK589850 KTG589849:KTG589850 LDC589849:LDC589850 LMY589849:LMY589850 LWU589849:LWU589850 MGQ589849:MGQ589850 MQM589849:MQM589850 NAI589849:NAI589850 NKE589849:NKE589850 NUA589849:NUA589850 ODW589849:ODW589850 ONS589849:ONS589850 OXO589849:OXO589850 PHK589849:PHK589850 PRG589849:PRG589850 QBC589849:QBC589850 QKY589849:QKY589850 QUU589849:QUU589850 REQ589849:REQ589850 ROM589849:ROM589850 RYI589849:RYI589850 SIE589849:SIE589850 SSA589849:SSA589850 TBW589849:TBW589850 TLS589849:TLS589850 TVO589849:TVO589850 UFK589849:UFK589850 UPG589849:UPG589850 UZC589849:UZC589850 VIY589849:VIY589850 VSU589849:VSU589850 WCQ589849:WCQ589850 WMM589849:WMM589850 WWI589849:WWI589850 AA655385:AA655386 JW655385:JW655386 TS655385:TS655386 ADO655385:ADO655386 ANK655385:ANK655386 AXG655385:AXG655386 BHC655385:BHC655386 BQY655385:BQY655386 CAU655385:CAU655386 CKQ655385:CKQ655386 CUM655385:CUM655386 DEI655385:DEI655386 DOE655385:DOE655386 DYA655385:DYA655386 EHW655385:EHW655386 ERS655385:ERS655386 FBO655385:FBO655386 FLK655385:FLK655386 FVG655385:FVG655386 GFC655385:GFC655386 GOY655385:GOY655386 GYU655385:GYU655386 HIQ655385:HIQ655386 HSM655385:HSM655386 ICI655385:ICI655386 IME655385:IME655386 IWA655385:IWA655386 JFW655385:JFW655386 JPS655385:JPS655386 JZO655385:JZO655386 KJK655385:KJK655386 KTG655385:KTG655386 LDC655385:LDC655386 LMY655385:LMY655386 LWU655385:LWU655386 MGQ655385:MGQ655386 MQM655385:MQM655386 NAI655385:NAI655386 NKE655385:NKE655386 NUA655385:NUA655386 ODW655385:ODW655386 ONS655385:ONS655386 OXO655385:OXO655386 PHK655385:PHK655386 PRG655385:PRG655386 QBC655385:QBC655386 QKY655385:QKY655386 QUU655385:QUU655386 REQ655385:REQ655386 ROM655385:ROM655386 RYI655385:RYI655386 SIE655385:SIE655386 SSA655385:SSA655386 TBW655385:TBW655386 TLS655385:TLS655386 TVO655385:TVO655386 UFK655385:UFK655386 UPG655385:UPG655386 UZC655385:UZC655386 VIY655385:VIY655386 VSU655385:VSU655386 WCQ655385:WCQ655386 WMM655385:WMM655386 WWI655385:WWI655386 AA720921:AA720922 JW720921:JW720922 TS720921:TS720922 ADO720921:ADO720922 ANK720921:ANK720922 AXG720921:AXG720922 BHC720921:BHC720922 BQY720921:BQY720922 CAU720921:CAU720922 CKQ720921:CKQ720922 CUM720921:CUM720922 DEI720921:DEI720922 DOE720921:DOE720922 DYA720921:DYA720922 EHW720921:EHW720922 ERS720921:ERS720922 FBO720921:FBO720922 FLK720921:FLK720922 FVG720921:FVG720922 GFC720921:GFC720922 GOY720921:GOY720922 GYU720921:GYU720922 HIQ720921:HIQ720922 HSM720921:HSM720922 ICI720921:ICI720922 IME720921:IME720922 IWA720921:IWA720922 JFW720921:JFW720922 JPS720921:JPS720922 JZO720921:JZO720922 KJK720921:KJK720922 KTG720921:KTG720922 LDC720921:LDC720922 LMY720921:LMY720922 LWU720921:LWU720922 MGQ720921:MGQ720922 MQM720921:MQM720922 NAI720921:NAI720922 NKE720921:NKE720922 NUA720921:NUA720922 ODW720921:ODW720922 ONS720921:ONS720922 OXO720921:OXO720922 PHK720921:PHK720922 PRG720921:PRG720922 QBC720921:QBC720922 QKY720921:QKY720922 QUU720921:QUU720922 REQ720921:REQ720922 ROM720921:ROM720922 RYI720921:RYI720922 SIE720921:SIE720922 SSA720921:SSA720922 TBW720921:TBW720922 TLS720921:TLS720922 TVO720921:TVO720922 UFK720921:UFK720922 UPG720921:UPG720922 UZC720921:UZC720922 VIY720921:VIY720922 VSU720921:VSU720922 WCQ720921:WCQ720922 WMM720921:WMM720922 WWI720921:WWI720922 AA786457:AA786458 JW786457:JW786458 TS786457:TS786458 ADO786457:ADO786458 ANK786457:ANK786458 AXG786457:AXG786458 BHC786457:BHC786458 BQY786457:BQY786458 CAU786457:CAU786458 CKQ786457:CKQ786458 CUM786457:CUM786458 DEI786457:DEI786458 DOE786457:DOE786458 DYA786457:DYA786458 EHW786457:EHW786458 ERS786457:ERS786458 FBO786457:FBO786458 FLK786457:FLK786458 FVG786457:FVG786458 GFC786457:GFC786458 GOY786457:GOY786458 GYU786457:GYU786458 HIQ786457:HIQ786458 HSM786457:HSM786458 ICI786457:ICI786458 IME786457:IME786458 IWA786457:IWA786458 JFW786457:JFW786458 JPS786457:JPS786458 JZO786457:JZO786458 KJK786457:KJK786458 KTG786457:KTG786458 LDC786457:LDC786458 LMY786457:LMY786458 LWU786457:LWU786458 MGQ786457:MGQ786458 MQM786457:MQM786458 NAI786457:NAI786458 NKE786457:NKE786458 NUA786457:NUA786458 ODW786457:ODW786458 ONS786457:ONS786458 OXO786457:OXO786458 PHK786457:PHK786458 PRG786457:PRG786458 QBC786457:QBC786458 QKY786457:QKY786458 QUU786457:QUU786458 REQ786457:REQ786458 ROM786457:ROM786458 RYI786457:RYI786458 SIE786457:SIE786458 SSA786457:SSA786458 TBW786457:TBW786458 TLS786457:TLS786458 TVO786457:TVO786458 UFK786457:UFK786458 UPG786457:UPG786458 UZC786457:UZC786458 VIY786457:VIY786458 VSU786457:VSU786458 WCQ786457:WCQ786458 WMM786457:WMM786458 WWI786457:WWI786458 AA851993:AA851994 JW851993:JW851994 TS851993:TS851994 ADO851993:ADO851994 ANK851993:ANK851994 AXG851993:AXG851994 BHC851993:BHC851994 BQY851993:BQY851994 CAU851993:CAU851994 CKQ851993:CKQ851994 CUM851993:CUM851994 DEI851993:DEI851994 DOE851993:DOE851994 DYA851993:DYA851994 EHW851993:EHW851994 ERS851993:ERS851994 FBO851993:FBO851994 FLK851993:FLK851994 FVG851993:FVG851994 GFC851993:GFC851994 GOY851993:GOY851994 GYU851993:GYU851994 HIQ851993:HIQ851994 HSM851993:HSM851994 ICI851993:ICI851994 IME851993:IME851994 IWA851993:IWA851994 JFW851993:JFW851994 JPS851993:JPS851994 JZO851993:JZO851994 KJK851993:KJK851994 KTG851993:KTG851994 LDC851993:LDC851994 LMY851993:LMY851994 LWU851993:LWU851994 MGQ851993:MGQ851994 MQM851993:MQM851994 NAI851993:NAI851994 NKE851993:NKE851994 NUA851993:NUA851994 ODW851993:ODW851994 ONS851993:ONS851994 OXO851993:OXO851994 PHK851993:PHK851994 PRG851993:PRG851994 QBC851993:QBC851994 QKY851993:QKY851994 QUU851993:QUU851994 REQ851993:REQ851994 ROM851993:ROM851994 RYI851993:RYI851994 SIE851993:SIE851994 SSA851993:SSA851994 TBW851993:TBW851994 TLS851993:TLS851994 TVO851993:TVO851994 UFK851993:UFK851994 UPG851993:UPG851994 UZC851993:UZC851994 VIY851993:VIY851994 VSU851993:VSU851994 WCQ851993:WCQ851994 WMM851993:WMM851994 WWI851993:WWI851994 AA917529:AA917530 JW917529:JW917530 TS917529:TS917530 ADO917529:ADO917530 ANK917529:ANK917530 AXG917529:AXG917530 BHC917529:BHC917530 BQY917529:BQY917530 CAU917529:CAU917530 CKQ917529:CKQ917530 CUM917529:CUM917530 DEI917529:DEI917530 DOE917529:DOE917530 DYA917529:DYA917530 EHW917529:EHW917530 ERS917529:ERS917530 FBO917529:FBO917530 FLK917529:FLK917530 FVG917529:FVG917530 GFC917529:GFC917530 GOY917529:GOY917530 GYU917529:GYU917530 HIQ917529:HIQ917530 HSM917529:HSM917530 ICI917529:ICI917530 IME917529:IME917530 IWA917529:IWA917530 JFW917529:JFW917530 JPS917529:JPS917530 JZO917529:JZO917530 KJK917529:KJK917530 KTG917529:KTG917530 LDC917529:LDC917530 LMY917529:LMY917530 LWU917529:LWU917530 MGQ917529:MGQ917530 MQM917529:MQM917530 NAI917529:NAI917530 NKE917529:NKE917530 NUA917529:NUA917530 ODW917529:ODW917530 ONS917529:ONS917530 OXO917529:OXO917530 PHK917529:PHK917530 PRG917529:PRG917530 QBC917529:QBC917530 QKY917529:QKY917530 QUU917529:QUU917530 REQ917529:REQ917530 ROM917529:ROM917530 RYI917529:RYI917530 SIE917529:SIE917530 SSA917529:SSA917530 TBW917529:TBW917530 TLS917529:TLS917530 TVO917529:TVO917530 UFK917529:UFK917530 UPG917529:UPG917530 UZC917529:UZC917530 VIY917529:VIY917530 VSU917529:VSU917530 WCQ917529:WCQ917530 WMM917529:WMM917530 WWI917529:WWI917530 AA983065:AA983066 JW983065:JW983066 TS983065:TS983066 ADO983065:ADO983066 ANK983065:ANK983066 AXG983065:AXG983066 BHC983065:BHC983066 BQY983065:BQY983066 CAU983065:CAU983066 CKQ983065:CKQ983066 CUM983065:CUM983066 DEI983065:DEI983066 DOE983065:DOE983066 DYA983065:DYA983066 EHW983065:EHW983066 ERS983065:ERS983066 FBO983065:FBO983066 FLK983065:FLK983066 FVG983065:FVG983066 GFC983065:GFC983066 GOY983065:GOY983066 GYU983065:GYU983066 HIQ983065:HIQ983066 HSM983065:HSM983066 ICI983065:ICI983066 IME983065:IME983066 IWA983065:IWA983066 JFW983065:JFW983066 JPS983065:JPS983066 JZO983065:JZO983066 KJK983065:KJK983066 KTG983065:KTG983066 LDC983065:LDC983066 LMY983065:LMY983066 LWU983065:LWU983066 MGQ983065:MGQ983066 MQM983065:MQM983066 NAI983065:NAI983066 NKE983065:NKE983066 NUA983065:NUA983066 ODW983065:ODW983066 ONS983065:ONS983066 OXO983065:OXO983066 PHK983065:PHK983066 PRG983065:PRG983066 QBC983065:QBC983066 QKY983065:QKY983066 QUU983065:QUU983066 REQ983065:REQ983066 ROM983065:ROM983066 RYI983065:RYI983066 SIE983065:SIE983066 SSA983065:SSA983066 TBW983065:TBW983066 TLS983065:TLS983066 TVO983065:TVO983066 UFK983065:UFK983066 UPG983065:UPG983066 UZC983065:UZC983066 VIY983065:VIY983066 VSU983065:VSU983066 WCQ983065:WCQ983066 WMM983065:WMM983066 WWI983065:WWI983066 AA32:AA33 JW32:JW33 TS32:TS33 ADO32:ADO33 ANK32:ANK33 AXG32:AXG33 BHC32:BHC33 BQY32:BQY33 CAU32:CAU33 CKQ32:CKQ33 CUM32:CUM33 DEI32:DEI33 DOE32:DOE33 DYA32:DYA33 EHW32:EHW33 ERS32:ERS33 FBO32:FBO33 FLK32:FLK33 FVG32:FVG33 GFC32:GFC33 GOY32:GOY33 GYU32:GYU33 HIQ32:HIQ33 HSM32:HSM33 ICI32:ICI33 IME32:IME33 IWA32:IWA33 JFW32:JFW33 JPS32:JPS33 JZO32:JZO33 KJK32:KJK33 KTG32:KTG33 LDC32:LDC33 LMY32:LMY33 LWU32:LWU33 MGQ32:MGQ33 MQM32:MQM33 NAI32:NAI33 NKE32:NKE33 NUA32:NUA33 ODW32:ODW33 ONS32:ONS33 OXO32:OXO33 PHK32:PHK33 PRG32:PRG33 QBC32:QBC33 QKY32:QKY33 QUU32:QUU33 REQ32:REQ33 ROM32:ROM33 RYI32:RYI33 SIE32:SIE33 SSA32:SSA33 TBW32:TBW33 TLS32:TLS33 TVO32:TVO33 UFK32:UFK33 UPG32:UPG33 UZC32:UZC33 VIY32:VIY33 VSU32:VSU33 WCQ32:WCQ33 WMM32:WMM33 WWI32:WWI33 AA65568:AA65569 JW65568:JW65569 TS65568:TS65569 ADO65568:ADO65569 ANK65568:ANK65569 AXG65568:AXG65569 BHC65568:BHC65569 BQY65568:BQY65569 CAU65568:CAU65569 CKQ65568:CKQ65569 CUM65568:CUM65569 DEI65568:DEI65569 DOE65568:DOE65569 DYA65568:DYA65569 EHW65568:EHW65569 ERS65568:ERS65569 FBO65568:FBO65569 FLK65568:FLK65569 FVG65568:FVG65569 GFC65568:GFC65569 GOY65568:GOY65569 GYU65568:GYU65569 HIQ65568:HIQ65569 HSM65568:HSM65569 ICI65568:ICI65569 IME65568:IME65569 IWA65568:IWA65569 JFW65568:JFW65569 JPS65568:JPS65569 JZO65568:JZO65569 KJK65568:KJK65569 KTG65568:KTG65569 LDC65568:LDC65569 LMY65568:LMY65569 LWU65568:LWU65569 MGQ65568:MGQ65569 MQM65568:MQM65569 NAI65568:NAI65569 NKE65568:NKE65569 NUA65568:NUA65569 ODW65568:ODW65569 ONS65568:ONS65569 OXO65568:OXO65569 PHK65568:PHK65569 PRG65568:PRG65569 QBC65568:QBC65569 QKY65568:QKY65569 QUU65568:QUU65569 REQ65568:REQ65569 ROM65568:ROM65569 RYI65568:RYI65569 SIE65568:SIE65569 SSA65568:SSA65569 TBW65568:TBW65569 TLS65568:TLS65569 TVO65568:TVO65569 UFK65568:UFK65569 UPG65568:UPG65569 UZC65568:UZC65569 VIY65568:VIY65569 VSU65568:VSU65569 WCQ65568:WCQ65569 WMM65568:WMM65569 WWI65568:WWI65569 AA131104:AA131105 JW131104:JW131105 TS131104:TS131105 ADO131104:ADO131105 ANK131104:ANK131105 AXG131104:AXG131105 BHC131104:BHC131105 BQY131104:BQY131105 CAU131104:CAU131105 CKQ131104:CKQ131105 CUM131104:CUM131105 DEI131104:DEI131105 DOE131104:DOE131105 DYA131104:DYA131105 EHW131104:EHW131105 ERS131104:ERS131105 FBO131104:FBO131105 FLK131104:FLK131105 FVG131104:FVG131105 GFC131104:GFC131105 GOY131104:GOY131105 GYU131104:GYU131105 HIQ131104:HIQ131105 HSM131104:HSM131105 ICI131104:ICI131105 IME131104:IME131105 IWA131104:IWA131105 JFW131104:JFW131105 JPS131104:JPS131105 JZO131104:JZO131105 KJK131104:KJK131105 KTG131104:KTG131105 LDC131104:LDC131105 LMY131104:LMY131105 LWU131104:LWU131105 MGQ131104:MGQ131105 MQM131104:MQM131105 NAI131104:NAI131105 NKE131104:NKE131105 NUA131104:NUA131105 ODW131104:ODW131105 ONS131104:ONS131105 OXO131104:OXO131105 PHK131104:PHK131105 PRG131104:PRG131105 QBC131104:QBC131105 QKY131104:QKY131105 QUU131104:QUU131105 REQ131104:REQ131105 ROM131104:ROM131105 RYI131104:RYI131105 SIE131104:SIE131105 SSA131104:SSA131105 TBW131104:TBW131105 TLS131104:TLS131105 TVO131104:TVO131105 UFK131104:UFK131105 UPG131104:UPG131105 UZC131104:UZC131105 VIY131104:VIY131105 VSU131104:VSU131105 WCQ131104:WCQ131105 WMM131104:WMM131105 WWI131104:WWI131105 AA196640:AA196641 JW196640:JW196641 TS196640:TS196641 ADO196640:ADO196641 ANK196640:ANK196641 AXG196640:AXG196641 BHC196640:BHC196641 BQY196640:BQY196641 CAU196640:CAU196641 CKQ196640:CKQ196641 CUM196640:CUM196641 DEI196640:DEI196641 DOE196640:DOE196641 DYA196640:DYA196641 EHW196640:EHW196641 ERS196640:ERS196641 FBO196640:FBO196641 FLK196640:FLK196641 FVG196640:FVG196641 GFC196640:GFC196641 GOY196640:GOY196641 GYU196640:GYU196641 HIQ196640:HIQ196641 HSM196640:HSM196641 ICI196640:ICI196641 IME196640:IME196641 IWA196640:IWA196641 JFW196640:JFW196641 JPS196640:JPS196641 JZO196640:JZO196641 KJK196640:KJK196641 KTG196640:KTG196641 LDC196640:LDC196641 LMY196640:LMY196641 LWU196640:LWU196641 MGQ196640:MGQ196641 MQM196640:MQM196641 NAI196640:NAI196641 NKE196640:NKE196641 NUA196640:NUA196641 ODW196640:ODW196641 ONS196640:ONS196641 OXO196640:OXO196641 PHK196640:PHK196641 PRG196640:PRG196641 QBC196640:QBC196641 QKY196640:QKY196641 QUU196640:QUU196641 REQ196640:REQ196641 ROM196640:ROM196641 RYI196640:RYI196641 SIE196640:SIE196641 SSA196640:SSA196641 TBW196640:TBW196641 TLS196640:TLS196641 TVO196640:TVO196641 UFK196640:UFK196641 UPG196640:UPG196641 UZC196640:UZC196641 VIY196640:VIY196641 VSU196640:VSU196641 WCQ196640:WCQ196641 WMM196640:WMM196641 WWI196640:WWI196641 AA262176:AA262177 JW262176:JW262177 TS262176:TS262177 ADO262176:ADO262177 ANK262176:ANK262177 AXG262176:AXG262177 BHC262176:BHC262177 BQY262176:BQY262177 CAU262176:CAU262177 CKQ262176:CKQ262177 CUM262176:CUM262177 DEI262176:DEI262177 DOE262176:DOE262177 DYA262176:DYA262177 EHW262176:EHW262177 ERS262176:ERS262177 FBO262176:FBO262177 FLK262176:FLK262177 FVG262176:FVG262177 GFC262176:GFC262177 GOY262176:GOY262177 GYU262176:GYU262177 HIQ262176:HIQ262177 HSM262176:HSM262177 ICI262176:ICI262177 IME262176:IME262177 IWA262176:IWA262177 JFW262176:JFW262177 JPS262176:JPS262177 JZO262176:JZO262177 KJK262176:KJK262177 KTG262176:KTG262177 LDC262176:LDC262177 LMY262176:LMY262177 LWU262176:LWU262177 MGQ262176:MGQ262177 MQM262176:MQM262177 NAI262176:NAI262177 NKE262176:NKE262177 NUA262176:NUA262177 ODW262176:ODW262177 ONS262176:ONS262177 OXO262176:OXO262177 PHK262176:PHK262177 PRG262176:PRG262177 QBC262176:QBC262177 QKY262176:QKY262177 QUU262176:QUU262177 REQ262176:REQ262177 ROM262176:ROM262177 RYI262176:RYI262177 SIE262176:SIE262177 SSA262176:SSA262177 TBW262176:TBW262177 TLS262176:TLS262177 TVO262176:TVO262177 UFK262176:UFK262177 UPG262176:UPG262177 UZC262176:UZC262177 VIY262176:VIY262177 VSU262176:VSU262177 WCQ262176:WCQ262177 WMM262176:WMM262177 WWI262176:WWI262177 AA327712:AA327713 JW327712:JW327713 TS327712:TS327713 ADO327712:ADO327713 ANK327712:ANK327713 AXG327712:AXG327713 BHC327712:BHC327713 BQY327712:BQY327713 CAU327712:CAU327713 CKQ327712:CKQ327713 CUM327712:CUM327713 DEI327712:DEI327713 DOE327712:DOE327713 DYA327712:DYA327713 EHW327712:EHW327713 ERS327712:ERS327713 FBO327712:FBO327713 FLK327712:FLK327713 FVG327712:FVG327713 GFC327712:GFC327713 GOY327712:GOY327713 GYU327712:GYU327713 HIQ327712:HIQ327713 HSM327712:HSM327713 ICI327712:ICI327713 IME327712:IME327713 IWA327712:IWA327713 JFW327712:JFW327713 JPS327712:JPS327713 JZO327712:JZO327713 KJK327712:KJK327713 KTG327712:KTG327713 LDC327712:LDC327713 LMY327712:LMY327713 LWU327712:LWU327713 MGQ327712:MGQ327713 MQM327712:MQM327713 NAI327712:NAI327713 NKE327712:NKE327713 NUA327712:NUA327713 ODW327712:ODW327713 ONS327712:ONS327713 OXO327712:OXO327713 PHK327712:PHK327713 PRG327712:PRG327713 QBC327712:QBC327713 QKY327712:QKY327713 QUU327712:QUU327713 REQ327712:REQ327713 ROM327712:ROM327713 RYI327712:RYI327713 SIE327712:SIE327713 SSA327712:SSA327713 TBW327712:TBW327713 TLS327712:TLS327713 TVO327712:TVO327713 UFK327712:UFK327713 UPG327712:UPG327713 UZC327712:UZC327713 VIY327712:VIY327713 VSU327712:VSU327713 WCQ327712:WCQ327713 WMM327712:WMM327713 WWI327712:WWI327713 AA393248:AA393249 JW393248:JW393249 TS393248:TS393249 ADO393248:ADO393249 ANK393248:ANK393249 AXG393248:AXG393249 BHC393248:BHC393249 BQY393248:BQY393249 CAU393248:CAU393249 CKQ393248:CKQ393249 CUM393248:CUM393249 DEI393248:DEI393249 DOE393248:DOE393249 DYA393248:DYA393249 EHW393248:EHW393249 ERS393248:ERS393249 FBO393248:FBO393249 FLK393248:FLK393249 FVG393248:FVG393249 GFC393248:GFC393249 GOY393248:GOY393249 GYU393248:GYU393249 HIQ393248:HIQ393249 HSM393248:HSM393249 ICI393248:ICI393249 IME393248:IME393249 IWA393248:IWA393249 JFW393248:JFW393249 JPS393248:JPS393249 JZO393248:JZO393249 KJK393248:KJK393249 KTG393248:KTG393249 LDC393248:LDC393249 LMY393248:LMY393249 LWU393248:LWU393249 MGQ393248:MGQ393249 MQM393248:MQM393249 NAI393248:NAI393249 NKE393248:NKE393249 NUA393248:NUA393249 ODW393248:ODW393249 ONS393248:ONS393249 OXO393248:OXO393249 PHK393248:PHK393249 PRG393248:PRG393249 QBC393248:QBC393249 QKY393248:QKY393249 QUU393248:QUU393249 REQ393248:REQ393249 ROM393248:ROM393249 RYI393248:RYI393249 SIE393248:SIE393249 SSA393248:SSA393249 TBW393248:TBW393249 TLS393248:TLS393249 TVO393248:TVO393249 UFK393248:UFK393249 UPG393248:UPG393249 UZC393248:UZC393249 VIY393248:VIY393249 VSU393248:VSU393249 WCQ393248:WCQ393249 WMM393248:WMM393249 WWI393248:WWI393249 AA458784:AA458785 JW458784:JW458785 TS458784:TS458785 ADO458784:ADO458785 ANK458784:ANK458785 AXG458784:AXG458785 BHC458784:BHC458785 BQY458784:BQY458785 CAU458784:CAU458785 CKQ458784:CKQ458785 CUM458784:CUM458785 DEI458784:DEI458785 DOE458784:DOE458785 DYA458784:DYA458785 EHW458784:EHW458785 ERS458784:ERS458785 FBO458784:FBO458785 FLK458784:FLK458785 FVG458784:FVG458785 GFC458784:GFC458785 GOY458784:GOY458785 GYU458784:GYU458785 HIQ458784:HIQ458785 HSM458784:HSM458785 ICI458784:ICI458785 IME458784:IME458785 IWA458784:IWA458785 JFW458784:JFW458785 JPS458784:JPS458785 JZO458784:JZO458785 KJK458784:KJK458785 KTG458784:KTG458785 LDC458784:LDC458785 LMY458784:LMY458785 LWU458784:LWU458785 MGQ458784:MGQ458785 MQM458784:MQM458785 NAI458784:NAI458785 NKE458784:NKE458785 NUA458784:NUA458785 ODW458784:ODW458785 ONS458784:ONS458785 OXO458784:OXO458785 PHK458784:PHK458785 PRG458784:PRG458785 QBC458784:QBC458785 QKY458784:QKY458785 QUU458784:QUU458785 REQ458784:REQ458785 ROM458784:ROM458785 RYI458784:RYI458785 SIE458784:SIE458785 SSA458784:SSA458785 TBW458784:TBW458785 TLS458784:TLS458785 TVO458784:TVO458785 UFK458784:UFK458785 UPG458784:UPG458785 UZC458784:UZC458785 VIY458784:VIY458785 VSU458784:VSU458785 WCQ458784:WCQ458785 WMM458784:WMM458785 WWI458784:WWI458785 AA524320:AA524321 JW524320:JW524321 TS524320:TS524321 ADO524320:ADO524321 ANK524320:ANK524321 AXG524320:AXG524321 BHC524320:BHC524321 BQY524320:BQY524321 CAU524320:CAU524321 CKQ524320:CKQ524321 CUM524320:CUM524321 DEI524320:DEI524321 DOE524320:DOE524321 DYA524320:DYA524321 EHW524320:EHW524321 ERS524320:ERS524321 FBO524320:FBO524321 FLK524320:FLK524321 FVG524320:FVG524321 GFC524320:GFC524321 GOY524320:GOY524321 GYU524320:GYU524321 HIQ524320:HIQ524321 HSM524320:HSM524321 ICI524320:ICI524321 IME524320:IME524321 IWA524320:IWA524321 JFW524320:JFW524321 JPS524320:JPS524321 JZO524320:JZO524321 KJK524320:KJK524321 KTG524320:KTG524321 LDC524320:LDC524321 LMY524320:LMY524321 LWU524320:LWU524321 MGQ524320:MGQ524321 MQM524320:MQM524321 NAI524320:NAI524321 NKE524320:NKE524321 NUA524320:NUA524321 ODW524320:ODW524321 ONS524320:ONS524321 OXO524320:OXO524321 PHK524320:PHK524321 PRG524320:PRG524321 QBC524320:QBC524321 QKY524320:QKY524321 QUU524320:QUU524321 REQ524320:REQ524321 ROM524320:ROM524321 RYI524320:RYI524321 SIE524320:SIE524321 SSA524320:SSA524321 TBW524320:TBW524321 TLS524320:TLS524321 TVO524320:TVO524321 UFK524320:UFK524321 UPG524320:UPG524321 UZC524320:UZC524321 VIY524320:VIY524321 VSU524320:VSU524321 WCQ524320:WCQ524321 WMM524320:WMM524321 WWI524320:WWI524321 AA589856:AA589857 JW589856:JW589857 TS589856:TS589857 ADO589856:ADO589857 ANK589856:ANK589857 AXG589856:AXG589857 BHC589856:BHC589857 BQY589856:BQY589857 CAU589856:CAU589857 CKQ589856:CKQ589857 CUM589856:CUM589857 DEI589856:DEI589857 DOE589856:DOE589857 DYA589856:DYA589857 EHW589856:EHW589857 ERS589856:ERS589857 FBO589856:FBO589857 FLK589856:FLK589857 FVG589856:FVG589857 GFC589856:GFC589857 GOY589856:GOY589857 GYU589856:GYU589857 HIQ589856:HIQ589857 HSM589856:HSM589857 ICI589856:ICI589857 IME589856:IME589857 IWA589856:IWA589857 JFW589856:JFW589857 JPS589856:JPS589857 JZO589856:JZO589857 KJK589856:KJK589857 KTG589856:KTG589857 LDC589856:LDC589857 LMY589856:LMY589857 LWU589856:LWU589857 MGQ589856:MGQ589857 MQM589856:MQM589857 NAI589856:NAI589857 NKE589856:NKE589857 NUA589856:NUA589857 ODW589856:ODW589857 ONS589856:ONS589857 OXO589856:OXO589857 PHK589856:PHK589857 PRG589856:PRG589857 QBC589856:QBC589857 QKY589856:QKY589857 QUU589856:QUU589857 REQ589856:REQ589857 ROM589856:ROM589857 RYI589856:RYI589857 SIE589856:SIE589857 SSA589856:SSA589857 TBW589856:TBW589857 TLS589856:TLS589857 TVO589856:TVO589857 UFK589856:UFK589857 UPG589856:UPG589857 UZC589856:UZC589857 VIY589856:VIY589857 VSU589856:VSU589857 WCQ589856:WCQ589857 WMM589856:WMM589857 WWI589856:WWI589857 AA655392:AA655393 JW655392:JW655393 TS655392:TS655393 ADO655392:ADO655393 ANK655392:ANK655393 AXG655392:AXG655393 BHC655392:BHC655393 BQY655392:BQY655393 CAU655392:CAU655393 CKQ655392:CKQ655393 CUM655392:CUM655393 DEI655392:DEI655393 DOE655392:DOE655393 DYA655392:DYA655393 EHW655392:EHW655393 ERS655392:ERS655393 FBO655392:FBO655393 FLK655392:FLK655393 FVG655392:FVG655393 GFC655392:GFC655393 GOY655392:GOY655393 GYU655392:GYU655393 HIQ655392:HIQ655393 HSM655392:HSM655393 ICI655392:ICI655393 IME655392:IME655393 IWA655392:IWA655393 JFW655392:JFW655393 JPS655392:JPS655393 JZO655392:JZO655393 KJK655392:KJK655393 KTG655392:KTG655393 LDC655392:LDC655393 LMY655392:LMY655393 LWU655392:LWU655393 MGQ655392:MGQ655393 MQM655392:MQM655393 NAI655392:NAI655393 NKE655392:NKE655393 NUA655392:NUA655393 ODW655392:ODW655393 ONS655392:ONS655393 OXO655392:OXO655393 PHK655392:PHK655393 PRG655392:PRG655393 QBC655392:QBC655393 QKY655392:QKY655393 QUU655392:QUU655393 REQ655392:REQ655393 ROM655392:ROM655393 RYI655392:RYI655393 SIE655392:SIE655393 SSA655392:SSA655393 TBW655392:TBW655393 TLS655392:TLS655393 TVO655392:TVO655393 UFK655392:UFK655393 UPG655392:UPG655393 UZC655392:UZC655393 VIY655392:VIY655393 VSU655392:VSU655393 WCQ655392:WCQ655393 WMM655392:WMM655393 WWI655392:WWI655393 AA720928:AA720929 JW720928:JW720929 TS720928:TS720929 ADO720928:ADO720929 ANK720928:ANK720929 AXG720928:AXG720929 BHC720928:BHC720929 BQY720928:BQY720929 CAU720928:CAU720929 CKQ720928:CKQ720929 CUM720928:CUM720929 DEI720928:DEI720929 DOE720928:DOE720929 DYA720928:DYA720929 EHW720928:EHW720929 ERS720928:ERS720929 FBO720928:FBO720929 FLK720928:FLK720929 FVG720928:FVG720929 GFC720928:GFC720929 GOY720928:GOY720929 GYU720928:GYU720929 HIQ720928:HIQ720929 HSM720928:HSM720929 ICI720928:ICI720929 IME720928:IME720929 IWA720928:IWA720929 JFW720928:JFW720929 JPS720928:JPS720929 JZO720928:JZO720929 KJK720928:KJK720929 KTG720928:KTG720929 LDC720928:LDC720929 LMY720928:LMY720929 LWU720928:LWU720929 MGQ720928:MGQ720929 MQM720928:MQM720929 NAI720928:NAI720929 NKE720928:NKE720929 NUA720928:NUA720929 ODW720928:ODW720929 ONS720928:ONS720929 OXO720928:OXO720929 PHK720928:PHK720929 PRG720928:PRG720929 QBC720928:QBC720929 QKY720928:QKY720929 QUU720928:QUU720929 REQ720928:REQ720929 ROM720928:ROM720929 RYI720928:RYI720929 SIE720928:SIE720929 SSA720928:SSA720929 TBW720928:TBW720929 TLS720928:TLS720929 TVO720928:TVO720929 UFK720928:UFK720929 UPG720928:UPG720929 UZC720928:UZC720929 VIY720928:VIY720929 VSU720928:VSU720929 WCQ720928:WCQ720929 WMM720928:WMM720929 WWI720928:WWI720929 AA786464:AA786465 JW786464:JW786465 TS786464:TS786465 ADO786464:ADO786465 ANK786464:ANK786465 AXG786464:AXG786465 BHC786464:BHC786465 BQY786464:BQY786465 CAU786464:CAU786465 CKQ786464:CKQ786465 CUM786464:CUM786465 DEI786464:DEI786465 DOE786464:DOE786465 DYA786464:DYA786465 EHW786464:EHW786465 ERS786464:ERS786465 FBO786464:FBO786465 FLK786464:FLK786465 FVG786464:FVG786465 GFC786464:GFC786465 GOY786464:GOY786465 GYU786464:GYU786465 HIQ786464:HIQ786465 HSM786464:HSM786465 ICI786464:ICI786465 IME786464:IME786465 IWA786464:IWA786465 JFW786464:JFW786465 JPS786464:JPS786465 JZO786464:JZO786465 KJK786464:KJK786465 KTG786464:KTG786465 LDC786464:LDC786465 LMY786464:LMY786465 LWU786464:LWU786465 MGQ786464:MGQ786465 MQM786464:MQM786465 NAI786464:NAI786465 NKE786464:NKE786465 NUA786464:NUA786465 ODW786464:ODW786465 ONS786464:ONS786465 OXO786464:OXO786465 PHK786464:PHK786465 PRG786464:PRG786465 QBC786464:QBC786465 QKY786464:QKY786465 QUU786464:QUU786465 REQ786464:REQ786465 ROM786464:ROM786465 RYI786464:RYI786465 SIE786464:SIE786465 SSA786464:SSA786465 TBW786464:TBW786465 TLS786464:TLS786465 TVO786464:TVO786465 UFK786464:UFK786465 UPG786464:UPG786465 UZC786464:UZC786465 VIY786464:VIY786465 VSU786464:VSU786465 WCQ786464:WCQ786465 WMM786464:WMM786465 WWI786464:WWI786465 AA852000:AA852001 JW852000:JW852001 TS852000:TS852001 ADO852000:ADO852001 ANK852000:ANK852001 AXG852000:AXG852001 BHC852000:BHC852001 BQY852000:BQY852001 CAU852000:CAU852001 CKQ852000:CKQ852001 CUM852000:CUM852001 DEI852000:DEI852001 DOE852000:DOE852001 DYA852000:DYA852001 EHW852000:EHW852001 ERS852000:ERS852001 FBO852000:FBO852001 FLK852000:FLK852001 FVG852000:FVG852001 GFC852000:GFC852001 GOY852000:GOY852001 GYU852000:GYU852001 HIQ852000:HIQ852001 HSM852000:HSM852001 ICI852000:ICI852001 IME852000:IME852001 IWA852000:IWA852001 JFW852000:JFW852001 JPS852000:JPS852001 JZO852000:JZO852001 KJK852000:KJK852001 KTG852000:KTG852001 LDC852000:LDC852001 LMY852000:LMY852001 LWU852000:LWU852001 MGQ852000:MGQ852001 MQM852000:MQM852001 NAI852000:NAI852001 NKE852000:NKE852001 NUA852000:NUA852001 ODW852000:ODW852001 ONS852000:ONS852001 OXO852000:OXO852001 PHK852000:PHK852001 PRG852000:PRG852001 QBC852000:QBC852001 QKY852000:QKY852001 QUU852000:QUU852001 REQ852000:REQ852001 ROM852000:ROM852001 RYI852000:RYI852001 SIE852000:SIE852001 SSA852000:SSA852001 TBW852000:TBW852001 TLS852000:TLS852001 TVO852000:TVO852001 UFK852000:UFK852001 UPG852000:UPG852001 UZC852000:UZC852001 VIY852000:VIY852001 VSU852000:VSU852001 WCQ852000:WCQ852001 WMM852000:WMM852001 WWI852000:WWI852001 AA917536:AA917537 JW917536:JW917537 TS917536:TS917537 ADO917536:ADO917537 ANK917536:ANK917537 AXG917536:AXG917537 BHC917536:BHC917537 BQY917536:BQY917537 CAU917536:CAU917537 CKQ917536:CKQ917537 CUM917536:CUM917537 DEI917536:DEI917537 DOE917536:DOE917537 DYA917536:DYA917537 EHW917536:EHW917537 ERS917536:ERS917537 FBO917536:FBO917537 FLK917536:FLK917537 FVG917536:FVG917537 GFC917536:GFC917537 GOY917536:GOY917537 GYU917536:GYU917537 HIQ917536:HIQ917537 HSM917536:HSM917537 ICI917536:ICI917537 IME917536:IME917537 IWA917536:IWA917537 JFW917536:JFW917537 JPS917536:JPS917537 JZO917536:JZO917537 KJK917536:KJK917537 KTG917536:KTG917537 LDC917536:LDC917537 LMY917536:LMY917537 LWU917536:LWU917537 MGQ917536:MGQ917537 MQM917536:MQM917537 NAI917536:NAI917537 NKE917536:NKE917537 NUA917536:NUA917537 ODW917536:ODW917537 ONS917536:ONS917537 OXO917536:OXO917537 PHK917536:PHK917537 PRG917536:PRG917537 QBC917536:QBC917537 QKY917536:QKY917537 QUU917536:QUU917537 REQ917536:REQ917537 ROM917536:ROM917537 RYI917536:RYI917537 SIE917536:SIE917537 SSA917536:SSA917537 TBW917536:TBW917537 TLS917536:TLS917537 TVO917536:TVO917537 UFK917536:UFK917537 UPG917536:UPG917537 UZC917536:UZC917537 VIY917536:VIY917537 VSU917536:VSU917537 WCQ917536:WCQ917537 WMM917536:WMM917537 WWI917536:WWI917537 AA983072:AA983073 JW983072:JW983073 TS983072:TS983073 ADO983072:ADO983073 ANK983072:ANK983073 AXG983072:AXG983073 BHC983072:BHC983073 BQY983072:BQY983073 CAU983072:CAU983073 CKQ983072:CKQ983073 CUM983072:CUM983073 DEI983072:DEI983073 DOE983072:DOE983073 DYA983072:DYA983073 EHW983072:EHW983073 ERS983072:ERS983073 FBO983072:FBO983073 FLK983072:FLK983073 FVG983072:FVG983073 GFC983072:GFC983073 GOY983072:GOY983073 GYU983072:GYU983073 HIQ983072:HIQ983073 HSM983072:HSM983073 ICI983072:ICI983073 IME983072:IME983073 IWA983072:IWA983073 JFW983072:JFW983073 JPS983072:JPS983073 JZO983072:JZO983073 KJK983072:KJK983073 KTG983072:KTG983073 LDC983072:LDC983073 LMY983072:LMY983073 LWU983072:LWU983073 MGQ983072:MGQ983073 MQM983072:MQM983073 NAI983072:NAI983073 NKE983072:NKE983073 NUA983072:NUA983073 ODW983072:ODW983073 ONS983072:ONS983073 OXO983072:OXO983073 PHK983072:PHK983073 PRG983072:PRG983073 QBC983072:QBC983073 QKY983072:QKY983073 QUU983072:QUU983073 REQ983072:REQ983073 ROM983072:ROM983073 RYI983072:RYI983073 SIE983072:SIE983073 SSA983072:SSA983073 TBW983072:TBW983073 TLS983072:TLS983073 TVO983072:TVO983073 UFK983072:UFK983073 UPG983072:UPG983073 UZC983072:UZC983073 VIY983072:VIY983073 VSU983072:VSU983073 WCQ983072:WCQ983073 WMM983072:WMM983073 WWI983072:WWI983073 Y22:Y23 JU22:JU23 TQ22:TQ23 ADM22:ADM23 ANI22:ANI23 AXE22:AXE23 BHA22:BHA23 BQW22:BQW23 CAS22:CAS23 CKO22:CKO23 CUK22:CUK23 DEG22:DEG23 DOC22:DOC23 DXY22:DXY23 EHU22:EHU23 ERQ22:ERQ23 FBM22:FBM23 FLI22:FLI23 FVE22:FVE23 GFA22:GFA23 GOW22:GOW23 GYS22:GYS23 HIO22:HIO23 HSK22:HSK23 ICG22:ICG23 IMC22:IMC23 IVY22:IVY23 JFU22:JFU23 JPQ22:JPQ23 JZM22:JZM23 KJI22:KJI23 KTE22:KTE23 LDA22:LDA23 LMW22:LMW23 LWS22:LWS23 MGO22:MGO23 MQK22:MQK23 NAG22:NAG23 NKC22:NKC23 NTY22:NTY23 ODU22:ODU23 ONQ22:ONQ23 OXM22:OXM23 PHI22:PHI23 PRE22:PRE23 QBA22:QBA23 QKW22:QKW23 QUS22:QUS23 REO22:REO23 ROK22:ROK23 RYG22:RYG23 SIC22:SIC23 SRY22:SRY23 TBU22:TBU23 TLQ22:TLQ23 TVM22:TVM23 UFI22:UFI23 UPE22:UPE23 UZA22:UZA23 VIW22:VIW23 VSS22:VSS23 WCO22:WCO23 WMK22:WMK23 WWG22:WWG23 Y65558:Y65559 JU65558:JU65559 TQ65558:TQ65559 ADM65558:ADM65559 ANI65558:ANI65559 AXE65558:AXE65559 BHA65558:BHA65559 BQW65558:BQW65559 CAS65558:CAS65559 CKO65558:CKO65559 CUK65558:CUK65559 DEG65558:DEG65559 DOC65558:DOC65559 DXY65558:DXY65559 EHU65558:EHU65559 ERQ65558:ERQ65559 FBM65558:FBM65559 FLI65558:FLI65559 FVE65558:FVE65559 GFA65558:GFA65559 GOW65558:GOW65559 GYS65558:GYS65559 HIO65558:HIO65559 HSK65558:HSK65559 ICG65558:ICG65559 IMC65558:IMC65559 IVY65558:IVY65559 JFU65558:JFU65559 JPQ65558:JPQ65559 JZM65558:JZM65559 KJI65558:KJI65559 KTE65558:KTE65559 LDA65558:LDA65559 LMW65558:LMW65559 LWS65558:LWS65559 MGO65558:MGO65559 MQK65558:MQK65559 NAG65558:NAG65559 NKC65558:NKC65559 NTY65558:NTY65559 ODU65558:ODU65559 ONQ65558:ONQ65559 OXM65558:OXM65559 PHI65558:PHI65559 PRE65558:PRE65559 QBA65558:QBA65559 QKW65558:QKW65559 QUS65558:QUS65559 REO65558:REO65559 ROK65558:ROK65559 RYG65558:RYG65559 SIC65558:SIC65559 SRY65558:SRY65559 TBU65558:TBU65559 TLQ65558:TLQ65559 TVM65558:TVM65559 UFI65558:UFI65559 UPE65558:UPE65559 UZA65558:UZA65559 VIW65558:VIW65559 VSS65558:VSS65559 WCO65558:WCO65559 WMK65558:WMK65559 WWG65558:WWG65559 Y131094:Y131095 JU131094:JU131095 TQ131094:TQ131095 ADM131094:ADM131095 ANI131094:ANI131095 AXE131094:AXE131095 BHA131094:BHA131095 BQW131094:BQW131095 CAS131094:CAS131095 CKO131094:CKO131095 CUK131094:CUK131095 DEG131094:DEG131095 DOC131094:DOC131095 DXY131094:DXY131095 EHU131094:EHU131095 ERQ131094:ERQ131095 FBM131094:FBM131095 FLI131094:FLI131095 FVE131094:FVE131095 GFA131094:GFA131095 GOW131094:GOW131095 GYS131094:GYS131095 HIO131094:HIO131095 HSK131094:HSK131095 ICG131094:ICG131095 IMC131094:IMC131095 IVY131094:IVY131095 JFU131094:JFU131095 JPQ131094:JPQ131095 JZM131094:JZM131095 KJI131094:KJI131095 KTE131094:KTE131095 LDA131094:LDA131095 LMW131094:LMW131095 LWS131094:LWS131095 MGO131094:MGO131095 MQK131094:MQK131095 NAG131094:NAG131095 NKC131094:NKC131095 NTY131094:NTY131095 ODU131094:ODU131095 ONQ131094:ONQ131095 OXM131094:OXM131095 PHI131094:PHI131095 PRE131094:PRE131095 QBA131094:QBA131095 QKW131094:QKW131095 QUS131094:QUS131095 REO131094:REO131095 ROK131094:ROK131095 RYG131094:RYG131095 SIC131094:SIC131095 SRY131094:SRY131095 TBU131094:TBU131095 TLQ131094:TLQ131095 TVM131094:TVM131095 UFI131094:UFI131095 UPE131094:UPE131095 UZA131094:UZA131095 VIW131094:VIW131095 VSS131094:VSS131095 WCO131094:WCO131095 WMK131094:WMK131095 WWG131094:WWG131095 Y196630:Y196631 JU196630:JU196631 TQ196630:TQ196631 ADM196630:ADM196631 ANI196630:ANI196631 AXE196630:AXE196631 BHA196630:BHA196631 BQW196630:BQW196631 CAS196630:CAS196631 CKO196630:CKO196631 CUK196630:CUK196631 DEG196630:DEG196631 DOC196630:DOC196631 DXY196630:DXY196631 EHU196630:EHU196631 ERQ196630:ERQ196631 FBM196630:FBM196631 FLI196630:FLI196631 FVE196630:FVE196631 GFA196630:GFA196631 GOW196630:GOW196631 GYS196630:GYS196631 HIO196630:HIO196631 HSK196630:HSK196631 ICG196630:ICG196631 IMC196630:IMC196631 IVY196630:IVY196631 JFU196630:JFU196631 JPQ196630:JPQ196631 JZM196630:JZM196631 KJI196630:KJI196631 KTE196630:KTE196631 LDA196630:LDA196631 LMW196630:LMW196631 LWS196630:LWS196631 MGO196630:MGO196631 MQK196630:MQK196631 NAG196630:NAG196631 NKC196630:NKC196631 NTY196630:NTY196631 ODU196630:ODU196631 ONQ196630:ONQ196631 OXM196630:OXM196631 PHI196630:PHI196631 PRE196630:PRE196631 QBA196630:QBA196631 QKW196630:QKW196631 QUS196630:QUS196631 REO196630:REO196631 ROK196630:ROK196631 RYG196630:RYG196631 SIC196630:SIC196631 SRY196630:SRY196631 TBU196630:TBU196631 TLQ196630:TLQ196631 TVM196630:TVM196631 UFI196630:UFI196631 UPE196630:UPE196631 UZA196630:UZA196631 VIW196630:VIW196631 VSS196630:VSS196631 WCO196630:WCO196631 WMK196630:WMK196631 WWG196630:WWG196631 Y262166:Y262167 JU262166:JU262167 TQ262166:TQ262167 ADM262166:ADM262167 ANI262166:ANI262167 AXE262166:AXE262167 BHA262166:BHA262167 BQW262166:BQW262167 CAS262166:CAS262167 CKO262166:CKO262167 CUK262166:CUK262167 DEG262166:DEG262167 DOC262166:DOC262167 DXY262166:DXY262167 EHU262166:EHU262167 ERQ262166:ERQ262167 FBM262166:FBM262167 FLI262166:FLI262167 FVE262166:FVE262167 GFA262166:GFA262167 GOW262166:GOW262167 GYS262166:GYS262167 HIO262166:HIO262167 HSK262166:HSK262167 ICG262166:ICG262167 IMC262166:IMC262167 IVY262166:IVY262167 JFU262166:JFU262167 JPQ262166:JPQ262167 JZM262166:JZM262167 KJI262166:KJI262167 KTE262166:KTE262167 LDA262166:LDA262167 LMW262166:LMW262167 LWS262166:LWS262167 MGO262166:MGO262167 MQK262166:MQK262167 NAG262166:NAG262167 NKC262166:NKC262167 NTY262166:NTY262167 ODU262166:ODU262167 ONQ262166:ONQ262167 OXM262166:OXM262167 PHI262166:PHI262167 PRE262166:PRE262167 QBA262166:QBA262167 QKW262166:QKW262167 QUS262166:QUS262167 REO262166:REO262167 ROK262166:ROK262167 RYG262166:RYG262167 SIC262166:SIC262167 SRY262166:SRY262167 TBU262166:TBU262167 TLQ262166:TLQ262167 TVM262166:TVM262167 UFI262166:UFI262167 UPE262166:UPE262167 UZA262166:UZA262167 VIW262166:VIW262167 VSS262166:VSS262167 WCO262166:WCO262167 WMK262166:WMK262167 WWG262166:WWG262167 Y327702:Y327703 JU327702:JU327703 TQ327702:TQ327703 ADM327702:ADM327703 ANI327702:ANI327703 AXE327702:AXE327703 BHA327702:BHA327703 BQW327702:BQW327703 CAS327702:CAS327703 CKO327702:CKO327703 CUK327702:CUK327703 DEG327702:DEG327703 DOC327702:DOC327703 DXY327702:DXY327703 EHU327702:EHU327703 ERQ327702:ERQ327703 FBM327702:FBM327703 FLI327702:FLI327703 FVE327702:FVE327703 GFA327702:GFA327703 GOW327702:GOW327703 GYS327702:GYS327703 HIO327702:HIO327703 HSK327702:HSK327703 ICG327702:ICG327703 IMC327702:IMC327703 IVY327702:IVY327703 JFU327702:JFU327703 JPQ327702:JPQ327703 JZM327702:JZM327703 KJI327702:KJI327703 KTE327702:KTE327703 LDA327702:LDA327703 LMW327702:LMW327703 LWS327702:LWS327703 MGO327702:MGO327703 MQK327702:MQK327703 NAG327702:NAG327703 NKC327702:NKC327703 NTY327702:NTY327703 ODU327702:ODU327703 ONQ327702:ONQ327703 OXM327702:OXM327703 PHI327702:PHI327703 PRE327702:PRE327703 QBA327702:QBA327703 QKW327702:QKW327703 QUS327702:QUS327703 REO327702:REO327703 ROK327702:ROK327703 RYG327702:RYG327703 SIC327702:SIC327703 SRY327702:SRY327703 TBU327702:TBU327703 TLQ327702:TLQ327703 TVM327702:TVM327703 UFI327702:UFI327703 UPE327702:UPE327703 UZA327702:UZA327703 VIW327702:VIW327703 VSS327702:VSS327703 WCO327702:WCO327703 WMK327702:WMK327703 WWG327702:WWG327703 Y393238:Y393239 JU393238:JU393239 TQ393238:TQ393239 ADM393238:ADM393239 ANI393238:ANI393239 AXE393238:AXE393239 BHA393238:BHA393239 BQW393238:BQW393239 CAS393238:CAS393239 CKO393238:CKO393239 CUK393238:CUK393239 DEG393238:DEG393239 DOC393238:DOC393239 DXY393238:DXY393239 EHU393238:EHU393239 ERQ393238:ERQ393239 FBM393238:FBM393239 FLI393238:FLI393239 FVE393238:FVE393239 GFA393238:GFA393239 GOW393238:GOW393239 GYS393238:GYS393239 HIO393238:HIO393239 HSK393238:HSK393239 ICG393238:ICG393239 IMC393238:IMC393239 IVY393238:IVY393239 JFU393238:JFU393239 JPQ393238:JPQ393239 JZM393238:JZM393239 KJI393238:KJI393239 KTE393238:KTE393239 LDA393238:LDA393239 LMW393238:LMW393239 LWS393238:LWS393239 MGO393238:MGO393239 MQK393238:MQK393239 NAG393238:NAG393239 NKC393238:NKC393239 NTY393238:NTY393239 ODU393238:ODU393239 ONQ393238:ONQ393239 OXM393238:OXM393239 PHI393238:PHI393239 PRE393238:PRE393239 QBA393238:QBA393239 QKW393238:QKW393239 QUS393238:QUS393239 REO393238:REO393239 ROK393238:ROK393239 RYG393238:RYG393239 SIC393238:SIC393239 SRY393238:SRY393239 TBU393238:TBU393239 TLQ393238:TLQ393239 TVM393238:TVM393239 UFI393238:UFI393239 UPE393238:UPE393239 UZA393238:UZA393239 VIW393238:VIW393239 VSS393238:VSS393239 WCO393238:WCO393239 WMK393238:WMK393239 WWG393238:WWG393239 Y458774:Y458775 JU458774:JU458775 TQ458774:TQ458775 ADM458774:ADM458775 ANI458774:ANI458775 AXE458774:AXE458775 BHA458774:BHA458775 BQW458774:BQW458775 CAS458774:CAS458775 CKO458774:CKO458775 CUK458774:CUK458775 DEG458774:DEG458775 DOC458774:DOC458775 DXY458774:DXY458775 EHU458774:EHU458775 ERQ458774:ERQ458775 FBM458774:FBM458775 FLI458774:FLI458775 FVE458774:FVE458775 GFA458774:GFA458775 GOW458774:GOW458775 GYS458774:GYS458775 HIO458774:HIO458775 HSK458774:HSK458775 ICG458774:ICG458775 IMC458774:IMC458775 IVY458774:IVY458775 JFU458774:JFU458775 JPQ458774:JPQ458775 JZM458774:JZM458775 KJI458774:KJI458775 KTE458774:KTE458775 LDA458774:LDA458775 LMW458774:LMW458775 LWS458774:LWS458775 MGO458774:MGO458775 MQK458774:MQK458775 NAG458774:NAG458775 NKC458774:NKC458775 NTY458774:NTY458775 ODU458774:ODU458775 ONQ458774:ONQ458775 OXM458774:OXM458775 PHI458774:PHI458775 PRE458774:PRE458775 QBA458774:QBA458775 QKW458774:QKW458775 QUS458774:QUS458775 REO458774:REO458775 ROK458774:ROK458775 RYG458774:RYG458775 SIC458774:SIC458775 SRY458774:SRY458775 TBU458774:TBU458775 TLQ458774:TLQ458775 TVM458774:TVM458775 UFI458774:UFI458775 UPE458774:UPE458775 UZA458774:UZA458775 VIW458774:VIW458775 VSS458774:VSS458775 WCO458774:WCO458775 WMK458774:WMK458775 WWG458774:WWG458775 Y524310:Y524311 JU524310:JU524311 TQ524310:TQ524311 ADM524310:ADM524311 ANI524310:ANI524311 AXE524310:AXE524311 BHA524310:BHA524311 BQW524310:BQW524311 CAS524310:CAS524311 CKO524310:CKO524311 CUK524310:CUK524311 DEG524310:DEG524311 DOC524310:DOC524311 DXY524310:DXY524311 EHU524310:EHU524311 ERQ524310:ERQ524311 FBM524310:FBM524311 FLI524310:FLI524311 FVE524310:FVE524311 GFA524310:GFA524311 GOW524310:GOW524311 GYS524310:GYS524311 HIO524310:HIO524311 HSK524310:HSK524311 ICG524310:ICG524311 IMC524310:IMC524311 IVY524310:IVY524311 JFU524310:JFU524311 JPQ524310:JPQ524311 JZM524310:JZM524311 KJI524310:KJI524311 KTE524310:KTE524311 LDA524310:LDA524311 LMW524310:LMW524311 LWS524310:LWS524311 MGO524310:MGO524311 MQK524310:MQK524311 NAG524310:NAG524311 NKC524310:NKC524311 NTY524310:NTY524311 ODU524310:ODU524311 ONQ524310:ONQ524311 OXM524310:OXM524311 PHI524310:PHI524311 PRE524310:PRE524311 QBA524310:QBA524311 QKW524310:QKW524311 QUS524310:QUS524311 REO524310:REO524311 ROK524310:ROK524311 RYG524310:RYG524311 SIC524310:SIC524311 SRY524310:SRY524311 TBU524310:TBU524311 TLQ524310:TLQ524311 TVM524310:TVM524311 UFI524310:UFI524311 UPE524310:UPE524311 UZA524310:UZA524311 VIW524310:VIW524311 VSS524310:VSS524311 WCO524310:WCO524311 WMK524310:WMK524311 WWG524310:WWG524311 Y589846:Y589847 JU589846:JU589847 TQ589846:TQ589847 ADM589846:ADM589847 ANI589846:ANI589847 AXE589846:AXE589847 BHA589846:BHA589847 BQW589846:BQW589847 CAS589846:CAS589847 CKO589846:CKO589847 CUK589846:CUK589847 DEG589846:DEG589847 DOC589846:DOC589847 DXY589846:DXY589847 EHU589846:EHU589847 ERQ589846:ERQ589847 FBM589846:FBM589847 FLI589846:FLI589847 FVE589846:FVE589847 GFA589846:GFA589847 GOW589846:GOW589847 GYS589846:GYS589847 HIO589846:HIO589847 HSK589846:HSK589847 ICG589846:ICG589847 IMC589846:IMC589847 IVY589846:IVY589847 JFU589846:JFU589847 JPQ589846:JPQ589847 JZM589846:JZM589847 KJI589846:KJI589847 KTE589846:KTE589847 LDA589846:LDA589847 LMW589846:LMW589847 LWS589846:LWS589847 MGO589846:MGO589847 MQK589846:MQK589847 NAG589846:NAG589847 NKC589846:NKC589847 NTY589846:NTY589847 ODU589846:ODU589847 ONQ589846:ONQ589847 OXM589846:OXM589847 PHI589846:PHI589847 PRE589846:PRE589847 QBA589846:QBA589847 QKW589846:QKW589847 QUS589846:QUS589847 REO589846:REO589847 ROK589846:ROK589847 RYG589846:RYG589847 SIC589846:SIC589847 SRY589846:SRY589847 TBU589846:TBU589847 TLQ589846:TLQ589847 TVM589846:TVM589847 UFI589846:UFI589847 UPE589846:UPE589847 UZA589846:UZA589847 VIW589846:VIW589847 VSS589846:VSS589847 WCO589846:WCO589847 WMK589846:WMK589847 WWG589846:WWG589847 Y655382:Y655383 JU655382:JU655383 TQ655382:TQ655383 ADM655382:ADM655383 ANI655382:ANI655383 AXE655382:AXE655383 BHA655382:BHA655383 BQW655382:BQW655383 CAS655382:CAS655383 CKO655382:CKO655383 CUK655382:CUK655383 DEG655382:DEG655383 DOC655382:DOC655383 DXY655382:DXY655383 EHU655382:EHU655383 ERQ655382:ERQ655383 FBM655382:FBM655383 FLI655382:FLI655383 FVE655382:FVE655383 GFA655382:GFA655383 GOW655382:GOW655383 GYS655382:GYS655383 HIO655382:HIO655383 HSK655382:HSK655383 ICG655382:ICG655383 IMC655382:IMC655383 IVY655382:IVY655383 JFU655382:JFU655383 JPQ655382:JPQ655383 JZM655382:JZM655383 KJI655382:KJI655383 KTE655382:KTE655383 LDA655382:LDA655383 LMW655382:LMW655383 LWS655382:LWS655383 MGO655382:MGO655383 MQK655382:MQK655383 NAG655382:NAG655383 NKC655382:NKC655383 NTY655382:NTY655383 ODU655382:ODU655383 ONQ655382:ONQ655383 OXM655382:OXM655383 PHI655382:PHI655383 PRE655382:PRE655383 QBA655382:QBA655383 QKW655382:QKW655383 QUS655382:QUS655383 REO655382:REO655383 ROK655382:ROK655383 RYG655382:RYG655383 SIC655382:SIC655383 SRY655382:SRY655383 TBU655382:TBU655383 TLQ655382:TLQ655383 TVM655382:TVM655383 UFI655382:UFI655383 UPE655382:UPE655383 UZA655382:UZA655383 VIW655382:VIW655383 VSS655382:VSS655383 WCO655382:WCO655383 WMK655382:WMK655383 WWG655382:WWG655383 Y720918:Y720919 JU720918:JU720919 TQ720918:TQ720919 ADM720918:ADM720919 ANI720918:ANI720919 AXE720918:AXE720919 BHA720918:BHA720919 BQW720918:BQW720919 CAS720918:CAS720919 CKO720918:CKO720919 CUK720918:CUK720919 DEG720918:DEG720919 DOC720918:DOC720919 DXY720918:DXY720919 EHU720918:EHU720919 ERQ720918:ERQ720919 FBM720918:FBM720919 FLI720918:FLI720919 FVE720918:FVE720919 GFA720918:GFA720919 GOW720918:GOW720919 GYS720918:GYS720919 HIO720918:HIO720919 HSK720918:HSK720919 ICG720918:ICG720919 IMC720918:IMC720919 IVY720918:IVY720919 JFU720918:JFU720919 JPQ720918:JPQ720919 JZM720918:JZM720919 KJI720918:KJI720919 KTE720918:KTE720919 LDA720918:LDA720919 LMW720918:LMW720919 LWS720918:LWS720919 MGO720918:MGO720919 MQK720918:MQK720919 NAG720918:NAG720919 NKC720918:NKC720919 NTY720918:NTY720919 ODU720918:ODU720919 ONQ720918:ONQ720919 OXM720918:OXM720919 PHI720918:PHI720919 PRE720918:PRE720919 QBA720918:QBA720919 QKW720918:QKW720919 QUS720918:QUS720919 REO720918:REO720919 ROK720918:ROK720919 RYG720918:RYG720919 SIC720918:SIC720919 SRY720918:SRY720919 TBU720918:TBU720919 TLQ720918:TLQ720919 TVM720918:TVM720919 UFI720918:UFI720919 UPE720918:UPE720919 UZA720918:UZA720919 VIW720918:VIW720919 VSS720918:VSS720919 WCO720918:WCO720919 WMK720918:WMK720919 WWG720918:WWG720919 Y786454:Y786455 JU786454:JU786455 TQ786454:TQ786455 ADM786454:ADM786455 ANI786454:ANI786455 AXE786454:AXE786455 BHA786454:BHA786455 BQW786454:BQW786455 CAS786454:CAS786455 CKO786454:CKO786455 CUK786454:CUK786455 DEG786454:DEG786455 DOC786454:DOC786455 DXY786454:DXY786455 EHU786454:EHU786455 ERQ786454:ERQ786455 FBM786454:FBM786455 FLI786454:FLI786455 FVE786454:FVE786455 GFA786454:GFA786455 GOW786454:GOW786455 GYS786454:GYS786455 HIO786454:HIO786455 HSK786454:HSK786455 ICG786454:ICG786455 IMC786454:IMC786455 IVY786454:IVY786455 JFU786454:JFU786455 JPQ786454:JPQ786455 JZM786454:JZM786455 KJI786454:KJI786455 KTE786454:KTE786455 LDA786454:LDA786455 LMW786454:LMW786455 LWS786454:LWS786455 MGO786454:MGO786455 MQK786454:MQK786455 NAG786454:NAG786455 NKC786454:NKC786455 NTY786454:NTY786455 ODU786454:ODU786455 ONQ786454:ONQ786455 OXM786454:OXM786455 PHI786454:PHI786455 PRE786454:PRE786455 QBA786454:QBA786455 QKW786454:QKW786455 QUS786454:QUS786455 REO786454:REO786455 ROK786454:ROK786455 RYG786454:RYG786455 SIC786454:SIC786455 SRY786454:SRY786455 TBU786454:TBU786455 TLQ786454:TLQ786455 TVM786454:TVM786455 UFI786454:UFI786455 UPE786454:UPE786455 UZA786454:UZA786455 VIW786454:VIW786455 VSS786454:VSS786455 WCO786454:WCO786455 WMK786454:WMK786455 WWG786454:WWG786455 Y851990:Y851991 JU851990:JU851991 TQ851990:TQ851991 ADM851990:ADM851991 ANI851990:ANI851991 AXE851990:AXE851991 BHA851990:BHA851991 BQW851990:BQW851991 CAS851990:CAS851991 CKO851990:CKO851991 CUK851990:CUK851991 DEG851990:DEG851991 DOC851990:DOC851991 DXY851990:DXY851991 EHU851990:EHU851991 ERQ851990:ERQ851991 FBM851990:FBM851991 FLI851990:FLI851991 FVE851990:FVE851991 GFA851990:GFA851991 GOW851990:GOW851991 GYS851990:GYS851991 HIO851990:HIO851991 HSK851990:HSK851991 ICG851990:ICG851991 IMC851990:IMC851991 IVY851990:IVY851991 JFU851990:JFU851991 JPQ851990:JPQ851991 JZM851990:JZM851991 KJI851990:KJI851991 KTE851990:KTE851991 LDA851990:LDA851991 LMW851990:LMW851991 LWS851990:LWS851991 MGO851990:MGO851991 MQK851990:MQK851991 NAG851990:NAG851991 NKC851990:NKC851991 NTY851990:NTY851991 ODU851990:ODU851991 ONQ851990:ONQ851991 OXM851990:OXM851991 PHI851990:PHI851991 PRE851990:PRE851991 QBA851990:QBA851991 QKW851990:QKW851991 QUS851990:QUS851991 REO851990:REO851991 ROK851990:ROK851991 RYG851990:RYG851991 SIC851990:SIC851991 SRY851990:SRY851991 TBU851990:TBU851991 TLQ851990:TLQ851991 TVM851990:TVM851991 UFI851990:UFI851991 UPE851990:UPE851991 UZA851990:UZA851991 VIW851990:VIW851991 VSS851990:VSS851991 WCO851990:WCO851991 WMK851990:WMK851991 WWG851990:WWG851991 Y917526:Y917527 JU917526:JU917527 TQ917526:TQ917527 ADM917526:ADM917527 ANI917526:ANI917527 AXE917526:AXE917527 BHA917526:BHA917527 BQW917526:BQW917527 CAS917526:CAS917527 CKO917526:CKO917527 CUK917526:CUK917527 DEG917526:DEG917527 DOC917526:DOC917527 DXY917526:DXY917527 EHU917526:EHU917527 ERQ917526:ERQ917527 FBM917526:FBM917527 FLI917526:FLI917527 FVE917526:FVE917527 GFA917526:GFA917527 GOW917526:GOW917527 GYS917526:GYS917527 HIO917526:HIO917527 HSK917526:HSK917527 ICG917526:ICG917527 IMC917526:IMC917527 IVY917526:IVY917527 JFU917526:JFU917527 JPQ917526:JPQ917527 JZM917526:JZM917527 KJI917526:KJI917527 KTE917526:KTE917527 LDA917526:LDA917527 LMW917526:LMW917527 LWS917526:LWS917527 MGO917526:MGO917527 MQK917526:MQK917527 NAG917526:NAG917527 NKC917526:NKC917527 NTY917526:NTY917527 ODU917526:ODU917527 ONQ917526:ONQ917527 OXM917526:OXM917527 PHI917526:PHI917527 PRE917526:PRE917527 QBA917526:QBA917527 QKW917526:QKW917527 QUS917526:QUS917527 REO917526:REO917527 ROK917526:ROK917527 RYG917526:RYG917527 SIC917526:SIC917527 SRY917526:SRY917527 TBU917526:TBU917527 TLQ917526:TLQ917527 TVM917526:TVM917527 UFI917526:UFI917527 UPE917526:UPE917527 UZA917526:UZA917527 VIW917526:VIW917527 VSS917526:VSS917527 WCO917526:WCO917527 WMK917526:WMK917527 WWG917526:WWG917527 Y983062:Y983063 JU983062:JU983063 TQ983062:TQ983063 ADM983062:ADM983063 ANI983062:ANI983063 AXE983062:AXE983063 BHA983062:BHA983063 BQW983062:BQW983063 CAS983062:CAS983063 CKO983062:CKO983063 CUK983062:CUK983063 DEG983062:DEG983063 DOC983062:DOC983063 DXY983062:DXY983063 EHU983062:EHU983063 ERQ983062:ERQ983063 FBM983062:FBM983063 FLI983062:FLI983063 FVE983062:FVE983063 GFA983062:GFA983063 GOW983062:GOW983063 GYS983062:GYS983063 HIO983062:HIO983063 HSK983062:HSK983063 ICG983062:ICG983063 IMC983062:IMC983063 IVY983062:IVY983063 JFU983062:JFU983063 JPQ983062:JPQ983063 JZM983062:JZM983063 KJI983062:KJI983063 KTE983062:KTE983063 LDA983062:LDA983063 LMW983062:LMW983063 LWS983062:LWS983063 MGO983062:MGO983063 MQK983062:MQK983063 NAG983062:NAG983063 NKC983062:NKC983063 NTY983062:NTY983063 ODU983062:ODU983063 ONQ983062:ONQ983063 OXM983062:OXM983063 PHI983062:PHI983063 PRE983062:PRE983063 QBA983062:QBA983063 QKW983062:QKW983063 QUS983062:QUS983063 REO983062:REO983063 ROK983062:ROK983063 RYG983062:RYG983063 SIC983062:SIC983063 SRY983062:SRY983063 TBU983062:TBU983063 TLQ983062:TLQ983063 TVM983062:TVM983063 UFI983062:UFI983063 UPE983062:UPE983063 UZA983062:UZA983063 VIW983062:VIW983063 VSS983062:VSS983063 WCO983062:WCO983063 WMK983062:WMK983063 WWG983062:WWG983063 G8:G10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G65544:G65546 JC65544:JC65546 SY65544:SY65546 ACU65544:ACU65546 AMQ65544:AMQ65546 AWM65544:AWM65546 BGI65544:BGI65546 BQE65544:BQE65546 CAA65544:CAA65546 CJW65544:CJW65546 CTS65544:CTS65546 DDO65544:DDO65546 DNK65544:DNK65546 DXG65544:DXG65546 EHC65544:EHC65546 EQY65544:EQY65546 FAU65544:FAU65546 FKQ65544:FKQ65546 FUM65544:FUM65546 GEI65544:GEI65546 GOE65544:GOE65546 GYA65544:GYA65546 HHW65544:HHW65546 HRS65544:HRS65546 IBO65544:IBO65546 ILK65544:ILK65546 IVG65544:IVG65546 JFC65544:JFC65546 JOY65544:JOY65546 JYU65544:JYU65546 KIQ65544:KIQ65546 KSM65544:KSM65546 LCI65544:LCI65546 LME65544:LME65546 LWA65544:LWA65546 MFW65544:MFW65546 MPS65544:MPS65546 MZO65544:MZO65546 NJK65544:NJK65546 NTG65544:NTG65546 ODC65544:ODC65546 OMY65544:OMY65546 OWU65544:OWU65546 PGQ65544:PGQ65546 PQM65544:PQM65546 QAI65544:QAI65546 QKE65544:QKE65546 QUA65544:QUA65546 RDW65544:RDW65546 RNS65544:RNS65546 RXO65544:RXO65546 SHK65544:SHK65546 SRG65544:SRG65546 TBC65544:TBC65546 TKY65544:TKY65546 TUU65544:TUU65546 UEQ65544:UEQ65546 UOM65544:UOM65546 UYI65544:UYI65546 VIE65544:VIE65546 VSA65544:VSA65546 WBW65544:WBW65546 WLS65544:WLS65546 WVO65544:WVO65546 G131080:G131082 JC131080:JC131082 SY131080:SY131082 ACU131080:ACU131082 AMQ131080:AMQ131082 AWM131080:AWM131082 BGI131080:BGI131082 BQE131080:BQE131082 CAA131080:CAA131082 CJW131080:CJW131082 CTS131080:CTS131082 DDO131080:DDO131082 DNK131080:DNK131082 DXG131080:DXG131082 EHC131080:EHC131082 EQY131080:EQY131082 FAU131080:FAU131082 FKQ131080:FKQ131082 FUM131080:FUM131082 GEI131080:GEI131082 GOE131080:GOE131082 GYA131080:GYA131082 HHW131080:HHW131082 HRS131080:HRS131082 IBO131080:IBO131082 ILK131080:ILK131082 IVG131080:IVG131082 JFC131080:JFC131082 JOY131080:JOY131082 JYU131080:JYU131082 KIQ131080:KIQ131082 KSM131080:KSM131082 LCI131080:LCI131082 LME131080:LME131082 LWA131080:LWA131082 MFW131080:MFW131082 MPS131080:MPS131082 MZO131080:MZO131082 NJK131080:NJK131082 NTG131080:NTG131082 ODC131080:ODC131082 OMY131080:OMY131082 OWU131080:OWU131082 PGQ131080:PGQ131082 PQM131080:PQM131082 QAI131080:QAI131082 QKE131080:QKE131082 QUA131080:QUA131082 RDW131080:RDW131082 RNS131080:RNS131082 RXO131080:RXO131082 SHK131080:SHK131082 SRG131080:SRG131082 TBC131080:TBC131082 TKY131080:TKY131082 TUU131080:TUU131082 UEQ131080:UEQ131082 UOM131080:UOM131082 UYI131080:UYI131082 VIE131080:VIE131082 VSA131080:VSA131082 WBW131080:WBW131082 WLS131080:WLS131082 WVO131080:WVO131082 G196616:G196618 JC196616:JC196618 SY196616:SY196618 ACU196616:ACU196618 AMQ196616:AMQ196618 AWM196616:AWM196618 BGI196616:BGI196618 BQE196616:BQE196618 CAA196616:CAA196618 CJW196616:CJW196618 CTS196616:CTS196618 DDO196616:DDO196618 DNK196616:DNK196618 DXG196616:DXG196618 EHC196616:EHC196618 EQY196616:EQY196618 FAU196616:FAU196618 FKQ196616:FKQ196618 FUM196616:FUM196618 GEI196616:GEI196618 GOE196616:GOE196618 GYA196616:GYA196618 HHW196616:HHW196618 HRS196616:HRS196618 IBO196616:IBO196618 ILK196616:ILK196618 IVG196616:IVG196618 JFC196616:JFC196618 JOY196616:JOY196618 JYU196616:JYU196618 KIQ196616:KIQ196618 KSM196616:KSM196618 LCI196616:LCI196618 LME196616:LME196618 LWA196616:LWA196618 MFW196616:MFW196618 MPS196616:MPS196618 MZO196616:MZO196618 NJK196616:NJK196618 NTG196616:NTG196618 ODC196616:ODC196618 OMY196616:OMY196618 OWU196616:OWU196618 PGQ196616:PGQ196618 PQM196616:PQM196618 QAI196616:QAI196618 QKE196616:QKE196618 QUA196616:QUA196618 RDW196616:RDW196618 RNS196616:RNS196618 RXO196616:RXO196618 SHK196616:SHK196618 SRG196616:SRG196618 TBC196616:TBC196618 TKY196616:TKY196618 TUU196616:TUU196618 UEQ196616:UEQ196618 UOM196616:UOM196618 UYI196616:UYI196618 VIE196616:VIE196618 VSA196616:VSA196618 WBW196616:WBW196618 WLS196616:WLS196618 WVO196616:WVO196618 G262152:G262154 JC262152:JC262154 SY262152:SY262154 ACU262152:ACU262154 AMQ262152:AMQ262154 AWM262152:AWM262154 BGI262152:BGI262154 BQE262152:BQE262154 CAA262152:CAA262154 CJW262152:CJW262154 CTS262152:CTS262154 DDO262152:DDO262154 DNK262152:DNK262154 DXG262152:DXG262154 EHC262152:EHC262154 EQY262152:EQY262154 FAU262152:FAU262154 FKQ262152:FKQ262154 FUM262152:FUM262154 GEI262152:GEI262154 GOE262152:GOE262154 GYA262152:GYA262154 HHW262152:HHW262154 HRS262152:HRS262154 IBO262152:IBO262154 ILK262152:ILK262154 IVG262152:IVG262154 JFC262152:JFC262154 JOY262152:JOY262154 JYU262152:JYU262154 KIQ262152:KIQ262154 KSM262152:KSM262154 LCI262152:LCI262154 LME262152:LME262154 LWA262152:LWA262154 MFW262152:MFW262154 MPS262152:MPS262154 MZO262152:MZO262154 NJK262152:NJK262154 NTG262152:NTG262154 ODC262152:ODC262154 OMY262152:OMY262154 OWU262152:OWU262154 PGQ262152:PGQ262154 PQM262152:PQM262154 QAI262152:QAI262154 QKE262152:QKE262154 QUA262152:QUA262154 RDW262152:RDW262154 RNS262152:RNS262154 RXO262152:RXO262154 SHK262152:SHK262154 SRG262152:SRG262154 TBC262152:TBC262154 TKY262152:TKY262154 TUU262152:TUU262154 UEQ262152:UEQ262154 UOM262152:UOM262154 UYI262152:UYI262154 VIE262152:VIE262154 VSA262152:VSA262154 WBW262152:WBW262154 WLS262152:WLS262154 WVO262152:WVO262154 G327688:G327690 JC327688:JC327690 SY327688:SY327690 ACU327688:ACU327690 AMQ327688:AMQ327690 AWM327688:AWM327690 BGI327688:BGI327690 BQE327688:BQE327690 CAA327688:CAA327690 CJW327688:CJW327690 CTS327688:CTS327690 DDO327688:DDO327690 DNK327688:DNK327690 DXG327688:DXG327690 EHC327688:EHC327690 EQY327688:EQY327690 FAU327688:FAU327690 FKQ327688:FKQ327690 FUM327688:FUM327690 GEI327688:GEI327690 GOE327688:GOE327690 GYA327688:GYA327690 HHW327688:HHW327690 HRS327688:HRS327690 IBO327688:IBO327690 ILK327688:ILK327690 IVG327688:IVG327690 JFC327688:JFC327690 JOY327688:JOY327690 JYU327688:JYU327690 KIQ327688:KIQ327690 KSM327688:KSM327690 LCI327688:LCI327690 LME327688:LME327690 LWA327688:LWA327690 MFW327688:MFW327690 MPS327688:MPS327690 MZO327688:MZO327690 NJK327688:NJK327690 NTG327688:NTG327690 ODC327688:ODC327690 OMY327688:OMY327690 OWU327688:OWU327690 PGQ327688:PGQ327690 PQM327688:PQM327690 QAI327688:QAI327690 QKE327688:QKE327690 QUA327688:QUA327690 RDW327688:RDW327690 RNS327688:RNS327690 RXO327688:RXO327690 SHK327688:SHK327690 SRG327688:SRG327690 TBC327688:TBC327690 TKY327688:TKY327690 TUU327688:TUU327690 UEQ327688:UEQ327690 UOM327688:UOM327690 UYI327688:UYI327690 VIE327688:VIE327690 VSA327688:VSA327690 WBW327688:WBW327690 WLS327688:WLS327690 WVO327688:WVO327690 G393224:G393226 JC393224:JC393226 SY393224:SY393226 ACU393224:ACU393226 AMQ393224:AMQ393226 AWM393224:AWM393226 BGI393224:BGI393226 BQE393224:BQE393226 CAA393224:CAA393226 CJW393224:CJW393226 CTS393224:CTS393226 DDO393224:DDO393226 DNK393224:DNK393226 DXG393224:DXG393226 EHC393224:EHC393226 EQY393224:EQY393226 FAU393224:FAU393226 FKQ393224:FKQ393226 FUM393224:FUM393226 GEI393224:GEI393226 GOE393224:GOE393226 GYA393224:GYA393226 HHW393224:HHW393226 HRS393224:HRS393226 IBO393224:IBO393226 ILK393224:ILK393226 IVG393224:IVG393226 JFC393224:JFC393226 JOY393224:JOY393226 JYU393224:JYU393226 KIQ393224:KIQ393226 KSM393224:KSM393226 LCI393224:LCI393226 LME393224:LME393226 LWA393224:LWA393226 MFW393224:MFW393226 MPS393224:MPS393226 MZO393224:MZO393226 NJK393224:NJK393226 NTG393224:NTG393226 ODC393224:ODC393226 OMY393224:OMY393226 OWU393224:OWU393226 PGQ393224:PGQ393226 PQM393224:PQM393226 QAI393224:QAI393226 QKE393224:QKE393226 QUA393224:QUA393226 RDW393224:RDW393226 RNS393224:RNS393226 RXO393224:RXO393226 SHK393224:SHK393226 SRG393224:SRG393226 TBC393224:TBC393226 TKY393224:TKY393226 TUU393224:TUU393226 UEQ393224:UEQ393226 UOM393224:UOM393226 UYI393224:UYI393226 VIE393224:VIE393226 VSA393224:VSA393226 WBW393224:WBW393226 WLS393224:WLS393226 WVO393224:WVO393226 G458760:G458762 JC458760:JC458762 SY458760:SY458762 ACU458760:ACU458762 AMQ458760:AMQ458762 AWM458760:AWM458762 BGI458760:BGI458762 BQE458760:BQE458762 CAA458760:CAA458762 CJW458760:CJW458762 CTS458760:CTS458762 DDO458760:DDO458762 DNK458760:DNK458762 DXG458760:DXG458762 EHC458760:EHC458762 EQY458760:EQY458762 FAU458760:FAU458762 FKQ458760:FKQ458762 FUM458760:FUM458762 GEI458760:GEI458762 GOE458760:GOE458762 GYA458760:GYA458762 HHW458760:HHW458762 HRS458760:HRS458762 IBO458760:IBO458762 ILK458760:ILK458762 IVG458760:IVG458762 JFC458760:JFC458762 JOY458760:JOY458762 JYU458760:JYU458762 KIQ458760:KIQ458762 KSM458760:KSM458762 LCI458760:LCI458762 LME458760:LME458762 LWA458760:LWA458762 MFW458760:MFW458762 MPS458760:MPS458762 MZO458760:MZO458762 NJK458760:NJK458762 NTG458760:NTG458762 ODC458760:ODC458762 OMY458760:OMY458762 OWU458760:OWU458762 PGQ458760:PGQ458762 PQM458760:PQM458762 QAI458760:QAI458762 QKE458760:QKE458762 QUA458760:QUA458762 RDW458760:RDW458762 RNS458760:RNS458762 RXO458760:RXO458762 SHK458760:SHK458762 SRG458760:SRG458762 TBC458760:TBC458762 TKY458760:TKY458762 TUU458760:TUU458762 UEQ458760:UEQ458762 UOM458760:UOM458762 UYI458760:UYI458762 VIE458760:VIE458762 VSA458760:VSA458762 WBW458760:WBW458762 WLS458760:WLS458762 WVO458760:WVO458762 G524296:G524298 JC524296:JC524298 SY524296:SY524298 ACU524296:ACU524298 AMQ524296:AMQ524298 AWM524296:AWM524298 BGI524296:BGI524298 BQE524296:BQE524298 CAA524296:CAA524298 CJW524296:CJW524298 CTS524296:CTS524298 DDO524296:DDO524298 DNK524296:DNK524298 DXG524296:DXG524298 EHC524296:EHC524298 EQY524296:EQY524298 FAU524296:FAU524298 FKQ524296:FKQ524298 FUM524296:FUM524298 GEI524296:GEI524298 GOE524296:GOE524298 GYA524296:GYA524298 HHW524296:HHW524298 HRS524296:HRS524298 IBO524296:IBO524298 ILK524296:ILK524298 IVG524296:IVG524298 JFC524296:JFC524298 JOY524296:JOY524298 JYU524296:JYU524298 KIQ524296:KIQ524298 KSM524296:KSM524298 LCI524296:LCI524298 LME524296:LME524298 LWA524296:LWA524298 MFW524296:MFW524298 MPS524296:MPS524298 MZO524296:MZO524298 NJK524296:NJK524298 NTG524296:NTG524298 ODC524296:ODC524298 OMY524296:OMY524298 OWU524296:OWU524298 PGQ524296:PGQ524298 PQM524296:PQM524298 QAI524296:QAI524298 QKE524296:QKE524298 QUA524296:QUA524298 RDW524296:RDW524298 RNS524296:RNS524298 RXO524296:RXO524298 SHK524296:SHK524298 SRG524296:SRG524298 TBC524296:TBC524298 TKY524296:TKY524298 TUU524296:TUU524298 UEQ524296:UEQ524298 UOM524296:UOM524298 UYI524296:UYI524298 VIE524296:VIE524298 VSA524296:VSA524298 WBW524296:WBW524298 WLS524296:WLS524298 WVO524296:WVO524298 G589832:G589834 JC589832:JC589834 SY589832:SY589834 ACU589832:ACU589834 AMQ589832:AMQ589834 AWM589832:AWM589834 BGI589832:BGI589834 BQE589832:BQE589834 CAA589832:CAA589834 CJW589832:CJW589834 CTS589832:CTS589834 DDO589832:DDO589834 DNK589832:DNK589834 DXG589832:DXG589834 EHC589832:EHC589834 EQY589832:EQY589834 FAU589832:FAU589834 FKQ589832:FKQ589834 FUM589832:FUM589834 GEI589832:GEI589834 GOE589832:GOE589834 GYA589832:GYA589834 HHW589832:HHW589834 HRS589832:HRS589834 IBO589832:IBO589834 ILK589832:ILK589834 IVG589832:IVG589834 JFC589832:JFC589834 JOY589832:JOY589834 JYU589832:JYU589834 KIQ589832:KIQ589834 KSM589832:KSM589834 LCI589832:LCI589834 LME589832:LME589834 LWA589832:LWA589834 MFW589832:MFW589834 MPS589832:MPS589834 MZO589832:MZO589834 NJK589832:NJK589834 NTG589832:NTG589834 ODC589832:ODC589834 OMY589832:OMY589834 OWU589832:OWU589834 PGQ589832:PGQ589834 PQM589832:PQM589834 QAI589832:QAI589834 QKE589832:QKE589834 QUA589832:QUA589834 RDW589832:RDW589834 RNS589832:RNS589834 RXO589832:RXO589834 SHK589832:SHK589834 SRG589832:SRG589834 TBC589832:TBC589834 TKY589832:TKY589834 TUU589832:TUU589834 UEQ589832:UEQ589834 UOM589832:UOM589834 UYI589832:UYI589834 VIE589832:VIE589834 VSA589832:VSA589834 WBW589832:WBW589834 WLS589832:WLS589834 WVO589832:WVO589834 G655368:G655370 JC655368:JC655370 SY655368:SY655370 ACU655368:ACU655370 AMQ655368:AMQ655370 AWM655368:AWM655370 BGI655368:BGI655370 BQE655368:BQE655370 CAA655368:CAA655370 CJW655368:CJW655370 CTS655368:CTS655370 DDO655368:DDO655370 DNK655368:DNK655370 DXG655368:DXG655370 EHC655368:EHC655370 EQY655368:EQY655370 FAU655368:FAU655370 FKQ655368:FKQ655370 FUM655368:FUM655370 GEI655368:GEI655370 GOE655368:GOE655370 GYA655368:GYA655370 HHW655368:HHW655370 HRS655368:HRS655370 IBO655368:IBO655370 ILK655368:ILK655370 IVG655368:IVG655370 JFC655368:JFC655370 JOY655368:JOY655370 JYU655368:JYU655370 KIQ655368:KIQ655370 KSM655368:KSM655370 LCI655368:LCI655370 LME655368:LME655370 LWA655368:LWA655370 MFW655368:MFW655370 MPS655368:MPS655370 MZO655368:MZO655370 NJK655368:NJK655370 NTG655368:NTG655370 ODC655368:ODC655370 OMY655368:OMY655370 OWU655368:OWU655370 PGQ655368:PGQ655370 PQM655368:PQM655370 QAI655368:QAI655370 QKE655368:QKE655370 QUA655368:QUA655370 RDW655368:RDW655370 RNS655368:RNS655370 RXO655368:RXO655370 SHK655368:SHK655370 SRG655368:SRG655370 TBC655368:TBC655370 TKY655368:TKY655370 TUU655368:TUU655370 UEQ655368:UEQ655370 UOM655368:UOM655370 UYI655368:UYI655370 VIE655368:VIE655370 VSA655368:VSA655370 WBW655368:WBW655370 WLS655368:WLS655370 WVO655368:WVO655370 G720904:G720906 JC720904:JC720906 SY720904:SY720906 ACU720904:ACU720906 AMQ720904:AMQ720906 AWM720904:AWM720906 BGI720904:BGI720906 BQE720904:BQE720906 CAA720904:CAA720906 CJW720904:CJW720906 CTS720904:CTS720906 DDO720904:DDO720906 DNK720904:DNK720906 DXG720904:DXG720906 EHC720904:EHC720906 EQY720904:EQY720906 FAU720904:FAU720906 FKQ720904:FKQ720906 FUM720904:FUM720906 GEI720904:GEI720906 GOE720904:GOE720906 GYA720904:GYA720906 HHW720904:HHW720906 HRS720904:HRS720906 IBO720904:IBO720906 ILK720904:ILK720906 IVG720904:IVG720906 JFC720904:JFC720906 JOY720904:JOY720906 JYU720904:JYU720906 KIQ720904:KIQ720906 KSM720904:KSM720906 LCI720904:LCI720906 LME720904:LME720906 LWA720904:LWA720906 MFW720904:MFW720906 MPS720904:MPS720906 MZO720904:MZO720906 NJK720904:NJK720906 NTG720904:NTG720906 ODC720904:ODC720906 OMY720904:OMY720906 OWU720904:OWU720906 PGQ720904:PGQ720906 PQM720904:PQM720906 QAI720904:QAI720906 QKE720904:QKE720906 QUA720904:QUA720906 RDW720904:RDW720906 RNS720904:RNS720906 RXO720904:RXO720906 SHK720904:SHK720906 SRG720904:SRG720906 TBC720904:TBC720906 TKY720904:TKY720906 TUU720904:TUU720906 UEQ720904:UEQ720906 UOM720904:UOM720906 UYI720904:UYI720906 VIE720904:VIE720906 VSA720904:VSA720906 WBW720904:WBW720906 WLS720904:WLS720906 WVO720904:WVO720906 G786440:G786442 JC786440:JC786442 SY786440:SY786442 ACU786440:ACU786442 AMQ786440:AMQ786442 AWM786440:AWM786442 BGI786440:BGI786442 BQE786440:BQE786442 CAA786440:CAA786442 CJW786440:CJW786442 CTS786440:CTS786442 DDO786440:DDO786442 DNK786440:DNK786442 DXG786440:DXG786442 EHC786440:EHC786442 EQY786440:EQY786442 FAU786440:FAU786442 FKQ786440:FKQ786442 FUM786440:FUM786442 GEI786440:GEI786442 GOE786440:GOE786442 GYA786440:GYA786442 HHW786440:HHW786442 HRS786440:HRS786442 IBO786440:IBO786442 ILK786440:ILK786442 IVG786440:IVG786442 JFC786440:JFC786442 JOY786440:JOY786442 JYU786440:JYU786442 KIQ786440:KIQ786442 KSM786440:KSM786442 LCI786440:LCI786442 LME786440:LME786442 LWA786440:LWA786442 MFW786440:MFW786442 MPS786440:MPS786442 MZO786440:MZO786442 NJK786440:NJK786442 NTG786440:NTG786442 ODC786440:ODC786442 OMY786440:OMY786442 OWU786440:OWU786442 PGQ786440:PGQ786442 PQM786440:PQM786442 QAI786440:QAI786442 QKE786440:QKE786442 QUA786440:QUA786442 RDW786440:RDW786442 RNS786440:RNS786442 RXO786440:RXO786442 SHK786440:SHK786442 SRG786440:SRG786442 TBC786440:TBC786442 TKY786440:TKY786442 TUU786440:TUU786442 UEQ786440:UEQ786442 UOM786440:UOM786442 UYI786440:UYI786442 VIE786440:VIE786442 VSA786440:VSA786442 WBW786440:WBW786442 WLS786440:WLS786442 WVO786440:WVO786442 G851976:G851978 JC851976:JC851978 SY851976:SY851978 ACU851976:ACU851978 AMQ851976:AMQ851978 AWM851976:AWM851978 BGI851976:BGI851978 BQE851976:BQE851978 CAA851976:CAA851978 CJW851976:CJW851978 CTS851976:CTS851978 DDO851976:DDO851978 DNK851976:DNK851978 DXG851976:DXG851978 EHC851976:EHC851978 EQY851976:EQY851978 FAU851976:FAU851978 FKQ851976:FKQ851978 FUM851976:FUM851978 GEI851976:GEI851978 GOE851976:GOE851978 GYA851976:GYA851978 HHW851976:HHW851978 HRS851976:HRS851978 IBO851976:IBO851978 ILK851976:ILK851978 IVG851976:IVG851978 JFC851976:JFC851978 JOY851976:JOY851978 JYU851976:JYU851978 KIQ851976:KIQ851978 KSM851976:KSM851978 LCI851976:LCI851978 LME851976:LME851978 LWA851976:LWA851978 MFW851976:MFW851978 MPS851976:MPS851978 MZO851976:MZO851978 NJK851976:NJK851978 NTG851976:NTG851978 ODC851976:ODC851978 OMY851976:OMY851978 OWU851976:OWU851978 PGQ851976:PGQ851978 PQM851976:PQM851978 QAI851976:QAI851978 QKE851976:QKE851978 QUA851976:QUA851978 RDW851976:RDW851978 RNS851976:RNS851978 RXO851976:RXO851978 SHK851976:SHK851978 SRG851976:SRG851978 TBC851976:TBC851978 TKY851976:TKY851978 TUU851976:TUU851978 UEQ851976:UEQ851978 UOM851976:UOM851978 UYI851976:UYI851978 VIE851976:VIE851978 VSA851976:VSA851978 WBW851976:WBW851978 WLS851976:WLS851978 WVO851976:WVO851978 G917512:G917514 JC917512:JC917514 SY917512:SY917514 ACU917512:ACU917514 AMQ917512:AMQ917514 AWM917512:AWM917514 BGI917512:BGI917514 BQE917512:BQE917514 CAA917512:CAA917514 CJW917512:CJW917514 CTS917512:CTS917514 DDO917512:DDO917514 DNK917512:DNK917514 DXG917512:DXG917514 EHC917512:EHC917514 EQY917512:EQY917514 FAU917512:FAU917514 FKQ917512:FKQ917514 FUM917512:FUM917514 GEI917512:GEI917514 GOE917512:GOE917514 GYA917512:GYA917514 HHW917512:HHW917514 HRS917512:HRS917514 IBO917512:IBO917514 ILK917512:ILK917514 IVG917512:IVG917514 JFC917512:JFC917514 JOY917512:JOY917514 JYU917512:JYU917514 KIQ917512:KIQ917514 KSM917512:KSM917514 LCI917512:LCI917514 LME917512:LME917514 LWA917512:LWA917514 MFW917512:MFW917514 MPS917512:MPS917514 MZO917512:MZO917514 NJK917512:NJK917514 NTG917512:NTG917514 ODC917512:ODC917514 OMY917512:OMY917514 OWU917512:OWU917514 PGQ917512:PGQ917514 PQM917512:PQM917514 QAI917512:QAI917514 QKE917512:QKE917514 QUA917512:QUA917514 RDW917512:RDW917514 RNS917512:RNS917514 RXO917512:RXO917514 SHK917512:SHK917514 SRG917512:SRG917514 TBC917512:TBC917514 TKY917512:TKY917514 TUU917512:TUU917514 UEQ917512:UEQ917514 UOM917512:UOM917514 UYI917512:UYI917514 VIE917512:VIE917514 VSA917512:VSA917514 WBW917512:WBW917514 WLS917512:WLS917514 WVO917512:WVO917514 G983048:G983050 JC983048:JC983050 SY983048:SY983050 ACU983048:ACU983050 AMQ983048:AMQ983050 AWM983048:AWM983050 BGI983048:BGI983050 BQE983048:BQE983050 CAA983048:CAA983050 CJW983048:CJW983050 CTS983048:CTS983050 DDO983048:DDO983050 DNK983048:DNK983050 DXG983048:DXG983050 EHC983048:EHC983050 EQY983048:EQY983050 FAU983048:FAU983050 FKQ983048:FKQ983050 FUM983048:FUM983050 GEI983048:GEI983050 GOE983048:GOE983050 GYA983048:GYA983050 HHW983048:HHW983050 HRS983048:HRS983050 IBO983048:IBO983050 ILK983048:ILK983050 IVG983048:IVG983050 JFC983048:JFC983050 JOY983048:JOY983050 JYU983048:JYU983050 KIQ983048:KIQ983050 KSM983048:KSM983050 LCI983048:LCI983050 LME983048:LME983050 LWA983048:LWA983050 MFW983048:MFW983050 MPS983048:MPS983050 MZO983048:MZO983050 NJK983048:NJK983050 NTG983048:NTG983050 ODC983048:ODC983050 OMY983048:OMY983050 OWU983048:OWU983050 PGQ983048:PGQ983050 PQM983048:PQM983050 QAI983048:QAI983050 QKE983048:QKE983050 QUA983048:QUA983050 RDW983048:RDW983050 RNS983048:RNS983050 RXO983048:RXO983050 SHK983048:SHK983050 SRG983048:SRG983050 TBC983048:TBC983050 TKY983048:TKY983050 TUU983048:TUU983050 UEQ983048:UEQ983050 UOM983048:UOM983050 UYI983048:UYI983050 VIE983048:VIE983050 VSA983048:VSA983050 WBW983048:WBW983050 WLS983048:WLS983050 WVO983048:WVO983050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Y32:Y33 JU32:JU33 TQ32:TQ33 ADM32:ADM33 ANI32:ANI33 AXE32:AXE33 BHA32:BHA33 BQW32:BQW33 CAS32:CAS33 CKO32:CKO33 CUK32:CUK33 DEG32:DEG33 DOC32:DOC33 DXY32:DXY33 EHU32:EHU33 ERQ32:ERQ33 FBM32:FBM33 FLI32:FLI33 FVE32:FVE33 GFA32:GFA33 GOW32:GOW33 GYS32:GYS33 HIO32:HIO33 HSK32:HSK33 ICG32:ICG33 IMC32:IMC33 IVY32:IVY33 JFU32:JFU33 JPQ32:JPQ33 JZM32:JZM33 KJI32:KJI33 KTE32:KTE33 LDA32:LDA33 LMW32:LMW33 LWS32:LWS33 MGO32:MGO33 MQK32:MQK33 NAG32:NAG33 NKC32:NKC33 NTY32:NTY33 ODU32:ODU33 ONQ32:ONQ33 OXM32:OXM33 PHI32:PHI33 PRE32:PRE33 QBA32:QBA33 QKW32:QKW33 QUS32:QUS33 REO32:REO33 ROK32:ROK33 RYG32:RYG33 SIC32:SIC33 SRY32:SRY33 TBU32:TBU33 TLQ32:TLQ33 TVM32:TVM33 UFI32:UFI33 UPE32:UPE33 UZA32:UZA33 VIW32:VIW33 VSS32:VSS33 WCO32:WCO33 WMK32:WMK33 WWG32:WWG33 Y65568:Y65569 JU65568:JU65569 TQ65568:TQ65569 ADM65568:ADM65569 ANI65568:ANI65569 AXE65568:AXE65569 BHA65568:BHA65569 BQW65568:BQW65569 CAS65568:CAS65569 CKO65568:CKO65569 CUK65568:CUK65569 DEG65568:DEG65569 DOC65568:DOC65569 DXY65568:DXY65569 EHU65568:EHU65569 ERQ65568:ERQ65569 FBM65568:FBM65569 FLI65568:FLI65569 FVE65568:FVE65569 GFA65568:GFA65569 GOW65568:GOW65569 GYS65568:GYS65569 HIO65568:HIO65569 HSK65568:HSK65569 ICG65568:ICG65569 IMC65568:IMC65569 IVY65568:IVY65569 JFU65568:JFU65569 JPQ65568:JPQ65569 JZM65568:JZM65569 KJI65568:KJI65569 KTE65568:KTE65569 LDA65568:LDA65569 LMW65568:LMW65569 LWS65568:LWS65569 MGO65568:MGO65569 MQK65568:MQK65569 NAG65568:NAG65569 NKC65568:NKC65569 NTY65568:NTY65569 ODU65568:ODU65569 ONQ65568:ONQ65569 OXM65568:OXM65569 PHI65568:PHI65569 PRE65568:PRE65569 QBA65568:QBA65569 QKW65568:QKW65569 QUS65568:QUS65569 REO65568:REO65569 ROK65568:ROK65569 RYG65568:RYG65569 SIC65568:SIC65569 SRY65568:SRY65569 TBU65568:TBU65569 TLQ65568:TLQ65569 TVM65568:TVM65569 UFI65568:UFI65569 UPE65568:UPE65569 UZA65568:UZA65569 VIW65568:VIW65569 VSS65568:VSS65569 WCO65568:WCO65569 WMK65568:WMK65569 WWG65568:WWG65569 Y131104:Y131105 JU131104:JU131105 TQ131104:TQ131105 ADM131104:ADM131105 ANI131104:ANI131105 AXE131104:AXE131105 BHA131104:BHA131105 BQW131104:BQW131105 CAS131104:CAS131105 CKO131104:CKO131105 CUK131104:CUK131105 DEG131104:DEG131105 DOC131104:DOC131105 DXY131104:DXY131105 EHU131104:EHU131105 ERQ131104:ERQ131105 FBM131104:FBM131105 FLI131104:FLI131105 FVE131104:FVE131105 GFA131104:GFA131105 GOW131104:GOW131105 GYS131104:GYS131105 HIO131104:HIO131105 HSK131104:HSK131105 ICG131104:ICG131105 IMC131104:IMC131105 IVY131104:IVY131105 JFU131104:JFU131105 JPQ131104:JPQ131105 JZM131104:JZM131105 KJI131104:KJI131105 KTE131104:KTE131105 LDA131104:LDA131105 LMW131104:LMW131105 LWS131104:LWS131105 MGO131104:MGO131105 MQK131104:MQK131105 NAG131104:NAG131105 NKC131104:NKC131105 NTY131104:NTY131105 ODU131104:ODU131105 ONQ131104:ONQ131105 OXM131104:OXM131105 PHI131104:PHI131105 PRE131104:PRE131105 QBA131104:QBA131105 QKW131104:QKW131105 QUS131104:QUS131105 REO131104:REO131105 ROK131104:ROK131105 RYG131104:RYG131105 SIC131104:SIC131105 SRY131104:SRY131105 TBU131104:TBU131105 TLQ131104:TLQ131105 TVM131104:TVM131105 UFI131104:UFI131105 UPE131104:UPE131105 UZA131104:UZA131105 VIW131104:VIW131105 VSS131104:VSS131105 WCO131104:WCO131105 WMK131104:WMK131105 WWG131104:WWG131105 Y196640:Y196641 JU196640:JU196641 TQ196640:TQ196641 ADM196640:ADM196641 ANI196640:ANI196641 AXE196640:AXE196641 BHA196640:BHA196641 BQW196640:BQW196641 CAS196640:CAS196641 CKO196640:CKO196641 CUK196640:CUK196641 DEG196640:DEG196641 DOC196640:DOC196641 DXY196640:DXY196641 EHU196640:EHU196641 ERQ196640:ERQ196641 FBM196640:FBM196641 FLI196640:FLI196641 FVE196640:FVE196641 GFA196640:GFA196641 GOW196640:GOW196641 GYS196640:GYS196641 HIO196640:HIO196641 HSK196640:HSK196641 ICG196640:ICG196641 IMC196640:IMC196641 IVY196640:IVY196641 JFU196640:JFU196641 JPQ196640:JPQ196641 JZM196640:JZM196641 KJI196640:KJI196641 KTE196640:KTE196641 LDA196640:LDA196641 LMW196640:LMW196641 LWS196640:LWS196641 MGO196640:MGO196641 MQK196640:MQK196641 NAG196640:NAG196641 NKC196640:NKC196641 NTY196640:NTY196641 ODU196640:ODU196641 ONQ196640:ONQ196641 OXM196640:OXM196641 PHI196640:PHI196641 PRE196640:PRE196641 QBA196640:QBA196641 QKW196640:QKW196641 QUS196640:QUS196641 REO196640:REO196641 ROK196640:ROK196641 RYG196640:RYG196641 SIC196640:SIC196641 SRY196640:SRY196641 TBU196640:TBU196641 TLQ196640:TLQ196641 TVM196640:TVM196641 UFI196640:UFI196641 UPE196640:UPE196641 UZA196640:UZA196641 VIW196640:VIW196641 VSS196640:VSS196641 WCO196640:WCO196641 WMK196640:WMK196641 WWG196640:WWG196641 Y262176:Y262177 JU262176:JU262177 TQ262176:TQ262177 ADM262176:ADM262177 ANI262176:ANI262177 AXE262176:AXE262177 BHA262176:BHA262177 BQW262176:BQW262177 CAS262176:CAS262177 CKO262176:CKO262177 CUK262176:CUK262177 DEG262176:DEG262177 DOC262176:DOC262177 DXY262176:DXY262177 EHU262176:EHU262177 ERQ262176:ERQ262177 FBM262176:FBM262177 FLI262176:FLI262177 FVE262176:FVE262177 GFA262176:GFA262177 GOW262176:GOW262177 GYS262176:GYS262177 HIO262176:HIO262177 HSK262176:HSK262177 ICG262176:ICG262177 IMC262176:IMC262177 IVY262176:IVY262177 JFU262176:JFU262177 JPQ262176:JPQ262177 JZM262176:JZM262177 KJI262176:KJI262177 KTE262176:KTE262177 LDA262176:LDA262177 LMW262176:LMW262177 LWS262176:LWS262177 MGO262176:MGO262177 MQK262176:MQK262177 NAG262176:NAG262177 NKC262176:NKC262177 NTY262176:NTY262177 ODU262176:ODU262177 ONQ262176:ONQ262177 OXM262176:OXM262177 PHI262176:PHI262177 PRE262176:PRE262177 QBA262176:QBA262177 QKW262176:QKW262177 QUS262176:QUS262177 REO262176:REO262177 ROK262176:ROK262177 RYG262176:RYG262177 SIC262176:SIC262177 SRY262176:SRY262177 TBU262176:TBU262177 TLQ262176:TLQ262177 TVM262176:TVM262177 UFI262176:UFI262177 UPE262176:UPE262177 UZA262176:UZA262177 VIW262176:VIW262177 VSS262176:VSS262177 WCO262176:WCO262177 WMK262176:WMK262177 WWG262176:WWG262177 Y327712:Y327713 JU327712:JU327713 TQ327712:TQ327713 ADM327712:ADM327713 ANI327712:ANI327713 AXE327712:AXE327713 BHA327712:BHA327713 BQW327712:BQW327713 CAS327712:CAS327713 CKO327712:CKO327713 CUK327712:CUK327713 DEG327712:DEG327713 DOC327712:DOC327713 DXY327712:DXY327713 EHU327712:EHU327713 ERQ327712:ERQ327713 FBM327712:FBM327713 FLI327712:FLI327713 FVE327712:FVE327713 GFA327712:GFA327713 GOW327712:GOW327713 GYS327712:GYS327713 HIO327712:HIO327713 HSK327712:HSK327713 ICG327712:ICG327713 IMC327712:IMC327713 IVY327712:IVY327713 JFU327712:JFU327713 JPQ327712:JPQ327713 JZM327712:JZM327713 KJI327712:KJI327713 KTE327712:KTE327713 LDA327712:LDA327713 LMW327712:LMW327713 LWS327712:LWS327713 MGO327712:MGO327713 MQK327712:MQK327713 NAG327712:NAG327713 NKC327712:NKC327713 NTY327712:NTY327713 ODU327712:ODU327713 ONQ327712:ONQ327713 OXM327712:OXM327713 PHI327712:PHI327713 PRE327712:PRE327713 QBA327712:QBA327713 QKW327712:QKW327713 QUS327712:QUS327713 REO327712:REO327713 ROK327712:ROK327713 RYG327712:RYG327713 SIC327712:SIC327713 SRY327712:SRY327713 TBU327712:TBU327713 TLQ327712:TLQ327713 TVM327712:TVM327713 UFI327712:UFI327713 UPE327712:UPE327713 UZA327712:UZA327713 VIW327712:VIW327713 VSS327712:VSS327713 WCO327712:WCO327713 WMK327712:WMK327713 WWG327712:WWG327713 Y393248:Y393249 JU393248:JU393249 TQ393248:TQ393249 ADM393248:ADM393249 ANI393248:ANI393249 AXE393248:AXE393249 BHA393248:BHA393249 BQW393248:BQW393249 CAS393248:CAS393249 CKO393248:CKO393249 CUK393248:CUK393249 DEG393248:DEG393249 DOC393248:DOC393249 DXY393248:DXY393249 EHU393248:EHU393249 ERQ393248:ERQ393249 FBM393248:FBM393249 FLI393248:FLI393249 FVE393248:FVE393249 GFA393248:GFA393249 GOW393248:GOW393249 GYS393248:GYS393249 HIO393248:HIO393249 HSK393248:HSK393249 ICG393248:ICG393249 IMC393248:IMC393249 IVY393248:IVY393249 JFU393248:JFU393249 JPQ393248:JPQ393249 JZM393248:JZM393249 KJI393248:KJI393249 KTE393248:KTE393249 LDA393248:LDA393249 LMW393248:LMW393249 LWS393248:LWS393249 MGO393248:MGO393249 MQK393248:MQK393249 NAG393248:NAG393249 NKC393248:NKC393249 NTY393248:NTY393249 ODU393248:ODU393249 ONQ393248:ONQ393249 OXM393248:OXM393249 PHI393248:PHI393249 PRE393248:PRE393249 QBA393248:QBA393249 QKW393248:QKW393249 QUS393248:QUS393249 REO393248:REO393249 ROK393248:ROK393249 RYG393248:RYG393249 SIC393248:SIC393249 SRY393248:SRY393249 TBU393248:TBU393249 TLQ393248:TLQ393249 TVM393248:TVM393249 UFI393248:UFI393249 UPE393248:UPE393249 UZA393248:UZA393249 VIW393248:VIW393249 VSS393248:VSS393249 WCO393248:WCO393249 WMK393248:WMK393249 WWG393248:WWG393249 Y458784:Y458785 JU458784:JU458785 TQ458784:TQ458785 ADM458784:ADM458785 ANI458784:ANI458785 AXE458784:AXE458785 BHA458784:BHA458785 BQW458784:BQW458785 CAS458784:CAS458785 CKO458784:CKO458785 CUK458784:CUK458785 DEG458784:DEG458785 DOC458784:DOC458785 DXY458784:DXY458785 EHU458784:EHU458785 ERQ458784:ERQ458785 FBM458784:FBM458785 FLI458784:FLI458785 FVE458784:FVE458785 GFA458784:GFA458785 GOW458784:GOW458785 GYS458784:GYS458785 HIO458784:HIO458785 HSK458784:HSK458785 ICG458784:ICG458785 IMC458784:IMC458785 IVY458784:IVY458785 JFU458784:JFU458785 JPQ458784:JPQ458785 JZM458784:JZM458785 KJI458784:KJI458785 KTE458784:KTE458785 LDA458784:LDA458785 LMW458784:LMW458785 LWS458784:LWS458785 MGO458784:MGO458785 MQK458784:MQK458785 NAG458784:NAG458785 NKC458784:NKC458785 NTY458784:NTY458785 ODU458784:ODU458785 ONQ458784:ONQ458785 OXM458784:OXM458785 PHI458784:PHI458785 PRE458784:PRE458785 QBA458784:QBA458785 QKW458784:QKW458785 QUS458784:QUS458785 REO458784:REO458785 ROK458784:ROK458785 RYG458784:RYG458785 SIC458784:SIC458785 SRY458784:SRY458785 TBU458784:TBU458785 TLQ458784:TLQ458785 TVM458784:TVM458785 UFI458784:UFI458785 UPE458784:UPE458785 UZA458784:UZA458785 VIW458784:VIW458785 VSS458784:VSS458785 WCO458784:WCO458785 WMK458784:WMK458785 WWG458784:WWG458785 Y524320:Y524321 JU524320:JU524321 TQ524320:TQ524321 ADM524320:ADM524321 ANI524320:ANI524321 AXE524320:AXE524321 BHA524320:BHA524321 BQW524320:BQW524321 CAS524320:CAS524321 CKO524320:CKO524321 CUK524320:CUK524321 DEG524320:DEG524321 DOC524320:DOC524321 DXY524320:DXY524321 EHU524320:EHU524321 ERQ524320:ERQ524321 FBM524320:FBM524321 FLI524320:FLI524321 FVE524320:FVE524321 GFA524320:GFA524321 GOW524320:GOW524321 GYS524320:GYS524321 HIO524320:HIO524321 HSK524320:HSK524321 ICG524320:ICG524321 IMC524320:IMC524321 IVY524320:IVY524321 JFU524320:JFU524321 JPQ524320:JPQ524321 JZM524320:JZM524321 KJI524320:KJI524321 KTE524320:KTE524321 LDA524320:LDA524321 LMW524320:LMW524321 LWS524320:LWS524321 MGO524320:MGO524321 MQK524320:MQK524321 NAG524320:NAG524321 NKC524320:NKC524321 NTY524320:NTY524321 ODU524320:ODU524321 ONQ524320:ONQ524321 OXM524320:OXM524321 PHI524320:PHI524321 PRE524320:PRE524321 QBA524320:QBA524321 QKW524320:QKW524321 QUS524320:QUS524321 REO524320:REO524321 ROK524320:ROK524321 RYG524320:RYG524321 SIC524320:SIC524321 SRY524320:SRY524321 TBU524320:TBU524321 TLQ524320:TLQ524321 TVM524320:TVM524321 UFI524320:UFI524321 UPE524320:UPE524321 UZA524320:UZA524321 VIW524320:VIW524321 VSS524320:VSS524321 WCO524320:WCO524321 WMK524320:WMK524321 WWG524320:WWG524321 Y589856:Y589857 JU589856:JU589857 TQ589856:TQ589857 ADM589856:ADM589857 ANI589856:ANI589857 AXE589856:AXE589857 BHA589856:BHA589857 BQW589856:BQW589857 CAS589856:CAS589857 CKO589856:CKO589857 CUK589856:CUK589857 DEG589856:DEG589857 DOC589856:DOC589857 DXY589856:DXY589857 EHU589856:EHU589857 ERQ589856:ERQ589857 FBM589856:FBM589857 FLI589856:FLI589857 FVE589856:FVE589857 GFA589856:GFA589857 GOW589856:GOW589857 GYS589856:GYS589857 HIO589856:HIO589857 HSK589856:HSK589857 ICG589856:ICG589857 IMC589856:IMC589857 IVY589856:IVY589857 JFU589856:JFU589857 JPQ589856:JPQ589857 JZM589856:JZM589857 KJI589856:KJI589857 KTE589856:KTE589857 LDA589856:LDA589857 LMW589856:LMW589857 LWS589856:LWS589857 MGO589856:MGO589857 MQK589856:MQK589857 NAG589856:NAG589857 NKC589856:NKC589857 NTY589856:NTY589857 ODU589856:ODU589857 ONQ589856:ONQ589857 OXM589856:OXM589857 PHI589856:PHI589857 PRE589856:PRE589857 QBA589856:QBA589857 QKW589856:QKW589857 QUS589856:QUS589857 REO589856:REO589857 ROK589856:ROK589857 RYG589856:RYG589857 SIC589856:SIC589857 SRY589856:SRY589857 TBU589856:TBU589857 TLQ589856:TLQ589857 TVM589856:TVM589857 UFI589856:UFI589857 UPE589856:UPE589857 UZA589856:UZA589857 VIW589856:VIW589857 VSS589856:VSS589857 WCO589856:WCO589857 WMK589856:WMK589857 WWG589856:WWG589857 Y655392:Y655393 JU655392:JU655393 TQ655392:TQ655393 ADM655392:ADM655393 ANI655392:ANI655393 AXE655392:AXE655393 BHA655392:BHA655393 BQW655392:BQW655393 CAS655392:CAS655393 CKO655392:CKO655393 CUK655392:CUK655393 DEG655392:DEG655393 DOC655392:DOC655393 DXY655392:DXY655393 EHU655392:EHU655393 ERQ655392:ERQ655393 FBM655392:FBM655393 FLI655392:FLI655393 FVE655392:FVE655393 GFA655392:GFA655393 GOW655392:GOW655393 GYS655392:GYS655393 HIO655392:HIO655393 HSK655392:HSK655393 ICG655392:ICG655393 IMC655392:IMC655393 IVY655392:IVY655393 JFU655392:JFU655393 JPQ655392:JPQ655393 JZM655392:JZM655393 KJI655392:KJI655393 KTE655392:KTE655393 LDA655392:LDA655393 LMW655392:LMW655393 LWS655392:LWS655393 MGO655392:MGO655393 MQK655392:MQK655393 NAG655392:NAG655393 NKC655392:NKC655393 NTY655392:NTY655393 ODU655392:ODU655393 ONQ655392:ONQ655393 OXM655392:OXM655393 PHI655392:PHI655393 PRE655392:PRE655393 QBA655392:QBA655393 QKW655392:QKW655393 QUS655392:QUS655393 REO655392:REO655393 ROK655392:ROK655393 RYG655392:RYG655393 SIC655392:SIC655393 SRY655392:SRY655393 TBU655392:TBU655393 TLQ655392:TLQ655393 TVM655392:TVM655393 UFI655392:UFI655393 UPE655392:UPE655393 UZA655392:UZA655393 VIW655392:VIW655393 VSS655392:VSS655393 WCO655392:WCO655393 WMK655392:WMK655393 WWG655392:WWG655393 Y720928:Y720929 JU720928:JU720929 TQ720928:TQ720929 ADM720928:ADM720929 ANI720928:ANI720929 AXE720928:AXE720929 BHA720928:BHA720929 BQW720928:BQW720929 CAS720928:CAS720929 CKO720928:CKO720929 CUK720928:CUK720929 DEG720928:DEG720929 DOC720928:DOC720929 DXY720928:DXY720929 EHU720928:EHU720929 ERQ720928:ERQ720929 FBM720928:FBM720929 FLI720928:FLI720929 FVE720928:FVE720929 GFA720928:GFA720929 GOW720928:GOW720929 GYS720928:GYS720929 HIO720928:HIO720929 HSK720928:HSK720929 ICG720928:ICG720929 IMC720928:IMC720929 IVY720928:IVY720929 JFU720928:JFU720929 JPQ720928:JPQ720929 JZM720928:JZM720929 KJI720928:KJI720929 KTE720928:KTE720929 LDA720928:LDA720929 LMW720928:LMW720929 LWS720928:LWS720929 MGO720928:MGO720929 MQK720928:MQK720929 NAG720928:NAG720929 NKC720928:NKC720929 NTY720928:NTY720929 ODU720928:ODU720929 ONQ720928:ONQ720929 OXM720928:OXM720929 PHI720928:PHI720929 PRE720928:PRE720929 QBA720928:QBA720929 QKW720928:QKW720929 QUS720928:QUS720929 REO720928:REO720929 ROK720928:ROK720929 RYG720928:RYG720929 SIC720928:SIC720929 SRY720928:SRY720929 TBU720928:TBU720929 TLQ720928:TLQ720929 TVM720928:TVM720929 UFI720928:UFI720929 UPE720928:UPE720929 UZA720928:UZA720929 VIW720928:VIW720929 VSS720928:VSS720929 WCO720928:WCO720929 WMK720928:WMK720929 WWG720928:WWG720929 Y786464:Y786465 JU786464:JU786465 TQ786464:TQ786465 ADM786464:ADM786465 ANI786464:ANI786465 AXE786464:AXE786465 BHA786464:BHA786465 BQW786464:BQW786465 CAS786464:CAS786465 CKO786464:CKO786465 CUK786464:CUK786465 DEG786464:DEG786465 DOC786464:DOC786465 DXY786464:DXY786465 EHU786464:EHU786465 ERQ786464:ERQ786465 FBM786464:FBM786465 FLI786464:FLI786465 FVE786464:FVE786465 GFA786464:GFA786465 GOW786464:GOW786465 GYS786464:GYS786465 HIO786464:HIO786465 HSK786464:HSK786465 ICG786464:ICG786465 IMC786464:IMC786465 IVY786464:IVY786465 JFU786464:JFU786465 JPQ786464:JPQ786465 JZM786464:JZM786465 KJI786464:KJI786465 KTE786464:KTE786465 LDA786464:LDA786465 LMW786464:LMW786465 LWS786464:LWS786465 MGO786464:MGO786465 MQK786464:MQK786465 NAG786464:NAG786465 NKC786464:NKC786465 NTY786464:NTY786465 ODU786464:ODU786465 ONQ786464:ONQ786465 OXM786464:OXM786465 PHI786464:PHI786465 PRE786464:PRE786465 QBA786464:QBA786465 QKW786464:QKW786465 QUS786464:QUS786465 REO786464:REO786465 ROK786464:ROK786465 RYG786464:RYG786465 SIC786464:SIC786465 SRY786464:SRY786465 TBU786464:TBU786465 TLQ786464:TLQ786465 TVM786464:TVM786465 UFI786464:UFI786465 UPE786464:UPE786465 UZA786464:UZA786465 VIW786464:VIW786465 VSS786464:VSS786465 WCO786464:WCO786465 WMK786464:WMK786465 WWG786464:WWG786465 Y852000:Y852001 JU852000:JU852001 TQ852000:TQ852001 ADM852000:ADM852001 ANI852000:ANI852001 AXE852000:AXE852001 BHA852000:BHA852001 BQW852000:BQW852001 CAS852000:CAS852001 CKO852000:CKO852001 CUK852000:CUK852001 DEG852000:DEG852001 DOC852000:DOC852001 DXY852000:DXY852001 EHU852000:EHU852001 ERQ852000:ERQ852001 FBM852000:FBM852001 FLI852000:FLI852001 FVE852000:FVE852001 GFA852000:GFA852001 GOW852000:GOW852001 GYS852000:GYS852001 HIO852000:HIO852001 HSK852000:HSK852001 ICG852000:ICG852001 IMC852000:IMC852001 IVY852000:IVY852001 JFU852000:JFU852001 JPQ852000:JPQ852001 JZM852000:JZM852001 KJI852000:KJI852001 KTE852000:KTE852001 LDA852000:LDA852001 LMW852000:LMW852001 LWS852000:LWS852001 MGO852000:MGO852001 MQK852000:MQK852001 NAG852000:NAG852001 NKC852000:NKC852001 NTY852000:NTY852001 ODU852000:ODU852001 ONQ852000:ONQ852001 OXM852000:OXM852001 PHI852000:PHI852001 PRE852000:PRE852001 QBA852000:QBA852001 QKW852000:QKW852001 QUS852000:QUS852001 REO852000:REO852001 ROK852000:ROK852001 RYG852000:RYG852001 SIC852000:SIC852001 SRY852000:SRY852001 TBU852000:TBU852001 TLQ852000:TLQ852001 TVM852000:TVM852001 UFI852000:UFI852001 UPE852000:UPE852001 UZA852000:UZA852001 VIW852000:VIW852001 VSS852000:VSS852001 WCO852000:WCO852001 WMK852000:WMK852001 WWG852000:WWG852001 Y917536:Y917537 JU917536:JU917537 TQ917536:TQ917537 ADM917536:ADM917537 ANI917536:ANI917537 AXE917536:AXE917537 BHA917536:BHA917537 BQW917536:BQW917537 CAS917536:CAS917537 CKO917536:CKO917537 CUK917536:CUK917537 DEG917536:DEG917537 DOC917536:DOC917537 DXY917536:DXY917537 EHU917536:EHU917537 ERQ917536:ERQ917537 FBM917536:FBM917537 FLI917536:FLI917537 FVE917536:FVE917537 GFA917536:GFA917537 GOW917536:GOW917537 GYS917536:GYS917537 HIO917536:HIO917537 HSK917536:HSK917537 ICG917536:ICG917537 IMC917536:IMC917537 IVY917536:IVY917537 JFU917536:JFU917537 JPQ917536:JPQ917537 JZM917536:JZM917537 KJI917536:KJI917537 KTE917536:KTE917537 LDA917536:LDA917537 LMW917536:LMW917537 LWS917536:LWS917537 MGO917536:MGO917537 MQK917536:MQK917537 NAG917536:NAG917537 NKC917536:NKC917537 NTY917536:NTY917537 ODU917536:ODU917537 ONQ917536:ONQ917537 OXM917536:OXM917537 PHI917536:PHI917537 PRE917536:PRE917537 QBA917536:QBA917537 QKW917536:QKW917537 QUS917536:QUS917537 REO917536:REO917537 ROK917536:ROK917537 RYG917536:RYG917537 SIC917536:SIC917537 SRY917536:SRY917537 TBU917536:TBU917537 TLQ917536:TLQ917537 TVM917536:TVM917537 UFI917536:UFI917537 UPE917536:UPE917537 UZA917536:UZA917537 VIW917536:VIW917537 VSS917536:VSS917537 WCO917536:WCO917537 WMK917536:WMK917537 WWG917536:WWG917537 Y983072:Y983073 JU983072:JU983073 TQ983072:TQ983073 ADM983072:ADM983073 ANI983072:ANI983073 AXE983072:AXE983073 BHA983072:BHA983073 BQW983072:BQW983073 CAS983072:CAS983073 CKO983072:CKO983073 CUK983072:CUK983073 DEG983072:DEG983073 DOC983072:DOC983073 DXY983072:DXY983073 EHU983072:EHU983073 ERQ983072:ERQ983073 FBM983072:FBM983073 FLI983072:FLI983073 FVE983072:FVE983073 GFA983072:GFA983073 GOW983072:GOW983073 GYS983072:GYS983073 HIO983072:HIO983073 HSK983072:HSK983073 ICG983072:ICG983073 IMC983072:IMC983073 IVY983072:IVY983073 JFU983072:JFU983073 JPQ983072:JPQ983073 JZM983072:JZM983073 KJI983072:KJI983073 KTE983072:KTE983073 LDA983072:LDA983073 LMW983072:LMW983073 LWS983072:LWS983073 MGO983072:MGO983073 MQK983072:MQK983073 NAG983072:NAG983073 NKC983072:NKC983073 NTY983072:NTY983073 ODU983072:ODU983073 ONQ983072:ONQ983073 OXM983072:OXM983073 PHI983072:PHI983073 PRE983072:PRE983073 QBA983072:QBA983073 QKW983072:QKW983073 QUS983072:QUS983073 REO983072:REO983073 ROK983072:ROK983073 RYG983072:RYG983073 SIC983072:SIC983073 SRY983072:SRY983073 TBU983072:TBU983073 TLQ983072:TLQ983073 TVM983072:TVM983073 UFI983072:UFI983073 UPE983072:UPE983073 UZA983072:UZA983073 VIW983072:VIW983073 VSS983072:VSS983073 WCO983072:WCO983073 WMK983072:WMK983073 WWG983072:WWG983073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0D61A-3F23-41D1-AB84-3699FBDF84AA}">
  <sheetPr>
    <tabColor rgb="FFFF0000"/>
    <pageSetUpPr fitToPage="1"/>
  </sheetPr>
  <dimension ref="A1:W123"/>
  <sheetViews>
    <sheetView view="pageBreakPreview" zoomScaleNormal="100" zoomScaleSheetLayoutView="100" workbookViewId="0">
      <selection activeCell="X11" sqref="X11"/>
    </sheetView>
  </sheetViews>
  <sheetFormatPr defaultColWidth="12.375" defaultRowHeight="13"/>
  <cols>
    <col min="1" max="1" width="2.875" style="325" customWidth="1"/>
    <col min="2" max="23" width="5" style="325" customWidth="1"/>
    <col min="24" max="24" width="2.875" style="325" customWidth="1"/>
    <col min="25" max="37" width="7.75" style="325" customWidth="1"/>
    <col min="38" max="256" width="12.375" style="325"/>
    <col min="257" max="257" width="2.875" style="325" customWidth="1"/>
    <col min="258" max="279" width="5" style="325" customWidth="1"/>
    <col min="280" max="280" width="2.875" style="325" customWidth="1"/>
    <col min="281" max="293" width="7.75" style="325" customWidth="1"/>
    <col min="294" max="512" width="12.375" style="325"/>
    <col min="513" max="513" width="2.875" style="325" customWidth="1"/>
    <col min="514" max="535" width="5" style="325" customWidth="1"/>
    <col min="536" max="536" width="2.875" style="325" customWidth="1"/>
    <col min="537" max="549" width="7.75" style="325" customWidth="1"/>
    <col min="550" max="768" width="12.375" style="325"/>
    <col min="769" max="769" width="2.875" style="325" customWidth="1"/>
    <col min="770" max="791" width="5" style="325" customWidth="1"/>
    <col min="792" max="792" width="2.875" style="325" customWidth="1"/>
    <col min="793" max="805" width="7.75" style="325" customWidth="1"/>
    <col min="806" max="1024" width="12.375" style="325"/>
    <col min="1025" max="1025" width="2.875" style="325" customWidth="1"/>
    <col min="1026" max="1047" width="5" style="325" customWidth="1"/>
    <col min="1048" max="1048" width="2.875" style="325" customWidth="1"/>
    <col min="1049" max="1061" width="7.75" style="325" customWidth="1"/>
    <col min="1062" max="1280" width="12.375" style="325"/>
    <col min="1281" max="1281" width="2.875" style="325" customWidth="1"/>
    <col min="1282" max="1303" width="5" style="325" customWidth="1"/>
    <col min="1304" max="1304" width="2.875" style="325" customWidth="1"/>
    <col min="1305" max="1317" width="7.75" style="325" customWidth="1"/>
    <col min="1318" max="1536" width="12.375" style="325"/>
    <col min="1537" max="1537" width="2.875" style="325" customWidth="1"/>
    <col min="1538" max="1559" width="5" style="325" customWidth="1"/>
    <col min="1560" max="1560" width="2.875" style="325" customWidth="1"/>
    <col min="1561" max="1573" width="7.75" style="325" customWidth="1"/>
    <col min="1574" max="1792" width="12.375" style="325"/>
    <col min="1793" max="1793" width="2.875" style="325" customWidth="1"/>
    <col min="1794" max="1815" width="5" style="325" customWidth="1"/>
    <col min="1816" max="1816" width="2.875" style="325" customWidth="1"/>
    <col min="1817" max="1829" width="7.75" style="325" customWidth="1"/>
    <col min="1830" max="2048" width="12.375" style="325"/>
    <col min="2049" max="2049" width="2.875" style="325" customWidth="1"/>
    <col min="2050" max="2071" width="5" style="325" customWidth="1"/>
    <col min="2072" max="2072" width="2.875" style="325" customWidth="1"/>
    <col min="2073" max="2085" width="7.75" style="325" customWidth="1"/>
    <col min="2086" max="2304" width="12.375" style="325"/>
    <col min="2305" max="2305" width="2.875" style="325" customWidth="1"/>
    <col min="2306" max="2327" width="5" style="325" customWidth="1"/>
    <col min="2328" max="2328" width="2.875" style="325" customWidth="1"/>
    <col min="2329" max="2341" width="7.75" style="325" customWidth="1"/>
    <col min="2342" max="2560" width="12.375" style="325"/>
    <col min="2561" max="2561" width="2.875" style="325" customWidth="1"/>
    <col min="2562" max="2583" width="5" style="325" customWidth="1"/>
    <col min="2584" max="2584" width="2.875" style="325" customWidth="1"/>
    <col min="2585" max="2597" width="7.75" style="325" customWidth="1"/>
    <col min="2598" max="2816" width="12.375" style="325"/>
    <col min="2817" max="2817" width="2.875" style="325" customWidth="1"/>
    <col min="2818" max="2839" width="5" style="325" customWidth="1"/>
    <col min="2840" max="2840" width="2.875" style="325" customWidth="1"/>
    <col min="2841" max="2853" width="7.75" style="325" customWidth="1"/>
    <col min="2854" max="3072" width="12.375" style="325"/>
    <col min="3073" max="3073" width="2.875" style="325" customWidth="1"/>
    <col min="3074" max="3095" width="5" style="325" customWidth="1"/>
    <col min="3096" max="3096" width="2.875" style="325" customWidth="1"/>
    <col min="3097" max="3109" width="7.75" style="325" customWidth="1"/>
    <col min="3110" max="3328" width="12.375" style="325"/>
    <col min="3329" max="3329" width="2.875" style="325" customWidth="1"/>
    <col min="3330" max="3351" width="5" style="325" customWidth="1"/>
    <col min="3352" max="3352" width="2.875" style="325" customWidth="1"/>
    <col min="3353" max="3365" width="7.75" style="325" customWidth="1"/>
    <col min="3366" max="3584" width="12.375" style="325"/>
    <col min="3585" max="3585" width="2.875" style="325" customWidth="1"/>
    <col min="3586" max="3607" width="5" style="325" customWidth="1"/>
    <col min="3608" max="3608" width="2.875" style="325" customWidth="1"/>
    <col min="3609" max="3621" width="7.75" style="325" customWidth="1"/>
    <col min="3622" max="3840" width="12.375" style="325"/>
    <col min="3841" max="3841" width="2.875" style="325" customWidth="1"/>
    <col min="3842" max="3863" width="5" style="325" customWidth="1"/>
    <col min="3864" max="3864" width="2.875" style="325" customWidth="1"/>
    <col min="3865" max="3877" width="7.75" style="325" customWidth="1"/>
    <col min="3878" max="4096" width="12.375" style="325"/>
    <col min="4097" max="4097" width="2.875" style="325" customWidth="1"/>
    <col min="4098" max="4119" width="5" style="325" customWidth="1"/>
    <col min="4120" max="4120" width="2.875" style="325" customWidth="1"/>
    <col min="4121" max="4133" width="7.75" style="325" customWidth="1"/>
    <col min="4134" max="4352" width="12.375" style="325"/>
    <col min="4353" max="4353" width="2.875" style="325" customWidth="1"/>
    <col min="4354" max="4375" width="5" style="325" customWidth="1"/>
    <col min="4376" max="4376" width="2.875" style="325" customWidth="1"/>
    <col min="4377" max="4389" width="7.75" style="325" customWidth="1"/>
    <col min="4390" max="4608" width="12.375" style="325"/>
    <col min="4609" max="4609" width="2.875" style="325" customWidth="1"/>
    <col min="4610" max="4631" width="5" style="325" customWidth="1"/>
    <col min="4632" max="4632" width="2.875" style="325" customWidth="1"/>
    <col min="4633" max="4645" width="7.75" style="325" customWidth="1"/>
    <col min="4646" max="4864" width="12.375" style="325"/>
    <col min="4865" max="4865" width="2.875" style="325" customWidth="1"/>
    <col min="4866" max="4887" width="5" style="325" customWidth="1"/>
    <col min="4888" max="4888" width="2.875" style="325" customWidth="1"/>
    <col min="4889" max="4901" width="7.75" style="325" customWidth="1"/>
    <col min="4902" max="5120" width="12.375" style="325"/>
    <col min="5121" max="5121" width="2.875" style="325" customWidth="1"/>
    <col min="5122" max="5143" width="5" style="325" customWidth="1"/>
    <col min="5144" max="5144" width="2.875" style="325" customWidth="1"/>
    <col min="5145" max="5157" width="7.75" style="325" customWidth="1"/>
    <col min="5158" max="5376" width="12.375" style="325"/>
    <col min="5377" max="5377" width="2.875" style="325" customWidth="1"/>
    <col min="5378" max="5399" width="5" style="325" customWidth="1"/>
    <col min="5400" max="5400" width="2.875" style="325" customWidth="1"/>
    <col min="5401" max="5413" width="7.75" style="325" customWidth="1"/>
    <col min="5414" max="5632" width="12.375" style="325"/>
    <col min="5633" max="5633" width="2.875" style="325" customWidth="1"/>
    <col min="5634" max="5655" width="5" style="325" customWidth="1"/>
    <col min="5656" max="5656" width="2.875" style="325" customWidth="1"/>
    <col min="5657" max="5669" width="7.75" style="325" customWidth="1"/>
    <col min="5670" max="5888" width="12.375" style="325"/>
    <col min="5889" max="5889" width="2.875" style="325" customWidth="1"/>
    <col min="5890" max="5911" width="5" style="325" customWidth="1"/>
    <col min="5912" max="5912" width="2.875" style="325" customWidth="1"/>
    <col min="5913" max="5925" width="7.75" style="325" customWidth="1"/>
    <col min="5926" max="6144" width="12.375" style="325"/>
    <col min="6145" max="6145" width="2.875" style="325" customWidth="1"/>
    <col min="6146" max="6167" width="5" style="325" customWidth="1"/>
    <col min="6168" max="6168" width="2.875" style="325" customWidth="1"/>
    <col min="6169" max="6181" width="7.75" style="325" customWidth="1"/>
    <col min="6182" max="6400" width="12.375" style="325"/>
    <col min="6401" max="6401" width="2.875" style="325" customWidth="1"/>
    <col min="6402" max="6423" width="5" style="325" customWidth="1"/>
    <col min="6424" max="6424" width="2.875" style="325" customWidth="1"/>
    <col min="6425" max="6437" width="7.75" style="325" customWidth="1"/>
    <col min="6438" max="6656" width="12.375" style="325"/>
    <col min="6657" max="6657" width="2.875" style="325" customWidth="1"/>
    <col min="6658" max="6679" width="5" style="325" customWidth="1"/>
    <col min="6680" max="6680" width="2.875" style="325" customWidth="1"/>
    <col min="6681" max="6693" width="7.75" style="325" customWidth="1"/>
    <col min="6694" max="6912" width="12.375" style="325"/>
    <col min="6913" max="6913" width="2.875" style="325" customWidth="1"/>
    <col min="6914" max="6935" width="5" style="325" customWidth="1"/>
    <col min="6936" max="6936" width="2.875" style="325" customWidth="1"/>
    <col min="6937" max="6949" width="7.75" style="325" customWidth="1"/>
    <col min="6950" max="7168" width="12.375" style="325"/>
    <col min="7169" max="7169" width="2.875" style="325" customWidth="1"/>
    <col min="7170" max="7191" width="5" style="325" customWidth="1"/>
    <col min="7192" max="7192" width="2.875" style="325" customWidth="1"/>
    <col min="7193" max="7205" width="7.75" style="325" customWidth="1"/>
    <col min="7206" max="7424" width="12.375" style="325"/>
    <col min="7425" max="7425" width="2.875" style="325" customWidth="1"/>
    <col min="7426" max="7447" width="5" style="325" customWidth="1"/>
    <col min="7448" max="7448" width="2.875" style="325" customWidth="1"/>
    <col min="7449" max="7461" width="7.75" style="325" customWidth="1"/>
    <col min="7462" max="7680" width="12.375" style="325"/>
    <col min="7681" max="7681" width="2.875" style="325" customWidth="1"/>
    <col min="7682" max="7703" width="5" style="325" customWidth="1"/>
    <col min="7704" max="7704" width="2.875" style="325" customWidth="1"/>
    <col min="7705" max="7717" width="7.75" style="325" customWidth="1"/>
    <col min="7718" max="7936" width="12.375" style="325"/>
    <col min="7937" max="7937" width="2.875" style="325" customWidth="1"/>
    <col min="7938" max="7959" width="5" style="325" customWidth="1"/>
    <col min="7960" max="7960" width="2.875" style="325" customWidth="1"/>
    <col min="7961" max="7973" width="7.75" style="325" customWidth="1"/>
    <col min="7974" max="8192" width="12.375" style="325"/>
    <col min="8193" max="8193" width="2.875" style="325" customWidth="1"/>
    <col min="8194" max="8215" width="5" style="325" customWidth="1"/>
    <col min="8216" max="8216" width="2.875" style="325" customWidth="1"/>
    <col min="8217" max="8229" width="7.75" style="325" customWidth="1"/>
    <col min="8230" max="8448" width="12.375" style="325"/>
    <col min="8449" max="8449" width="2.875" style="325" customWidth="1"/>
    <col min="8450" max="8471" width="5" style="325" customWidth="1"/>
    <col min="8472" max="8472" width="2.875" style="325" customWidth="1"/>
    <col min="8473" max="8485" width="7.75" style="325" customWidth="1"/>
    <col min="8486" max="8704" width="12.375" style="325"/>
    <col min="8705" max="8705" width="2.875" style="325" customWidth="1"/>
    <col min="8706" max="8727" width="5" style="325" customWidth="1"/>
    <col min="8728" max="8728" width="2.875" style="325" customWidth="1"/>
    <col min="8729" max="8741" width="7.75" style="325" customWidth="1"/>
    <col min="8742" max="8960" width="12.375" style="325"/>
    <col min="8961" max="8961" width="2.875" style="325" customWidth="1"/>
    <col min="8962" max="8983" width="5" style="325" customWidth="1"/>
    <col min="8984" max="8984" width="2.875" style="325" customWidth="1"/>
    <col min="8985" max="8997" width="7.75" style="325" customWidth="1"/>
    <col min="8998" max="9216" width="12.375" style="325"/>
    <col min="9217" max="9217" width="2.875" style="325" customWidth="1"/>
    <col min="9218" max="9239" width="5" style="325" customWidth="1"/>
    <col min="9240" max="9240" width="2.875" style="325" customWidth="1"/>
    <col min="9241" max="9253" width="7.75" style="325" customWidth="1"/>
    <col min="9254" max="9472" width="12.375" style="325"/>
    <col min="9473" max="9473" width="2.875" style="325" customWidth="1"/>
    <col min="9474" max="9495" width="5" style="325" customWidth="1"/>
    <col min="9496" max="9496" width="2.875" style="325" customWidth="1"/>
    <col min="9497" max="9509" width="7.75" style="325" customWidth="1"/>
    <col min="9510" max="9728" width="12.375" style="325"/>
    <col min="9729" max="9729" width="2.875" style="325" customWidth="1"/>
    <col min="9730" max="9751" width="5" style="325" customWidth="1"/>
    <col min="9752" max="9752" width="2.875" style="325" customWidth="1"/>
    <col min="9753" max="9765" width="7.75" style="325" customWidth="1"/>
    <col min="9766" max="9984" width="12.375" style="325"/>
    <col min="9985" max="9985" width="2.875" style="325" customWidth="1"/>
    <col min="9986" max="10007" width="5" style="325" customWidth="1"/>
    <col min="10008" max="10008" width="2.875" style="325" customWidth="1"/>
    <col min="10009" max="10021" width="7.75" style="325" customWidth="1"/>
    <col min="10022" max="10240" width="12.375" style="325"/>
    <col min="10241" max="10241" width="2.875" style="325" customWidth="1"/>
    <col min="10242" max="10263" width="5" style="325" customWidth="1"/>
    <col min="10264" max="10264" width="2.875" style="325" customWidth="1"/>
    <col min="10265" max="10277" width="7.75" style="325" customWidth="1"/>
    <col min="10278" max="10496" width="12.375" style="325"/>
    <col min="10497" max="10497" width="2.875" style="325" customWidth="1"/>
    <col min="10498" max="10519" width="5" style="325" customWidth="1"/>
    <col min="10520" max="10520" width="2.875" style="325" customWidth="1"/>
    <col min="10521" max="10533" width="7.75" style="325" customWidth="1"/>
    <col min="10534" max="10752" width="12.375" style="325"/>
    <col min="10753" max="10753" width="2.875" style="325" customWidth="1"/>
    <col min="10754" max="10775" width="5" style="325" customWidth="1"/>
    <col min="10776" max="10776" width="2.875" style="325" customWidth="1"/>
    <col min="10777" max="10789" width="7.75" style="325" customWidth="1"/>
    <col min="10790" max="11008" width="12.375" style="325"/>
    <col min="11009" max="11009" width="2.875" style="325" customWidth="1"/>
    <col min="11010" max="11031" width="5" style="325" customWidth="1"/>
    <col min="11032" max="11032" width="2.875" style="325" customWidth="1"/>
    <col min="11033" max="11045" width="7.75" style="325" customWidth="1"/>
    <col min="11046" max="11264" width="12.375" style="325"/>
    <col min="11265" max="11265" width="2.875" style="325" customWidth="1"/>
    <col min="11266" max="11287" width="5" style="325" customWidth="1"/>
    <col min="11288" max="11288" width="2.875" style="325" customWidth="1"/>
    <col min="11289" max="11301" width="7.75" style="325" customWidth="1"/>
    <col min="11302" max="11520" width="12.375" style="325"/>
    <col min="11521" max="11521" width="2.875" style="325" customWidth="1"/>
    <col min="11522" max="11543" width="5" style="325" customWidth="1"/>
    <col min="11544" max="11544" width="2.875" style="325" customWidth="1"/>
    <col min="11545" max="11557" width="7.75" style="325" customWidth="1"/>
    <col min="11558" max="11776" width="12.375" style="325"/>
    <col min="11777" max="11777" width="2.875" style="325" customWidth="1"/>
    <col min="11778" max="11799" width="5" style="325" customWidth="1"/>
    <col min="11800" max="11800" width="2.875" style="325" customWidth="1"/>
    <col min="11801" max="11813" width="7.75" style="325" customWidth="1"/>
    <col min="11814" max="12032" width="12.375" style="325"/>
    <col min="12033" max="12033" width="2.875" style="325" customWidth="1"/>
    <col min="12034" max="12055" width="5" style="325" customWidth="1"/>
    <col min="12056" max="12056" width="2.875" style="325" customWidth="1"/>
    <col min="12057" max="12069" width="7.75" style="325" customWidth="1"/>
    <col min="12070" max="12288" width="12.375" style="325"/>
    <col min="12289" max="12289" width="2.875" style="325" customWidth="1"/>
    <col min="12290" max="12311" width="5" style="325" customWidth="1"/>
    <col min="12312" max="12312" width="2.875" style="325" customWidth="1"/>
    <col min="12313" max="12325" width="7.75" style="325" customWidth="1"/>
    <col min="12326" max="12544" width="12.375" style="325"/>
    <col min="12545" max="12545" width="2.875" style="325" customWidth="1"/>
    <col min="12546" max="12567" width="5" style="325" customWidth="1"/>
    <col min="12568" max="12568" width="2.875" style="325" customWidth="1"/>
    <col min="12569" max="12581" width="7.75" style="325" customWidth="1"/>
    <col min="12582" max="12800" width="12.375" style="325"/>
    <col min="12801" max="12801" width="2.875" style="325" customWidth="1"/>
    <col min="12802" max="12823" width="5" style="325" customWidth="1"/>
    <col min="12824" max="12824" width="2.875" style="325" customWidth="1"/>
    <col min="12825" max="12837" width="7.75" style="325" customWidth="1"/>
    <col min="12838" max="13056" width="12.375" style="325"/>
    <col min="13057" max="13057" width="2.875" style="325" customWidth="1"/>
    <col min="13058" max="13079" width="5" style="325" customWidth="1"/>
    <col min="13080" max="13080" width="2.875" style="325" customWidth="1"/>
    <col min="13081" max="13093" width="7.75" style="325" customWidth="1"/>
    <col min="13094" max="13312" width="12.375" style="325"/>
    <col min="13313" max="13313" width="2.875" style="325" customWidth="1"/>
    <col min="13314" max="13335" width="5" style="325" customWidth="1"/>
    <col min="13336" max="13336" width="2.875" style="325" customWidth="1"/>
    <col min="13337" max="13349" width="7.75" style="325" customWidth="1"/>
    <col min="13350" max="13568" width="12.375" style="325"/>
    <col min="13569" max="13569" width="2.875" style="325" customWidth="1"/>
    <col min="13570" max="13591" width="5" style="325" customWidth="1"/>
    <col min="13592" max="13592" width="2.875" style="325" customWidth="1"/>
    <col min="13593" max="13605" width="7.75" style="325" customWidth="1"/>
    <col min="13606" max="13824" width="12.375" style="325"/>
    <col min="13825" max="13825" width="2.875" style="325" customWidth="1"/>
    <col min="13826" max="13847" width="5" style="325" customWidth="1"/>
    <col min="13848" max="13848" width="2.875" style="325" customWidth="1"/>
    <col min="13849" max="13861" width="7.75" style="325" customWidth="1"/>
    <col min="13862" max="14080" width="12.375" style="325"/>
    <col min="14081" max="14081" width="2.875" style="325" customWidth="1"/>
    <col min="14082" max="14103" width="5" style="325" customWidth="1"/>
    <col min="14104" max="14104" width="2.875" style="325" customWidth="1"/>
    <col min="14105" max="14117" width="7.75" style="325" customWidth="1"/>
    <col min="14118" max="14336" width="12.375" style="325"/>
    <col min="14337" max="14337" width="2.875" style="325" customWidth="1"/>
    <col min="14338" max="14359" width="5" style="325" customWidth="1"/>
    <col min="14360" max="14360" width="2.875" style="325" customWidth="1"/>
    <col min="14361" max="14373" width="7.75" style="325" customWidth="1"/>
    <col min="14374" max="14592" width="12.375" style="325"/>
    <col min="14593" max="14593" width="2.875" style="325" customWidth="1"/>
    <col min="14594" max="14615" width="5" style="325" customWidth="1"/>
    <col min="14616" max="14616" width="2.875" style="325" customWidth="1"/>
    <col min="14617" max="14629" width="7.75" style="325" customWidth="1"/>
    <col min="14630" max="14848" width="12.375" style="325"/>
    <col min="14849" max="14849" width="2.875" style="325" customWidth="1"/>
    <col min="14850" max="14871" width="5" style="325" customWidth="1"/>
    <col min="14872" max="14872" width="2.875" style="325" customWidth="1"/>
    <col min="14873" max="14885" width="7.75" style="325" customWidth="1"/>
    <col min="14886" max="15104" width="12.375" style="325"/>
    <col min="15105" max="15105" width="2.875" style="325" customWidth="1"/>
    <col min="15106" max="15127" width="5" style="325" customWidth="1"/>
    <col min="15128" max="15128" width="2.875" style="325" customWidth="1"/>
    <col min="15129" max="15141" width="7.75" style="325" customWidth="1"/>
    <col min="15142" max="15360" width="12.375" style="325"/>
    <col min="15361" max="15361" width="2.875" style="325" customWidth="1"/>
    <col min="15362" max="15383" width="5" style="325" customWidth="1"/>
    <col min="15384" max="15384" width="2.875" style="325" customWidth="1"/>
    <col min="15385" max="15397" width="7.75" style="325" customWidth="1"/>
    <col min="15398" max="15616" width="12.375" style="325"/>
    <col min="15617" max="15617" width="2.875" style="325" customWidth="1"/>
    <col min="15618" max="15639" width="5" style="325" customWidth="1"/>
    <col min="15640" max="15640" width="2.875" style="325" customWidth="1"/>
    <col min="15641" max="15653" width="7.75" style="325" customWidth="1"/>
    <col min="15654" max="15872" width="12.375" style="325"/>
    <col min="15873" max="15873" width="2.875" style="325" customWidth="1"/>
    <col min="15874" max="15895" width="5" style="325" customWidth="1"/>
    <col min="15896" max="15896" width="2.875" style="325" customWidth="1"/>
    <col min="15897" max="15909" width="7.75" style="325" customWidth="1"/>
    <col min="15910" max="16128" width="12.375" style="325"/>
    <col min="16129" max="16129" width="2.875" style="325" customWidth="1"/>
    <col min="16130" max="16151" width="5" style="325" customWidth="1"/>
    <col min="16152" max="16152" width="2.875" style="325" customWidth="1"/>
    <col min="16153" max="16165" width="7.75" style="325" customWidth="1"/>
    <col min="16166" max="16384" width="12.375" style="325"/>
  </cols>
  <sheetData>
    <row r="1" spans="2:23">
      <c r="B1" s="337" t="s">
        <v>481</v>
      </c>
      <c r="C1" s="338"/>
      <c r="D1" s="338"/>
      <c r="M1" s="326"/>
      <c r="N1" s="327"/>
      <c r="O1" s="327"/>
      <c r="P1" s="327"/>
      <c r="Q1" s="326" t="s">
        <v>164</v>
      </c>
      <c r="R1" s="328"/>
      <c r="S1" s="327" t="s">
        <v>0</v>
      </c>
      <c r="T1" s="328"/>
      <c r="U1" s="327" t="s">
        <v>165</v>
      </c>
      <c r="V1" s="328"/>
      <c r="W1" s="327" t="s">
        <v>166</v>
      </c>
    </row>
    <row r="2" spans="2:23" ht="5.15" customHeight="1">
      <c r="M2" s="326"/>
      <c r="N2" s="327"/>
      <c r="O2" s="327"/>
      <c r="P2" s="327"/>
      <c r="Q2" s="326"/>
      <c r="R2" s="327"/>
      <c r="S2" s="327"/>
      <c r="T2" s="327"/>
      <c r="U2" s="327"/>
      <c r="V2" s="327"/>
      <c r="W2" s="327"/>
    </row>
    <row r="3" spans="2:23">
      <c r="B3" s="561" t="s">
        <v>482</v>
      </c>
      <c r="C3" s="561"/>
      <c r="D3" s="561"/>
      <c r="E3" s="561"/>
      <c r="F3" s="561"/>
      <c r="G3" s="561"/>
      <c r="H3" s="561"/>
      <c r="I3" s="561"/>
      <c r="J3" s="561"/>
      <c r="K3" s="561"/>
      <c r="L3" s="561"/>
      <c r="M3" s="561"/>
      <c r="N3" s="561"/>
      <c r="O3" s="561"/>
      <c r="P3" s="561"/>
      <c r="Q3" s="561"/>
      <c r="R3" s="561"/>
      <c r="S3" s="561"/>
      <c r="T3" s="561"/>
      <c r="U3" s="561"/>
      <c r="V3" s="561"/>
      <c r="W3" s="561"/>
    </row>
    <row r="4" spans="2:23" ht="5.15" customHeight="1">
      <c r="B4" s="327"/>
      <c r="C4" s="327"/>
      <c r="D4" s="327"/>
      <c r="E4" s="327"/>
      <c r="F4" s="327"/>
      <c r="G4" s="327"/>
      <c r="H4" s="327"/>
      <c r="I4" s="327"/>
      <c r="J4" s="327"/>
      <c r="K4" s="327"/>
      <c r="L4" s="327"/>
      <c r="M4" s="327"/>
      <c r="N4" s="327"/>
      <c r="O4" s="327"/>
      <c r="P4" s="327"/>
      <c r="Q4" s="327"/>
      <c r="R4" s="327"/>
      <c r="S4" s="327"/>
      <c r="T4" s="327"/>
      <c r="U4" s="327"/>
      <c r="V4" s="327"/>
      <c r="W4" s="327"/>
    </row>
    <row r="5" spans="2:23">
      <c r="B5" s="327"/>
      <c r="C5" s="327"/>
      <c r="D5" s="327"/>
      <c r="E5" s="327"/>
      <c r="F5" s="327"/>
      <c r="G5" s="327"/>
      <c r="H5" s="327"/>
      <c r="I5" s="327"/>
      <c r="J5" s="327"/>
      <c r="K5" s="327"/>
      <c r="L5" s="327"/>
      <c r="M5" s="327"/>
      <c r="N5" s="327"/>
      <c r="O5" s="327"/>
      <c r="P5" s="326" t="s">
        <v>457</v>
      </c>
      <c r="Q5" s="562"/>
      <c r="R5" s="562"/>
      <c r="S5" s="562"/>
      <c r="T5" s="562"/>
      <c r="U5" s="562"/>
      <c r="V5" s="562"/>
      <c r="W5" s="562"/>
    </row>
    <row r="6" spans="2:23">
      <c r="B6" s="327"/>
      <c r="C6" s="327"/>
      <c r="D6" s="327"/>
      <c r="E6" s="327"/>
      <c r="F6" s="327"/>
      <c r="G6" s="327"/>
      <c r="H6" s="327"/>
      <c r="I6" s="327"/>
      <c r="J6" s="327"/>
      <c r="K6" s="327"/>
      <c r="L6" s="327"/>
      <c r="M6" s="327"/>
      <c r="N6" s="327"/>
      <c r="O6" s="327"/>
      <c r="P6" s="326" t="s">
        <v>458</v>
      </c>
      <c r="Q6" s="563"/>
      <c r="R6" s="563"/>
      <c r="S6" s="563"/>
      <c r="T6" s="563"/>
      <c r="U6" s="563"/>
      <c r="V6" s="563"/>
      <c r="W6" s="563"/>
    </row>
    <row r="7" spans="2:23" ht="10.5" customHeight="1">
      <c r="B7" s="327"/>
      <c r="C7" s="327"/>
      <c r="D7" s="327"/>
      <c r="E7" s="327"/>
      <c r="F7" s="327"/>
      <c r="G7" s="327"/>
      <c r="H7" s="327"/>
      <c r="I7" s="327"/>
      <c r="J7" s="327"/>
      <c r="K7" s="327"/>
      <c r="L7" s="327"/>
      <c r="M7" s="327"/>
      <c r="N7" s="327"/>
      <c r="O7" s="327"/>
      <c r="P7" s="327"/>
      <c r="Q7" s="327"/>
      <c r="R7" s="327"/>
      <c r="S7" s="327"/>
      <c r="T7" s="327"/>
      <c r="U7" s="327"/>
      <c r="V7" s="327"/>
      <c r="W7" s="327"/>
    </row>
    <row r="8" spans="2:23">
      <c r="B8" s="325" t="s">
        <v>483</v>
      </c>
    </row>
    <row r="9" spans="2:23">
      <c r="C9" s="328" t="s">
        <v>373</v>
      </c>
      <c r="D9" s="325" t="s">
        <v>460</v>
      </c>
      <c r="J9" s="328" t="s">
        <v>373</v>
      </c>
      <c r="K9" s="325" t="s">
        <v>461</v>
      </c>
    </row>
    <row r="10" spans="2:23" ht="10.5" customHeight="1"/>
    <row r="11" spans="2:23">
      <c r="B11" s="325" t="s">
        <v>462</v>
      </c>
    </row>
    <row r="12" spans="2:23">
      <c r="C12" s="328" t="s">
        <v>373</v>
      </c>
      <c r="D12" s="325" t="s">
        <v>463</v>
      </c>
    </row>
    <row r="13" spans="2:23">
      <c r="C13" s="328" t="s">
        <v>373</v>
      </c>
      <c r="D13" s="325" t="s">
        <v>464</v>
      </c>
    </row>
    <row r="14" spans="2:23" ht="10.5" customHeight="1"/>
    <row r="15" spans="2:23">
      <c r="B15" s="325" t="s">
        <v>402</v>
      </c>
    </row>
    <row r="16" spans="2:23" ht="60" customHeight="1">
      <c r="B16" s="564"/>
      <c r="C16" s="564"/>
      <c r="D16" s="564"/>
      <c r="E16" s="564"/>
      <c r="F16" s="565" t="s">
        <v>465</v>
      </c>
      <c r="G16" s="566"/>
      <c r="H16" s="566"/>
      <c r="I16" s="566"/>
      <c r="J16" s="566"/>
      <c r="K16" s="566"/>
      <c r="L16" s="567"/>
      <c r="M16" s="568" t="s">
        <v>484</v>
      </c>
      <c r="N16" s="568"/>
      <c r="O16" s="568"/>
      <c r="P16" s="568"/>
      <c r="Q16" s="568"/>
      <c r="R16" s="568"/>
      <c r="S16" s="568"/>
    </row>
    <row r="17" spans="2:23">
      <c r="B17" s="569">
        <v>4</v>
      </c>
      <c r="C17" s="570"/>
      <c r="D17" s="570" t="s">
        <v>467</v>
      </c>
      <c r="E17" s="571"/>
      <c r="F17" s="572"/>
      <c r="G17" s="573"/>
      <c r="H17" s="573"/>
      <c r="I17" s="573"/>
      <c r="J17" s="573"/>
      <c r="K17" s="573"/>
      <c r="L17" s="329" t="s">
        <v>71</v>
      </c>
      <c r="M17" s="572"/>
      <c r="N17" s="573"/>
      <c r="O17" s="573"/>
      <c r="P17" s="573"/>
      <c r="Q17" s="573"/>
      <c r="R17" s="573"/>
      <c r="S17" s="329" t="s">
        <v>71</v>
      </c>
    </row>
    <row r="18" spans="2:23">
      <c r="B18" s="569">
        <v>5</v>
      </c>
      <c r="C18" s="570"/>
      <c r="D18" s="570" t="s">
        <v>467</v>
      </c>
      <c r="E18" s="571"/>
      <c r="F18" s="572"/>
      <c r="G18" s="573"/>
      <c r="H18" s="573"/>
      <c r="I18" s="573"/>
      <c r="J18" s="573"/>
      <c r="K18" s="573"/>
      <c r="L18" s="329" t="s">
        <v>71</v>
      </c>
      <c r="M18" s="572"/>
      <c r="N18" s="573"/>
      <c r="O18" s="573"/>
      <c r="P18" s="573"/>
      <c r="Q18" s="573"/>
      <c r="R18" s="573"/>
      <c r="S18" s="329" t="s">
        <v>71</v>
      </c>
    </row>
    <row r="19" spans="2:23">
      <c r="B19" s="569">
        <v>6</v>
      </c>
      <c r="C19" s="570"/>
      <c r="D19" s="570" t="s">
        <v>467</v>
      </c>
      <c r="E19" s="571"/>
      <c r="F19" s="572"/>
      <c r="G19" s="573"/>
      <c r="H19" s="573"/>
      <c r="I19" s="573"/>
      <c r="J19" s="573"/>
      <c r="K19" s="573"/>
      <c r="L19" s="329" t="s">
        <v>71</v>
      </c>
      <c r="M19" s="572"/>
      <c r="N19" s="573"/>
      <c r="O19" s="573"/>
      <c r="P19" s="573"/>
      <c r="Q19" s="573"/>
      <c r="R19" s="573"/>
      <c r="S19" s="329" t="s">
        <v>71</v>
      </c>
    </row>
    <row r="20" spans="2:23">
      <c r="B20" s="569">
        <v>7</v>
      </c>
      <c r="C20" s="570"/>
      <c r="D20" s="570" t="s">
        <v>467</v>
      </c>
      <c r="E20" s="571"/>
      <c r="F20" s="572"/>
      <c r="G20" s="573"/>
      <c r="H20" s="573"/>
      <c r="I20" s="573"/>
      <c r="J20" s="573"/>
      <c r="K20" s="573"/>
      <c r="L20" s="329" t="s">
        <v>71</v>
      </c>
      <c r="M20" s="572"/>
      <c r="N20" s="573"/>
      <c r="O20" s="573"/>
      <c r="P20" s="573"/>
      <c r="Q20" s="573"/>
      <c r="R20" s="573"/>
      <c r="S20" s="329" t="s">
        <v>71</v>
      </c>
    </row>
    <row r="21" spans="2:23">
      <c r="B21" s="569">
        <v>8</v>
      </c>
      <c r="C21" s="570"/>
      <c r="D21" s="570" t="s">
        <v>467</v>
      </c>
      <c r="E21" s="571"/>
      <c r="F21" s="572"/>
      <c r="G21" s="573"/>
      <c r="H21" s="573"/>
      <c r="I21" s="573"/>
      <c r="J21" s="573"/>
      <c r="K21" s="573"/>
      <c r="L21" s="329" t="s">
        <v>71</v>
      </c>
      <c r="M21" s="572"/>
      <c r="N21" s="573"/>
      <c r="O21" s="573"/>
      <c r="P21" s="573"/>
      <c r="Q21" s="573"/>
      <c r="R21" s="573"/>
      <c r="S21" s="329" t="s">
        <v>71</v>
      </c>
    </row>
    <row r="22" spans="2:23">
      <c r="B22" s="569">
        <v>9</v>
      </c>
      <c r="C22" s="570"/>
      <c r="D22" s="570" t="s">
        <v>467</v>
      </c>
      <c r="E22" s="571"/>
      <c r="F22" s="572"/>
      <c r="G22" s="573"/>
      <c r="H22" s="573"/>
      <c r="I22" s="573"/>
      <c r="J22" s="573"/>
      <c r="K22" s="573"/>
      <c r="L22" s="329" t="s">
        <v>71</v>
      </c>
      <c r="M22" s="572"/>
      <c r="N22" s="573"/>
      <c r="O22" s="573"/>
      <c r="P22" s="573"/>
      <c r="Q22" s="573"/>
      <c r="R22" s="573"/>
      <c r="S22" s="329" t="s">
        <v>71</v>
      </c>
    </row>
    <row r="23" spans="2:23">
      <c r="B23" s="569">
        <v>10</v>
      </c>
      <c r="C23" s="570"/>
      <c r="D23" s="570" t="s">
        <v>467</v>
      </c>
      <c r="E23" s="571"/>
      <c r="F23" s="572"/>
      <c r="G23" s="573"/>
      <c r="H23" s="573"/>
      <c r="I23" s="573"/>
      <c r="J23" s="573"/>
      <c r="K23" s="573"/>
      <c r="L23" s="329" t="s">
        <v>71</v>
      </c>
      <c r="M23" s="572"/>
      <c r="N23" s="573"/>
      <c r="O23" s="573"/>
      <c r="P23" s="573"/>
      <c r="Q23" s="573"/>
      <c r="R23" s="573"/>
      <c r="S23" s="329" t="s">
        <v>71</v>
      </c>
    </row>
    <row r="24" spans="2:23">
      <c r="B24" s="569">
        <v>11</v>
      </c>
      <c r="C24" s="570"/>
      <c r="D24" s="570" t="s">
        <v>467</v>
      </c>
      <c r="E24" s="571"/>
      <c r="F24" s="572"/>
      <c r="G24" s="573"/>
      <c r="H24" s="573"/>
      <c r="I24" s="573"/>
      <c r="J24" s="573"/>
      <c r="K24" s="573"/>
      <c r="L24" s="329" t="s">
        <v>71</v>
      </c>
      <c r="M24" s="572"/>
      <c r="N24" s="573"/>
      <c r="O24" s="573"/>
      <c r="P24" s="573"/>
      <c r="Q24" s="573"/>
      <c r="R24" s="573"/>
      <c r="S24" s="329" t="s">
        <v>71</v>
      </c>
    </row>
    <row r="25" spans="2:23">
      <c r="B25" s="569">
        <v>12</v>
      </c>
      <c r="C25" s="570"/>
      <c r="D25" s="570" t="s">
        <v>467</v>
      </c>
      <c r="E25" s="571"/>
      <c r="F25" s="572"/>
      <c r="G25" s="573"/>
      <c r="H25" s="573"/>
      <c r="I25" s="573"/>
      <c r="J25" s="573"/>
      <c r="K25" s="573"/>
      <c r="L25" s="329" t="s">
        <v>71</v>
      </c>
      <c r="M25" s="572"/>
      <c r="N25" s="573"/>
      <c r="O25" s="573"/>
      <c r="P25" s="573"/>
      <c r="Q25" s="573"/>
      <c r="R25" s="573"/>
      <c r="S25" s="329" t="s">
        <v>71</v>
      </c>
      <c r="U25" s="564" t="s">
        <v>468</v>
      </c>
      <c r="V25" s="564"/>
      <c r="W25" s="564"/>
    </row>
    <row r="26" spans="2:23">
      <c r="B26" s="569">
        <v>1</v>
      </c>
      <c r="C26" s="570"/>
      <c r="D26" s="570" t="s">
        <v>467</v>
      </c>
      <c r="E26" s="571"/>
      <c r="F26" s="572"/>
      <c r="G26" s="573"/>
      <c r="H26" s="573"/>
      <c r="I26" s="573"/>
      <c r="J26" s="573"/>
      <c r="K26" s="573"/>
      <c r="L26" s="329" t="s">
        <v>71</v>
      </c>
      <c r="M26" s="572"/>
      <c r="N26" s="573"/>
      <c r="O26" s="573"/>
      <c r="P26" s="573"/>
      <c r="Q26" s="573"/>
      <c r="R26" s="573"/>
      <c r="S26" s="329" t="s">
        <v>71</v>
      </c>
      <c r="U26" s="574"/>
      <c r="V26" s="574"/>
      <c r="W26" s="574"/>
    </row>
    <row r="27" spans="2:23">
      <c r="B27" s="569">
        <v>2</v>
      </c>
      <c r="C27" s="570"/>
      <c r="D27" s="570" t="s">
        <v>467</v>
      </c>
      <c r="E27" s="571"/>
      <c r="F27" s="572"/>
      <c r="G27" s="573"/>
      <c r="H27" s="573"/>
      <c r="I27" s="573"/>
      <c r="J27" s="573"/>
      <c r="K27" s="573"/>
      <c r="L27" s="329" t="s">
        <v>71</v>
      </c>
      <c r="M27" s="572"/>
      <c r="N27" s="573"/>
      <c r="O27" s="573"/>
      <c r="P27" s="573"/>
      <c r="Q27" s="573"/>
      <c r="R27" s="573"/>
      <c r="S27" s="329" t="s">
        <v>71</v>
      </c>
    </row>
    <row r="28" spans="2:23">
      <c r="B28" s="564" t="s">
        <v>86</v>
      </c>
      <c r="C28" s="564"/>
      <c r="D28" s="564"/>
      <c r="E28" s="564"/>
      <c r="F28" s="569" t="str">
        <f>IF(SUM(F17:K27)=0,"",SUM(F17:K27))</f>
        <v/>
      </c>
      <c r="G28" s="570"/>
      <c r="H28" s="570"/>
      <c r="I28" s="570"/>
      <c r="J28" s="570"/>
      <c r="K28" s="570"/>
      <c r="L28" s="329" t="s">
        <v>71</v>
      </c>
      <c r="M28" s="569" t="str">
        <f>IF(SUM(M17:R27)=0,"",SUM(M17:R27))</f>
        <v/>
      </c>
      <c r="N28" s="570"/>
      <c r="O28" s="570"/>
      <c r="P28" s="570"/>
      <c r="Q28" s="570"/>
      <c r="R28" s="570"/>
      <c r="S28" s="329" t="s">
        <v>71</v>
      </c>
      <c r="U28" s="564" t="s">
        <v>469</v>
      </c>
      <c r="V28" s="564"/>
      <c r="W28" s="564"/>
    </row>
    <row r="29" spans="2:23" ht="40" customHeight="1">
      <c r="B29" s="568" t="s">
        <v>470</v>
      </c>
      <c r="C29" s="564"/>
      <c r="D29" s="564"/>
      <c r="E29" s="564"/>
      <c r="F29" s="575" t="str">
        <f>IF(F28="","",F28/U26)</f>
        <v/>
      </c>
      <c r="G29" s="576"/>
      <c r="H29" s="576"/>
      <c r="I29" s="576"/>
      <c r="J29" s="576"/>
      <c r="K29" s="576"/>
      <c r="L29" s="329" t="s">
        <v>71</v>
      </c>
      <c r="M29" s="575" t="str">
        <f>IF(M28="","",M28/U26)</f>
        <v/>
      </c>
      <c r="N29" s="576"/>
      <c r="O29" s="576"/>
      <c r="P29" s="576"/>
      <c r="Q29" s="576"/>
      <c r="R29" s="576"/>
      <c r="S29" s="329" t="s">
        <v>71</v>
      </c>
      <c r="U29" s="577" t="str">
        <f>IF(F29="","",ROUNDDOWN(M29/F29,3))</f>
        <v/>
      </c>
      <c r="V29" s="578"/>
      <c r="W29" s="579"/>
    </row>
    <row r="31" spans="2:23">
      <c r="B31" s="325" t="s">
        <v>403</v>
      </c>
    </row>
    <row r="32" spans="2:23" ht="60" customHeight="1">
      <c r="B32" s="564"/>
      <c r="C32" s="564"/>
      <c r="D32" s="564"/>
      <c r="E32" s="564"/>
      <c r="F32" s="565" t="s">
        <v>465</v>
      </c>
      <c r="G32" s="566"/>
      <c r="H32" s="566"/>
      <c r="I32" s="566"/>
      <c r="J32" s="566"/>
      <c r="K32" s="566"/>
      <c r="L32" s="567"/>
      <c r="M32" s="568" t="s">
        <v>484</v>
      </c>
      <c r="N32" s="568"/>
      <c r="O32" s="568"/>
      <c r="P32" s="568"/>
      <c r="Q32" s="568"/>
      <c r="R32" s="568"/>
      <c r="S32" s="568"/>
    </row>
    <row r="33" spans="1:23">
      <c r="B33" s="572"/>
      <c r="C33" s="573"/>
      <c r="D33" s="573"/>
      <c r="E33" s="330" t="s">
        <v>467</v>
      </c>
      <c r="F33" s="572"/>
      <c r="G33" s="573"/>
      <c r="H33" s="573"/>
      <c r="I33" s="573"/>
      <c r="J33" s="573"/>
      <c r="K33" s="573"/>
      <c r="L33" s="329" t="s">
        <v>71</v>
      </c>
      <c r="M33" s="572"/>
      <c r="N33" s="573"/>
      <c r="O33" s="573"/>
      <c r="P33" s="573"/>
      <c r="Q33" s="573"/>
      <c r="R33" s="573"/>
      <c r="S33" s="329" t="s">
        <v>71</v>
      </c>
    </row>
    <row r="34" spans="1:23">
      <c r="B34" s="572"/>
      <c r="C34" s="573"/>
      <c r="D34" s="573"/>
      <c r="E34" s="330" t="s">
        <v>467</v>
      </c>
      <c r="F34" s="572"/>
      <c r="G34" s="573"/>
      <c r="H34" s="573"/>
      <c r="I34" s="573"/>
      <c r="J34" s="573"/>
      <c r="K34" s="573"/>
      <c r="L34" s="329" t="s">
        <v>71</v>
      </c>
      <c r="M34" s="572"/>
      <c r="N34" s="573"/>
      <c r="O34" s="573"/>
      <c r="P34" s="573"/>
      <c r="Q34" s="573"/>
      <c r="R34" s="573"/>
      <c r="S34" s="329" t="s">
        <v>71</v>
      </c>
    </row>
    <row r="35" spans="1:23">
      <c r="B35" s="572"/>
      <c r="C35" s="573"/>
      <c r="D35" s="573"/>
      <c r="E35" s="330" t="s">
        <v>404</v>
      </c>
      <c r="F35" s="572"/>
      <c r="G35" s="573"/>
      <c r="H35" s="573"/>
      <c r="I35" s="573"/>
      <c r="J35" s="573"/>
      <c r="K35" s="573"/>
      <c r="L35" s="329" t="s">
        <v>71</v>
      </c>
      <c r="M35" s="572"/>
      <c r="N35" s="573"/>
      <c r="O35" s="573"/>
      <c r="P35" s="573"/>
      <c r="Q35" s="573"/>
      <c r="R35" s="573"/>
      <c r="S35" s="329" t="s">
        <v>71</v>
      </c>
    </row>
    <row r="36" spans="1:23">
      <c r="B36" s="564" t="s">
        <v>86</v>
      </c>
      <c r="C36" s="564"/>
      <c r="D36" s="564"/>
      <c r="E36" s="564"/>
      <c r="F36" s="569" t="str">
        <f>IF(SUM(F33:K35)=0,"",SUM(F33:K35))</f>
        <v/>
      </c>
      <c r="G36" s="570"/>
      <c r="H36" s="570"/>
      <c r="I36" s="570"/>
      <c r="J36" s="570"/>
      <c r="K36" s="570"/>
      <c r="L36" s="329" t="s">
        <v>71</v>
      </c>
      <c r="M36" s="569" t="str">
        <f>IF(SUM(M33:R35)=0,"",SUM(M33:R35))</f>
        <v/>
      </c>
      <c r="N36" s="570"/>
      <c r="O36" s="570"/>
      <c r="P36" s="570"/>
      <c r="Q36" s="570"/>
      <c r="R36" s="570"/>
      <c r="S36" s="329" t="s">
        <v>71</v>
      </c>
      <c r="U36" s="564" t="s">
        <v>469</v>
      </c>
      <c r="V36" s="564"/>
      <c r="W36" s="564"/>
    </row>
    <row r="37" spans="1:23" ht="40" customHeight="1">
      <c r="B37" s="568" t="s">
        <v>470</v>
      </c>
      <c r="C37" s="564"/>
      <c r="D37" s="564"/>
      <c r="E37" s="564"/>
      <c r="F37" s="575" t="str">
        <f>IF(F36="","",F36/3)</f>
        <v/>
      </c>
      <c r="G37" s="576"/>
      <c r="H37" s="576"/>
      <c r="I37" s="576"/>
      <c r="J37" s="576"/>
      <c r="K37" s="576"/>
      <c r="L37" s="329" t="s">
        <v>71</v>
      </c>
      <c r="M37" s="575" t="str">
        <f>IF(M36="","",M36/3)</f>
        <v/>
      </c>
      <c r="N37" s="576"/>
      <c r="O37" s="576"/>
      <c r="P37" s="576"/>
      <c r="Q37" s="576"/>
      <c r="R37" s="576"/>
      <c r="S37" s="329" t="s">
        <v>71</v>
      </c>
      <c r="U37" s="577" t="str">
        <f>IF(F37="","",ROUNDDOWN(M37/F37,3))</f>
        <v/>
      </c>
      <c r="V37" s="578"/>
      <c r="W37" s="579"/>
    </row>
    <row r="38" spans="1:23" ht="5.15" customHeight="1">
      <c r="A38" s="331"/>
      <c r="B38" s="332"/>
      <c r="C38" s="333"/>
      <c r="D38" s="333"/>
      <c r="E38" s="333"/>
      <c r="F38" s="334"/>
      <c r="G38" s="334"/>
      <c r="H38" s="334"/>
      <c r="I38" s="334"/>
      <c r="J38" s="334"/>
      <c r="K38" s="334"/>
      <c r="L38" s="333"/>
      <c r="M38" s="334"/>
      <c r="N38" s="334"/>
      <c r="O38" s="334"/>
      <c r="P38" s="334"/>
      <c r="Q38" s="334"/>
      <c r="R38" s="334"/>
      <c r="S38" s="333"/>
      <c r="T38" s="331"/>
      <c r="U38" s="335"/>
      <c r="V38" s="335"/>
      <c r="W38" s="335"/>
    </row>
    <row r="39" spans="1:23">
      <c r="B39" s="325" t="s">
        <v>189</v>
      </c>
      <c r="C39" s="336"/>
    </row>
    <row r="40" spans="1:23">
      <c r="B40" s="580" t="s">
        <v>485</v>
      </c>
      <c r="C40" s="580"/>
      <c r="D40" s="580"/>
      <c r="E40" s="580"/>
      <c r="F40" s="580"/>
      <c r="G40" s="580"/>
      <c r="H40" s="580"/>
      <c r="I40" s="580"/>
      <c r="J40" s="580"/>
      <c r="K40" s="580"/>
      <c r="L40" s="580"/>
      <c r="M40" s="580"/>
      <c r="N40" s="580"/>
      <c r="O40" s="580"/>
      <c r="P40" s="580"/>
      <c r="Q40" s="580"/>
      <c r="R40" s="580"/>
      <c r="S40" s="580"/>
      <c r="T40" s="580"/>
      <c r="U40" s="580"/>
      <c r="V40" s="580"/>
      <c r="W40" s="580"/>
    </row>
    <row r="41" spans="1:23">
      <c r="B41" s="580" t="s">
        <v>486</v>
      </c>
      <c r="C41" s="580"/>
      <c r="D41" s="580"/>
      <c r="E41" s="580"/>
      <c r="F41" s="580"/>
      <c r="G41" s="580"/>
      <c r="H41" s="580"/>
      <c r="I41" s="580"/>
      <c r="J41" s="580"/>
      <c r="K41" s="580"/>
      <c r="L41" s="580"/>
      <c r="M41" s="580"/>
      <c r="N41" s="580"/>
      <c r="O41" s="580"/>
      <c r="P41" s="580"/>
      <c r="Q41" s="580"/>
      <c r="R41" s="580"/>
      <c r="S41" s="580"/>
      <c r="T41" s="580"/>
      <c r="U41" s="580"/>
      <c r="V41" s="580"/>
      <c r="W41" s="580"/>
    </row>
    <row r="42" spans="1:23">
      <c r="B42" s="590" t="s">
        <v>487</v>
      </c>
      <c r="C42" s="590"/>
      <c r="D42" s="590"/>
      <c r="E42" s="590"/>
      <c r="F42" s="590"/>
      <c r="G42" s="590"/>
      <c r="H42" s="590"/>
      <c r="I42" s="590"/>
      <c r="J42" s="590"/>
      <c r="K42" s="590"/>
      <c r="L42" s="590"/>
      <c r="M42" s="590"/>
      <c r="N42" s="590"/>
      <c r="O42" s="590"/>
      <c r="P42" s="590"/>
      <c r="Q42" s="590"/>
      <c r="R42" s="590"/>
      <c r="S42" s="590"/>
      <c r="T42" s="590"/>
      <c r="U42" s="590"/>
      <c r="V42" s="590"/>
      <c r="W42" s="590"/>
    </row>
    <row r="43" spans="1:23">
      <c r="B43" s="580" t="s">
        <v>473</v>
      </c>
      <c r="C43" s="580"/>
      <c r="D43" s="580"/>
      <c r="E43" s="580"/>
      <c r="F43" s="580"/>
      <c r="G43" s="580"/>
      <c r="H43" s="580"/>
      <c r="I43" s="580"/>
      <c r="J43" s="580"/>
      <c r="K43" s="580"/>
      <c r="L43" s="580"/>
      <c r="M43" s="580"/>
      <c r="N43" s="580"/>
      <c r="O43" s="580"/>
      <c r="P43" s="580"/>
      <c r="Q43" s="580"/>
      <c r="R43" s="580"/>
      <c r="S43" s="580"/>
      <c r="T43" s="580"/>
      <c r="U43" s="580"/>
      <c r="V43" s="580"/>
      <c r="W43" s="580"/>
    </row>
    <row r="44" spans="1:23">
      <c r="B44" s="580" t="s">
        <v>474</v>
      </c>
      <c r="C44" s="580"/>
      <c r="D44" s="580"/>
      <c r="E44" s="580"/>
      <c r="F44" s="580"/>
      <c r="G44" s="580"/>
      <c r="H44" s="580"/>
      <c r="I44" s="580"/>
      <c r="J44" s="580"/>
      <c r="K44" s="580"/>
      <c r="L44" s="580"/>
      <c r="M44" s="580"/>
      <c r="N44" s="580"/>
      <c r="O44" s="580"/>
      <c r="P44" s="580"/>
      <c r="Q44" s="580"/>
      <c r="R44" s="580"/>
      <c r="S44" s="580"/>
      <c r="T44" s="580"/>
      <c r="U44" s="580"/>
      <c r="V44" s="580"/>
      <c r="W44" s="580"/>
    </row>
    <row r="45" spans="1:23">
      <c r="B45" s="580" t="s">
        <v>475</v>
      </c>
      <c r="C45" s="580"/>
      <c r="D45" s="580"/>
      <c r="E45" s="580"/>
      <c r="F45" s="580"/>
      <c r="G45" s="580"/>
      <c r="H45" s="580"/>
      <c r="I45" s="580"/>
      <c r="J45" s="580"/>
      <c r="K45" s="580"/>
      <c r="L45" s="580"/>
      <c r="M45" s="580"/>
      <c r="N45" s="580"/>
      <c r="O45" s="580"/>
      <c r="P45" s="580"/>
      <c r="Q45" s="580"/>
      <c r="R45" s="580"/>
      <c r="S45" s="580"/>
      <c r="T45" s="580"/>
      <c r="U45" s="580"/>
      <c r="V45" s="580"/>
      <c r="W45" s="580"/>
    </row>
    <row r="46" spans="1:23">
      <c r="B46" s="580" t="s">
        <v>476</v>
      </c>
      <c r="C46" s="580"/>
      <c r="D46" s="580"/>
      <c r="E46" s="580"/>
      <c r="F46" s="580"/>
      <c r="G46" s="580"/>
      <c r="H46" s="580"/>
      <c r="I46" s="580"/>
      <c r="J46" s="580"/>
      <c r="K46" s="580"/>
      <c r="L46" s="580"/>
      <c r="M46" s="580"/>
      <c r="N46" s="580"/>
      <c r="O46" s="580"/>
      <c r="P46" s="580"/>
      <c r="Q46" s="580"/>
      <c r="R46" s="580"/>
      <c r="S46" s="580"/>
      <c r="T46" s="580"/>
      <c r="U46" s="580"/>
      <c r="V46" s="580"/>
      <c r="W46" s="580"/>
    </row>
    <row r="47" spans="1:23">
      <c r="B47" s="580" t="s">
        <v>477</v>
      </c>
      <c r="C47" s="580"/>
      <c r="D47" s="580"/>
      <c r="E47" s="580"/>
      <c r="F47" s="580"/>
      <c r="G47" s="580"/>
      <c r="H47" s="580"/>
      <c r="I47" s="580"/>
      <c r="J47" s="580"/>
      <c r="K47" s="580"/>
      <c r="L47" s="580"/>
      <c r="M47" s="580"/>
      <c r="N47" s="580"/>
      <c r="O47" s="580"/>
      <c r="P47" s="580"/>
      <c r="Q47" s="580"/>
      <c r="R47" s="580"/>
      <c r="S47" s="580"/>
      <c r="T47" s="580"/>
      <c r="U47" s="580"/>
      <c r="V47" s="580"/>
      <c r="W47" s="580"/>
    </row>
    <row r="48" spans="1:23">
      <c r="B48" s="580" t="s">
        <v>478</v>
      </c>
      <c r="C48" s="580"/>
      <c r="D48" s="580"/>
      <c r="E48" s="580"/>
      <c r="F48" s="580"/>
      <c r="G48" s="580"/>
      <c r="H48" s="580"/>
      <c r="I48" s="580"/>
      <c r="J48" s="580"/>
      <c r="K48" s="580"/>
      <c r="L48" s="580"/>
      <c r="M48" s="580"/>
      <c r="N48" s="580"/>
      <c r="O48" s="580"/>
      <c r="P48" s="580"/>
      <c r="Q48" s="580"/>
      <c r="R48" s="580"/>
      <c r="S48" s="580"/>
      <c r="T48" s="580"/>
      <c r="U48" s="580"/>
      <c r="V48" s="580"/>
      <c r="W48" s="580"/>
    </row>
    <row r="49" spans="2:23">
      <c r="B49" s="580"/>
      <c r="C49" s="580"/>
      <c r="D49" s="580"/>
      <c r="E49" s="580"/>
      <c r="F49" s="580"/>
      <c r="G49" s="580"/>
      <c r="H49" s="580"/>
      <c r="I49" s="580"/>
      <c r="J49" s="580"/>
      <c r="K49" s="580"/>
      <c r="L49" s="580"/>
      <c r="M49" s="580"/>
      <c r="N49" s="580"/>
      <c r="O49" s="580"/>
      <c r="P49" s="580"/>
      <c r="Q49" s="580"/>
      <c r="R49" s="580"/>
      <c r="S49" s="580"/>
      <c r="T49" s="580"/>
      <c r="U49" s="580"/>
      <c r="V49" s="580"/>
      <c r="W49" s="580"/>
    </row>
    <row r="50" spans="2:23">
      <c r="B50" s="580"/>
      <c r="C50" s="580"/>
      <c r="D50" s="580"/>
      <c r="E50" s="580"/>
      <c r="F50" s="580"/>
      <c r="G50" s="580"/>
      <c r="H50" s="580"/>
      <c r="I50" s="580"/>
      <c r="J50" s="580"/>
      <c r="K50" s="580"/>
      <c r="L50" s="580"/>
      <c r="M50" s="580"/>
      <c r="N50" s="580"/>
      <c r="O50" s="580"/>
      <c r="P50" s="580"/>
      <c r="Q50" s="580"/>
      <c r="R50" s="580"/>
      <c r="S50" s="580"/>
      <c r="T50" s="580"/>
      <c r="U50" s="580"/>
      <c r="V50" s="580"/>
      <c r="W50" s="580"/>
    </row>
    <row r="122" spans="3:7">
      <c r="C122" s="331"/>
      <c r="D122" s="331"/>
      <c r="E122" s="331"/>
      <c r="F122" s="331"/>
      <c r="G122" s="331"/>
    </row>
    <row r="123" spans="3:7">
      <c r="C123" s="336"/>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4"/>
  <dataValidations count="1">
    <dataValidation type="list" allowBlank="1" showInputMessage="1" showErrorMessage="1"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C12:C13 IY12:IY13 SU12:SU13 ACQ12:ACQ13 AMM12:AMM13 AWI12:AWI13 BGE12:BGE13 BQA12:BQA13 BZW12:BZW13 CJS12:CJS13 CTO12:CTO13 DDK12:DDK13 DNG12:DNG13 DXC12:DXC13 EGY12:EGY13 EQU12:EQU13 FAQ12:FAQ13 FKM12:FKM13 FUI12:FUI13 GEE12:GEE13 GOA12:GOA13 GXW12:GXW13 HHS12:HHS13 HRO12:HRO13 IBK12:IBK13 ILG12:ILG13 IVC12:IVC13 JEY12:JEY13 JOU12:JOU13 JYQ12:JYQ13 KIM12:KIM13 KSI12:KSI13 LCE12:LCE13 LMA12:LMA13 LVW12:LVW13 MFS12:MFS13 MPO12:MPO13 MZK12:MZK13 NJG12:NJG13 NTC12:NTC13 OCY12:OCY13 OMU12:OMU13 OWQ12:OWQ13 PGM12:PGM13 PQI12:PQI13 QAE12:QAE13 QKA12:QKA13 QTW12:QTW13 RDS12:RDS13 RNO12:RNO13 RXK12:RXK13 SHG12:SHG13 SRC12:SRC13 TAY12:TAY13 TKU12:TKU13 TUQ12:TUQ13 UEM12:UEM13 UOI12:UOI13 UYE12:UYE13 VIA12:VIA13 VRW12:VRW13 WBS12:WBS13 WLO12:WLO13 WVK12:WVK13 C65548:C65549 IY65548:IY65549 SU65548:SU65549 ACQ65548:ACQ65549 AMM65548:AMM65549 AWI65548:AWI65549 BGE65548:BGE65549 BQA65548:BQA65549 BZW65548:BZW65549 CJS65548:CJS65549 CTO65548:CTO65549 DDK65548:DDK65549 DNG65548:DNG65549 DXC65548:DXC65549 EGY65548:EGY65549 EQU65548:EQU65549 FAQ65548:FAQ65549 FKM65548:FKM65549 FUI65548:FUI65549 GEE65548:GEE65549 GOA65548:GOA65549 GXW65548:GXW65549 HHS65548:HHS65549 HRO65548:HRO65549 IBK65548:IBK65549 ILG65548:ILG65549 IVC65548:IVC65549 JEY65548:JEY65549 JOU65548:JOU65549 JYQ65548:JYQ65549 KIM65548:KIM65549 KSI65548:KSI65549 LCE65548:LCE65549 LMA65548:LMA65549 LVW65548:LVW65549 MFS65548:MFS65549 MPO65548:MPO65549 MZK65548:MZK65549 NJG65548:NJG65549 NTC65548:NTC65549 OCY65548:OCY65549 OMU65548:OMU65549 OWQ65548:OWQ65549 PGM65548:PGM65549 PQI65548:PQI65549 QAE65548:QAE65549 QKA65548:QKA65549 QTW65548:QTW65549 RDS65548:RDS65549 RNO65548:RNO65549 RXK65548:RXK65549 SHG65548:SHG65549 SRC65548:SRC65549 TAY65548:TAY65549 TKU65548:TKU65549 TUQ65548:TUQ65549 UEM65548:UEM65549 UOI65548:UOI65549 UYE65548:UYE65549 VIA65548:VIA65549 VRW65548:VRW65549 WBS65548:WBS65549 WLO65548:WLO65549 WVK65548:WVK65549 C131084:C131085 IY131084:IY131085 SU131084:SU131085 ACQ131084:ACQ131085 AMM131084:AMM131085 AWI131084:AWI131085 BGE131084:BGE131085 BQA131084:BQA131085 BZW131084:BZW131085 CJS131084:CJS131085 CTO131084:CTO131085 DDK131084:DDK131085 DNG131084:DNG131085 DXC131084:DXC131085 EGY131084:EGY131085 EQU131084:EQU131085 FAQ131084:FAQ131085 FKM131084:FKM131085 FUI131084:FUI131085 GEE131084:GEE131085 GOA131084:GOA131085 GXW131084:GXW131085 HHS131084:HHS131085 HRO131084:HRO131085 IBK131084:IBK131085 ILG131084:ILG131085 IVC131084:IVC131085 JEY131084:JEY131085 JOU131084:JOU131085 JYQ131084:JYQ131085 KIM131084:KIM131085 KSI131084:KSI131085 LCE131084:LCE131085 LMA131084:LMA131085 LVW131084:LVW131085 MFS131084:MFS131085 MPO131084:MPO131085 MZK131084:MZK131085 NJG131084:NJG131085 NTC131084:NTC131085 OCY131084:OCY131085 OMU131084:OMU131085 OWQ131084:OWQ131085 PGM131084:PGM131085 PQI131084:PQI131085 QAE131084:QAE131085 QKA131084:QKA131085 QTW131084:QTW131085 RDS131084:RDS131085 RNO131084:RNO131085 RXK131084:RXK131085 SHG131084:SHG131085 SRC131084:SRC131085 TAY131084:TAY131085 TKU131084:TKU131085 TUQ131084:TUQ131085 UEM131084:UEM131085 UOI131084:UOI131085 UYE131084:UYE131085 VIA131084:VIA131085 VRW131084:VRW131085 WBS131084:WBS131085 WLO131084:WLO131085 WVK131084:WVK131085 C196620:C196621 IY196620:IY196621 SU196620:SU196621 ACQ196620:ACQ196621 AMM196620:AMM196621 AWI196620:AWI196621 BGE196620:BGE196621 BQA196620:BQA196621 BZW196620:BZW196621 CJS196620:CJS196621 CTO196620:CTO196621 DDK196620:DDK196621 DNG196620:DNG196621 DXC196620:DXC196621 EGY196620:EGY196621 EQU196620:EQU196621 FAQ196620:FAQ196621 FKM196620:FKM196621 FUI196620:FUI196621 GEE196620:GEE196621 GOA196620:GOA196621 GXW196620:GXW196621 HHS196620:HHS196621 HRO196620:HRO196621 IBK196620:IBK196621 ILG196620:ILG196621 IVC196620:IVC196621 JEY196620:JEY196621 JOU196620:JOU196621 JYQ196620:JYQ196621 KIM196620:KIM196621 KSI196620:KSI196621 LCE196620:LCE196621 LMA196620:LMA196621 LVW196620:LVW196621 MFS196620:MFS196621 MPO196620:MPO196621 MZK196620:MZK196621 NJG196620:NJG196621 NTC196620:NTC196621 OCY196620:OCY196621 OMU196620:OMU196621 OWQ196620:OWQ196621 PGM196620:PGM196621 PQI196620:PQI196621 QAE196620:QAE196621 QKA196620:QKA196621 QTW196620:QTW196621 RDS196620:RDS196621 RNO196620:RNO196621 RXK196620:RXK196621 SHG196620:SHG196621 SRC196620:SRC196621 TAY196620:TAY196621 TKU196620:TKU196621 TUQ196620:TUQ196621 UEM196620:UEM196621 UOI196620:UOI196621 UYE196620:UYE196621 VIA196620:VIA196621 VRW196620:VRW196621 WBS196620:WBS196621 WLO196620:WLO196621 WVK196620:WVK196621 C262156:C262157 IY262156:IY262157 SU262156:SU262157 ACQ262156:ACQ262157 AMM262156:AMM262157 AWI262156:AWI262157 BGE262156:BGE262157 BQA262156:BQA262157 BZW262156:BZW262157 CJS262156:CJS262157 CTO262156:CTO262157 DDK262156:DDK262157 DNG262156:DNG262157 DXC262156:DXC262157 EGY262156:EGY262157 EQU262156:EQU262157 FAQ262156:FAQ262157 FKM262156:FKM262157 FUI262156:FUI262157 GEE262156:GEE262157 GOA262156:GOA262157 GXW262156:GXW262157 HHS262156:HHS262157 HRO262156:HRO262157 IBK262156:IBK262157 ILG262156:ILG262157 IVC262156:IVC262157 JEY262156:JEY262157 JOU262156:JOU262157 JYQ262156:JYQ262157 KIM262156:KIM262157 KSI262156:KSI262157 LCE262156:LCE262157 LMA262156:LMA262157 LVW262156:LVW262157 MFS262156:MFS262157 MPO262156:MPO262157 MZK262156:MZK262157 NJG262156:NJG262157 NTC262156:NTC262157 OCY262156:OCY262157 OMU262156:OMU262157 OWQ262156:OWQ262157 PGM262156:PGM262157 PQI262156:PQI262157 QAE262156:QAE262157 QKA262156:QKA262157 QTW262156:QTW262157 RDS262156:RDS262157 RNO262156:RNO262157 RXK262156:RXK262157 SHG262156:SHG262157 SRC262156:SRC262157 TAY262156:TAY262157 TKU262156:TKU262157 TUQ262156:TUQ262157 UEM262156:UEM262157 UOI262156:UOI262157 UYE262156:UYE262157 VIA262156:VIA262157 VRW262156:VRW262157 WBS262156:WBS262157 WLO262156:WLO262157 WVK262156:WVK262157 C327692:C327693 IY327692:IY327693 SU327692:SU327693 ACQ327692:ACQ327693 AMM327692:AMM327693 AWI327692:AWI327693 BGE327692:BGE327693 BQA327692:BQA327693 BZW327692:BZW327693 CJS327692:CJS327693 CTO327692:CTO327693 DDK327692:DDK327693 DNG327692:DNG327693 DXC327692:DXC327693 EGY327692:EGY327693 EQU327692:EQU327693 FAQ327692:FAQ327693 FKM327692:FKM327693 FUI327692:FUI327693 GEE327692:GEE327693 GOA327692:GOA327693 GXW327692:GXW327693 HHS327692:HHS327693 HRO327692:HRO327693 IBK327692:IBK327693 ILG327692:ILG327693 IVC327692:IVC327693 JEY327692:JEY327693 JOU327692:JOU327693 JYQ327692:JYQ327693 KIM327692:KIM327693 KSI327692:KSI327693 LCE327692:LCE327693 LMA327692:LMA327693 LVW327692:LVW327693 MFS327692:MFS327693 MPO327692:MPO327693 MZK327692:MZK327693 NJG327692:NJG327693 NTC327692:NTC327693 OCY327692:OCY327693 OMU327692:OMU327693 OWQ327692:OWQ327693 PGM327692:PGM327693 PQI327692:PQI327693 QAE327692:QAE327693 QKA327692:QKA327693 QTW327692:QTW327693 RDS327692:RDS327693 RNO327692:RNO327693 RXK327692:RXK327693 SHG327692:SHG327693 SRC327692:SRC327693 TAY327692:TAY327693 TKU327692:TKU327693 TUQ327692:TUQ327693 UEM327692:UEM327693 UOI327692:UOI327693 UYE327692:UYE327693 VIA327692:VIA327693 VRW327692:VRW327693 WBS327692:WBS327693 WLO327692:WLO327693 WVK327692:WVK327693 C393228:C393229 IY393228:IY393229 SU393228:SU393229 ACQ393228:ACQ393229 AMM393228:AMM393229 AWI393228:AWI393229 BGE393228:BGE393229 BQA393228:BQA393229 BZW393228:BZW393229 CJS393228:CJS393229 CTO393228:CTO393229 DDK393228:DDK393229 DNG393228:DNG393229 DXC393228:DXC393229 EGY393228:EGY393229 EQU393228:EQU393229 FAQ393228:FAQ393229 FKM393228:FKM393229 FUI393228:FUI393229 GEE393228:GEE393229 GOA393228:GOA393229 GXW393228:GXW393229 HHS393228:HHS393229 HRO393228:HRO393229 IBK393228:IBK393229 ILG393228:ILG393229 IVC393228:IVC393229 JEY393228:JEY393229 JOU393228:JOU393229 JYQ393228:JYQ393229 KIM393228:KIM393229 KSI393228:KSI393229 LCE393228:LCE393229 LMA393228:LMA393229 LVW393228:LVW393229 MFS393228:MFS393229 MPO393228:MPO393229 MZK393228:MZK393229 NJG393228:NJG393229 NTC393228:NTC393229 OCY393228:OCY393229 OMU393228:OMU393229 OWQ393228:OWQ393229 PGM393228:PGM393229 PQI393228:PQI393229 QAE393228:QAE393229 QKA393228:QKA393229 QTW393228:QTW393229 RDS393228:RDS393229 RNO393228:RNO393229 RXK393228:RXK393229 SHG393228:SHG393229 SRC393228:SRC393229 TAY393228:TAY393229 TKU393228:TKU393229 TUQ393228:TUQ393229 UEM393228:UEM393229 UOI393228:UOI393229 UYE393228:UYE393229 VIA393228:VIA393229 VRW393228:VRW393229 WBS393228:WBS393229 WLO393228:WLO393229 WVK393228:WVK393229 C458764:C458765 IY458764:IY458765 SU458764:SU458765 ACQ458764:ACQ458765 AMM458764:AMM458765 AWI458764:AWI458765 BGE458764:BGE458765 BQA458764:BQA458765 BZW458764:BZW458765 CJS458764:CJS458765 CTO458764:CTO458765 DDK458764:DDK458765 DNG458764:DNG458765 DXC458764:DXC458765 EGY458764:EGY458765 EQU458764:EQU458765 FAQ458764:FAQ458765 FKM458764:FKM458765 FUI458764:FUI458765 GEE458764:GEE458765 GOA458764:GOA458765 GXW458764:GXW458765 HHS458764:HHS458765 HRO458764:HRO458765 IBK458764:IBK458765 ILG458764:ILG458765 IVC458764:IVC458765 JEY458764:JEY458765 JOU458764:JOU458765 JYQ458764:JYQ458765 KIM458764:KIM458765 KSI458764:KSI458765 LCE458764:LCE458765 LMA458764:LMA458765 LVW458764:LVW458765 MFS458764:MFS458765 MPO458764:MPO458765 MZK458764:MZK458765 NJG458764:NJG458765 NTC458764:NTC458765 OCY458764:OCY458765 OMU458764:OMU458765 OWQ458764:OWQ458765 PGM458764:PGM458765 PQI458764:PQI458765 QAE458764:QAE458765 QKA458764:QKA458765 QTW458764:QTW458765 RDS458764:RDS458765 RNO458764:RNO458765 RXK458764:RXK458765 SHG458764:SHG458765 SRC458764:SRC458765 TAY458764:TAY458765 TKU458764:TKU458765 TUQ458764:TUQ458765 UEM458764:UEM458765 UOI458764:UOI458765 UYE458764:UYE458765 VIA458764:VIA458765 VRW458764:VRW458765 WBS458764:WBS458765 WLO458764:WLO458765 WVK458764:WVK458765 C524300:C524301 IY524300:IY524301 SU524300:SU524301 ACQ524300:ACQ524301 AMM524300:AMM524301 AWI524300:AWI524301 BGE524300:BGE524301 BQA524300:BQA524301 BZW524300:BZW524301 CJS524300:CJS524301 CTO524300:CTO524301 DDK524300:DDK524301 DNG524300:DNG524301 DXC524300:DXC524301 EGY524300:EGY524301 EQU524300:EQU524301 FAQ524300:FAQ524301 FKM524300:FKM524301 FUI524300:FUI524301 GEE524300:GEE524301 GOA524300:GOA524301 GXW524300:GXW524301 HHS524300:HHS524301 HRO524300:HRO524301 IBK524300:IBK524301 ILG524300:ILG524301 IVC524300:IVC524301 JEY524300:JEY524301 JOU524300:JOU524301 JYQ524300:JYQ524301 KIM524300:KIM524301 KSI524300:KSI524301 LCE524300:LCE524301 LMA524300:LMA524301 LVW524300:LVW524301 MFS524300:MFS524301 MPO524300:MPO524301 MZK524300:MZK524301 NJG524300:NJG524301 NTC524300:NTC524301 OCY524300:OCY524301 OMU524300:OMU524301 OWQ524300:OWQ524301 PGM524300:PGM524301 PQI524300:PQI524301 QAE524300:QAE524301 QKA524300:QKA524301 QTW524300:QTW524301 RDS524300:RDS524301 RNO524300:RNO524301 RXK524300:RXK524301 SHG524300:SHG524301 SRC524300:SRC524301 TAY524300:TAY524301 TKU524300:TKU524301 TUQ524300:TUQ524301 UEM524300:UEM524301 UOI524300:UOI524301 UYE524300:UYE524301 VIA524300:VIA524301 VRW524300:VRW524301 WBS524300:WBS524301 WLO524300:WLO524301 WVK524300:WVK524301 C589836:C589837 IY589836:IY589837 SU589836:SU589837 ACQ589836:ACQ589837 AMM589836:AMM589837 AWI589836:AWI589837 BGE589836:BGE589837 BQA589836:BQA589837 BZW589836:BZW589837 CJS589836:CJS589837 CTO589836:CTO589837 DDK589836:DDK589837 DNG589836:DNG589837 DXC589836:DXC589837 EGY589836:EGY589837 EQU589836:EQU589837 FAQ589836:FAQ589837 FKM589836:FKM589837 FUI589836:FUI589837 GEE589836:GEE589837 GOA589836:GOA589837 GXW589836:GXW589837 HHS589836:HHS589837 HRO589836:HRO589837 IBK589836:IBK589837 ILG589836:ILG589837 IVC589836:IVC589837 JEY589836:JEY589837 JOU589836:JOU589837 JYQ589836:JYQ589837 KIM589836:KIM589837 KSI589836:KSI589837 LCE589836:LCE589837 LMA589836:LMA589837 LVW589836:LVW589837 MFS589836:MFS589837 MPO589836:MPO589837 MZK589836:MZK589837 NJG589836:NJG589837 NTC589836:NTC589837 OCY589836:OCY589837 OMU589836:OMU589837 OWQ589836:OWQ589837 PGM589836:PGM589837 PQI589836:PQI589837 QAE589836:QAE589837 QKA589836:QKA589837 QTW589836:QTW589837 RDS589836:RDS589837 RNO589836:RNO589837 RXK589836:RXK589837 SHG589836:SHG589837 SRC589836:SRC589837 TAY589836:TAY589837 TKU589836:TKU589837 TUQ589836:TUQ589837 UEM589836:UEM589837 UOI589836:UOI589837 UYE589836:UYE589837 VIA589836:VIA589837 VRW589836:VRW589837 WBS589836:WBS589837 WLO589836:WLO589837 WVK589836:WVK589837 C655372:C655373 IY655372:IY655373 SU655372:SU655373 ACQ655372:ACQ655373 AMM655372:AMM655373 AWI655372:AWI655373 BGE655372:BGE655373 BQA655372:BQA655373 BZW655372:BZW655373 CJS655372:CJS655373 CTO655372:CTO655373 DDK655372:DDK655373 DNG655372:DNG655373 DXC655372:DXC655373 EGY655372:EGY655373 EQU655372:EQU655373 FAQ655372:FAQ655373 FKM655372:FKM655373 FUI655372:FUI655373 GEE655372:GEE655373 GOA655372:GOA655373 GXW655372:GXW655373 HHS655372:HHS655373 HRO655372:HRO655373 IBK655372:IBK655373 ILG655372:ILG655373 IVC655372:IVC655373 JEY655372:JEY655373 JOU655372:JOU655373 JYQ655372:JYQ655373 KIM655372:KIM655373 KSI655372:KSI655373 LCE655372:LCE655373 LMA655372:LMA655373 LVW655372:LVW655373 MFS655372:MFS655373 MPO655372:MPO655373 MZK655372:MZK655373 NJG655372:NJG655373 NTC655372:NTC655373 OCY655372:OCY655373 OMU655372:OMU655373 OWQ655372:OWQ655373 PGM655372:PGM655373 PQI655372:PQI655373 QAE655372:QAE655373 QKA655372:QKA655373 QTW655372:QTW655373 RDS655372:RDS655373 RNO655372:RNO655373 RXK655372:RXK655373 SHG655372:SHG655373 SRC655372:SRC655373 TAY655372:TAY655373 TKU655372:TKU655373 TUQ655372:TUQ655373 UEM655372:UEM655373 UOI655372:UOI655373 UYE655372:UYE655373 VIA655372:VIA655373 VRW655372:VRW655373 WBS655372:WBS655373 WLO655372:WLO655373 WVK655372:WVK655373 C720908:C720909 IY720908:IY720909 SU720908:SU720909 ACQ720908:ACQ720909 AMM720908:AMM720909 AWI720908:AWI720909 BGE720908:BGE720909 BQA720908:BQA720909 BZW720908:BZW720909 CJS720908:CJS720909 CTO720908:CTO720909 DDK720908:DDK720909 DNG720908:DNG720909 DXC720908:DXC720909 EGY720908:EGY720909 EQU720908:EQU720909 FAQ720908:FAQ720909 FKM720908:FKM720909 FUI720908:FUI720909 GEE720908:GEE720909 GOA720908:GOA720909 GXW720908:GXW720909 HHS720908:HHS720909 HRO720908:HRO720909 IBK720908:IBK720909 ILG720908:ILG720909 IVC720908:IVC720909 JEY720908:JEY720909 JOU720908:JOU720909 JYQ720908:JYQ720909 KIM720908:KIM720909 KSI720908:KSI720909 LCE720908:LCE720909 LMA720908:LMA720909 LVW720908:LVW720909 MFS720908:MFS720909 MPO720908:MPO720909 MZK720908:MZK720909 NJG720908:NJG720909 NTC720908:NTC720909 OCY720908:OCY720909 OMU720908:OMU720909 OWQ720908:OWQ720909 PGM720908:PGM720909 PQI720908:PQI720909 QAE720908:QAE720909 QKA720908:QKA720909 QTW720908:QTW720909 RDS720908:RDS720909 RNO720908:RNO720909 RXK720908:RXK720909 SHG720908:SHG720909 SRC720908:SRC720909 TAY720908:TAY720909 TKU720908:TKU720909 TUQ720908:TUQ720909 UEM720908:UEM720909 UOI720908:UOI720909 UYE720908:UYE720909 VIA720908:VIA720909 VRW720908:VRW720909 WBS720908:WBS720909 WLO720908:WLO720909 WVK720908:WVK720909 C786444:C786445 IY786444:IY786445 SU786444:SU786445 ACQ786444:ACQ786445 AMM786444:AMM786445 AWI786444:AWI786445 BGE786444:BGE786445 BQA786444:BQA786445 BZW786444:BZW786445 CJS786444:CJS786445 CTO786444:CTO786445 DDK786444:DDK786445 DNG786444:DNG786445 DXC786444:DXC786445 EGY786444:EGY786445 EQU786444:EQU786445 FAQ786444:FAQ786445 FKM786444:FKM786445 FUI786444:FUI786445 GEE786444:GEE786445 GOA786444:GOA786445 GXW786444:GXW786445 HHS786444:HHS786445 HRO786444:HRO786445 IBK786444:IBK786445 ILG786444:ILG786445 IVC786444:IVC786445 JEY786444:JEY786445 JOU786444:JOU786445 JYQ786444:JYQ786445 KIM786444:KIM786445 KSI786444:KSI786445 LCE786444:LCE786445 LMA786444:LMA786445 LVW786444:LVW786445 MFS786444:MFS786445 MPO786444:MPO786445 MZK786444:MZK786445 NJG786444:NJG786445 NTC786444:NTC786445 OCY786444:OCY786445 OMU786444:OMU786445 OWQ786444:OWQ786445 PGM786444:PGM786445 PQI786444:PQI786445 QAE786444:QAE786445 QKA786444:QKA786445 QTW786444:QTW786445 RDS786444:RDS786445 RNO786444:RNO786445 RXK786444:RXK786445 SHG786444:SHG786445 SRC786444:SRC786445 TAY786444:TAY786445 TKU786444:TKU786445 TUQ786444:TUQ786445 UEM786444:UEM786445 UOI786444:UOI786445 UYE786444:UYE786445 VIA786444:VIA786445 VRW786444:VRW786445 WBS786444:WBS786445 WLO786444:WLO786445 WVK786444:WVK786445 C851980:C851981 IY851980:IY851981 SU851980:SU851981 ACQ851980:ACQ851981 AMM851980:AMM851981 AWI851980:AWI851981 BGE851980:BGE851981 BQA851980:BQA851981 BZW851980:BZW851981 CJS851980:CJS851981 CTO851980:CTO851981 DDK851980:DDK851981 DNG851980:DNG851981 DXC851980:DXC851981 EGY851980:EGY851981 EQU851980:EQU851981 FAQ851980:FAQ851981 FKM851980:FKM851981 FUI851980:FUI851981 GEE851980:GEE851981 GOA851980:GOA851981 GXW851980:GXW851981 HHS851980:HHS851981 HRO851980:HRO851981 IBK851980:IBK851981 ILG851980:ILG851981 IVC851980:IVC851981 JEY851980:JEY851981 JOU851980:JOU851981 JYQ851980:JYQ851981 KIM851980:KIM851981 KSI851980:KSI851981 LCE851980:LCE851981 LMA851980:LMA851981 LVW851980:LVW851981 MFS851980:MFS851981 MPO851980:MPO851981 MZK851980:MZK851981 NJG851980:NJG851981 NTC851980:NTC851981 OCY851980:OCY851981 OMU851980:OMU851981 OWQ851980:OWQ851981 PGM851980:PGM851981 PQI851980:PQI851981 QAE851980:QAE851981 QKA851980:QKA851981 QTW851980:QTW851981 RDS851980:RDS851981 RNO851980:RNO851981 RXK851980:RXK851981 SHG851980:SHG851981 SRC851980:SRC851981 TAY851980:TAY851981 TKU851980:TKU851981 TUQ851980:TUQ851981 UEM851980:UEM851981 UOI851980:UOI851981 UYE851980:UYE851981 VIA851980:VIA851981 VRW851980:VRW851981 WBS851980:WBS851981 WLO851980:WLO851981 WVK851980:WVK851981 C917516:C917517 IY917516:IY917517 SU917516:SU917517 ACQ917516:ACQ917517 AMM917516:AMM917517 AWI917516:AWI917517 BGE917516:BGE917517 BQA917516:BQA917517 BZW917516:BZW917517 CJS917516:CJS917517 CTO917516:CTO917517 DDK917516:DDK917517 DNG917516:DNG917517 DXC917516:DXC917517 EGY917516:EGY917517 EQU917516:EQU917517 FAQ917516:FAQ917517 FKM917516:FKM917517 FUI917516:FUI917517 GEE917516:GEE917517 GOA917516:GOA917517 GXW917516:GXW917517 HHS917516:HHS917517 HRO917516:HRO917517 IBK917516:IBK917517 ILG917516:ILG917517 IVC917516:IVC917517 JEY917516:JEY917517 JOU917516:JOU917517 JYQ917516:JYQ917517 KIM917516:KIM917517 KSI917516:KSI917517 LCE917516:LCE917517 LMA917516:LMA917517 LVW917516:LVW917517 MFS917516:MFS917517 MPO917516:MPO917517 MZK917516:MZK917517 NJG917516:NJG917517 NTC917516:NTC917517 OCY917516:OCY917517 OMU917516:OMU917517 OWQ917516:OWQ917517 PGM917516:PGM917517 PQI917516:PQI917517 QAE917516:QAE917517 QKA917516:QKA917517 QTW917516:QTW917517 RDS917516:RDS917517 RNO917516:RNO917517 RXK917516:RXK917517 SHG917516:SHG917517 SRC917516:SRC917517 TAY917516:TAY917517 TKU917516:TKU917517 TUQ917516:TUQ917517 UEM917516:UEM917517 UOI917516:UOI917517 UYE917516:UYE917517 VIA917516:VIA917517 VRW917516:VRW917517 WBS917516:WBS917517 WLO917516:WLO917517 WVK917516:WVK917517 C983052:C983053 IY983052:IY983053 SU983052:SU983053 ACQ983052:ACQ983053 AMM983052:AMM983053 AWI983052:AWI983053 BGE983052:BGE983053 BQA983052:BQA983053 BZW983052:BZW983053 CJS983052:CJS983053 CTO983052:CTO983053 DDK983052:DDK983053 DNG983052:DNG983053 DXC983052:DXC983053 EGY983052:EGY983053 EQU983052:EQU983053 FAQ983052:FAQ983053 FKM983052:FKM983053 FUI983052:FUI983053 GEE983052:GEE983053 GOA983052:GOA983053 GXW983052:GXW983053 HHS983052:HHS983053 HRO983052:HRO983053 IBK983052:IBK983053 ILG983052:ILG983053 IVC983052:IVC983053 JEY983052:JEY983053 JOU983052:JOU983053 JYQ983052:JYQ983053 KIM983052:KIM983053 KSI983052:KSI983053 LCE983052:LCE983053 LMA983052:LMA983053 LVW983052:LVW983053 MFS983052:MFS983053 MPO983052:MPO983053 MZK983052:MZK983053 NJG983052:NJG983053 NTC983052:NTC983053 OCY983052:OCY983053 OMU983052:OMU983053 OWQ983052:OWQ983053 PGM983052:PGM983053 PQI983052:PQI983053 QAE983052:QAE983053 QKA983052:QKA983053 QTW983052:QTW983053 RDS983052:RDS983053 RNO983052:RNO983053 RXK983052:RXK983053 SHG983052:SHG983053 SRC983052:SRC983053 TAY983052:TAY983053 TKU983052:TKU983053 TUQ983052:TUQ983053 UEM983052:UEM983053 UOI983052:UOI983053 UYE983052:UYE983053 VIA983052:VIA983053 VRW983052:VRW983053 WBS983052:WBS983053 WLO983052:WLO983053 WVK983052:WVK983053" xr:uid="{7AA66F50-76B9-452A-8AA8-CBBBE8F3F01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blackAndWhite="1" r:id="rId1"/>
  <rowBreaks count="1" manualBreakCount="1">
    <brk id="3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C5156-7EED-4E6F-865A-62C1966778F0}">
  <sheetPr>
    <tabColor rgb="FFFF0000"/>
    <pageSetUpPr fitToPage="1"/>
  </sheetPr>
  <dimension ref="B1:AD123"/>
  <sheetViews>
    <sheetView view="pageBreakPreview" topLeftCell="A20" zoomScaleNormal="100" zoomScaleSheetLayoutView="100" workbookViewId="0">
      <selection activeCell="AF2" sqref="AF2"/>
    </sheetView>
  </sheetViews>
  <sheetFormatPr defaultColWidth="4.75" defaultRowHeight="13"/>
  <cols>
    <col min="1" max="1" width="1.75" style="290" customWidth="1"/>
    <col min="2" max="2" width="4.25" style="309" customWidth="1"/>
    <col min="3" max="3" width="4.25" style="290" customWidth="1"/>
    <col min="4" max="4" width="4.875" style="290" customWidth="1"/>
    <col min="5" max="30" width="4.25" style="290" customWidth="1"/>
    <col min="31" max="31" width="1.75" style="290" customWidth="1"/>
    <col min="32" max="256" width="4.75" style="290"/>
    <col min="257" max="257" width="1.75" style="290" customWidth="1"/>
    <col min="258" max="286" width="4.25" style="290" customWidth="1"/>
    <col min="287" max="287" width="1.75" style="290" customWidth="1"/>
    <col min="288" max="512" width="4.75" style="290"/>
    <col min="513" max="513" width="1.75" style="290" customWidth="1"/>
    <col min="514" max="542" width="4.25" style="290" customWidth="1"/>
    <col min="543" max="543" width="1.75" style="290" customWidth="1"/>
    <col min="544" max="768" width="4.75" style="290"/>
    <col min="769" max="769" width="1.75" style="290" customWidth="1"/>
    <col min="770" max="798" width="4.25" style="290" customWidth="1"/>
    <col min="799" max="799" width="1.75" style="290" customWidth="1"/>
    <col min="800" max="1024" width="4.75" style="290"/>
    <col min="1025" max="1025" width="1.75" style="290" customWidth="1"/>
    <col min="1026" max="1054" width="4.25" style="290" customWidth="1"/>
    <col min="1055" max="1055" width="1.75" style="290" customWidth="1"/>
    <col min="1056" max="1280" width="4.75" style="290"/>
    <col min="1281" max="1281" width="1.75" style="290" customWidth="1"/>
    <col min="1282" max="1310" width="4.25" style="290" customWidth="1"/>
    <col min="1311" max="1311" width="1.75" style="290" customWidth="1"/>
    <col min="1312" max="1536" width="4.75" style="290"/>
    <col min="1537" max="1537" width="1.75" style="290" customWidth="1"/>
    <col min="1538" max="1566" width="4.25" style="290" customWidth="1"/>
    <col min="1567" max="1567" width="1.75" style="290" customWidth="1"/>
    <col min="1568" max="1792" width="4.75" style="290"/>
    <col min="1793" max="1793" width="1.75" style="290" customWidth="1"/>
    <col min="1794" max="1822" width="4.25" style="290" customWidth="1"/>
    <col min="1823" max="1823" width="1.75" style="290" customWidth="1"/>
    <col min="1824" max="2048" width="4.75" style="290"/>
    <col min="2049" max="2049" width="1.75" style="290" customWidth="1"/>
    <col min="2050" max="2078" width="4.25" style="290" customWidth="1"/>
    <col min="2079" max="2079" width="1.75" style="290" customWidth="1"/>
    <col min="2080" max="2304" width="4.75" style="290"/>
    <col min="2305" max="2305" width="1.75" style="290" customWidth="1"/>
    <col min="2306" max="2334" width="4.25" style="290" customWidth="1"/>
    <col min="2335" max="2335" width="1.75" style="290" customWidth="1"/>
    <col min="2336" max="2560" width="4.75" style="290"/>
    <col min="2561" max="2561" width="1.75" style="290" customWidth="1"/>
    <col min="2562" max="2590" width="4.25" style="290" customWidth="1"/>
    <col min="2591" max="2591" width="1.75" style="290" customWidth="1"/>
    <col min="2592" max="2816" width="4.75" style="290"/>
    <col min="2817" max="2817" width="1.75" style="290" customWidth="1"/>
    <col min="2818" max="2846" width="4.25" style="290" customWidth="1"/>
    <col min="2847" max="2847" width="1.75" style="290" customWidth="1"/>
    <col min="2848" max="3072" width="4.75" style="290"/>
    <col min="3073" max="3073" width="1.75" style="290" customWidth="1"/>
    <col min="3074" max="3102" width="4.25" style="290" customWidth="1"/>
    <col min="3103" max="3103" width="1.75" style="290" customWidth="1"/>
    <col min="3104" max="3328" width="4.75" style="290"/>
    <col min="3329" max="3329" width="1.75" style="290" customWidth="1"/>
    <col min="3330" max="3358" width="4.25" style="290" customWidth="1"/>
    <col min="3359" max="3359" width="1.75" style="290" customWidth="1"/>
    <col min="3360" max="3584" width="4.75" style="290"/>
    <col min="3585" max="3585" width="1.75" style="290" customWidth="1"/>
    <col min="3586" max="3614" width="4.25" style="290" customWidth="1"/>
    <col min="3615" max="3615" width="1.75" style="290" customWidth="1"/>
    <col min="3616" max="3840" width="4.75" style="290"/>
    <col min="3841" max="3841" width="1.75" style="290" customWidth="1"/>
    <col min="3842" max="3870" width="4.25" style="290" customWidth="1"/>
    <col min="3871" max="3871" width="1.75" style="290" customWidth="1"/>
    <col min="3872" max="4096" width="4.75" style="290"/>
    <col min="4097" max="4097" width="1.75" style="290" customWidth="1"/>
    <col min="4098" max="4126" width="4.25" style="290" customWidth="1"/>
    <col min="4127" max="4127" width="1.75" style="290" customWidth="1"/>
    <col min="4128" max="4352" width="4.75" style="290"/>
    <col min="4353" max="4353" width="1.75" style="290" customWidth="1"/>
    <col min="4354" max="4382" width="4.25" style="290" customWidth="1"/>
    <col min="4383" max="4383" width="1.75" style="290" customWidth="1"/>
    <col min="4384" max="4608" width="4.75" style="290"/>
    <col min="4609" max="4609" width="1.75" style="290" customWidth="1"/>
    <col min="4610" max="4638" width="4.25" style="290" customWidth="1"/>
    <col min="4639" max="4639" width="1.75" style="290" customWidth="1"/>
    <col min="4640" max="4864" width="4.75" style="290"/>
    <col min="4865" max="4865" width="1.75" style="290" customWidth="1"/>
    <col min="4866" max="4894" width="4.25" style="290" customWidth="1"/>
    <col min="4895" max="4895" width="1.75" style="290" customWidth="1"/>
    <col min="4896" max="5120" width="4.75" style="290"/>
    <col min="5121" max="5121" width="1.75" style="290" customWidth="1"/>
    <col min="5122" max="5150" width="4.25" style="290" customWidth="1"/>
    <col min="5151" max="5151" width="1.75" style="290" customWidth="1"/>
    <col min="5152" max="5376" width="4.75" style="290"/>
    <col min="5377" max="5377" width="1.75" style="290" customWidth="1"/>
    <col min="5378" max="5406" width="4.25" style="290" customWidth="1"/>
    <col min="5407" max="5407" width="1.75" style="290" customWidth="1"/>
    <col min="5408" max="5632" width="4.75" style="290"/>
    <col min="5633" max="5633" width="1.75" style="290" customWidth="1"/>
    <col min="5634" max="5662" width="4.25" style="290" customWidth="1"/>
    <col min="5663" max="5663" width="1.75" style="290" customWidth="1"/>
    <col min="5664" max="5888" width="4.75" style="290"/>
    <col min="5889" max="5889" width="1.75" style="290" customWidth="1"/>
    <col min="5890" max="5918" width="4.25" style="290" customWidth="1"/>
    <col min="5919" max="5919" width="1.75" style="290" customWidth="1"/>
    <col min="5920" max="6144" width="4.75" style="290"/>
    <col min="6145" max="6145" width="1.75" style="290" customWidth="1"/>
    <col min="6146" max="6174" width="4.25" style="290" customWidth="1"/>
    <col min="6175" max="6175" width="1.75" style="290" customWidth="1"/>
    <col min="6176" max="6400" width="4.75" style="290"/>
    <col min="6401" max="6401" width="1.75" style="290" customWidth="1"/>
    <col min="6402" max="6430" width="4.25" style="290" customWidth="1"/>
    <col min="6431" max="6431" width="1.75" style="290" customWidth="1"/>
    <col min="6432" max="6656" width="4.75" style="290"/>
    <col min="6657" max="6657" width="1.75" style="290" customWidth="1"/>
    <col min="6658" max="6686" width="4.25" style="290" customWidth="1"/>
    <col min="6687" max="6687" width="1.75" style="290" customWidth="1"/>
    <col min="6688" max="6912" width="4.75" style="290"/>
    <col min="6913" max="6913" width="1.75" style="290" customWidth="1"/>
    <col min="6914" max="6942" width="4.25" style="290" customWidth="1"/>
    <col min="6943" max="6943" width="1.75" style="290" customWidth="1"/>
    <col min="6944" max="7168" width="4.75" style="290"/>
    <col min="7169" max="7169" width="1.75" style="290" customWidth="1"/>
    <col min="7170" max="7198" width="4.25" style="290" customWidth="1"/>
    <col min="7199" max="7199" width="1.75" style="290" customWidth="1"/>
    <col min="7200" max="7424" width="4.75" style="290"/>
    <col min="7425" max="7425" width="1.75" style="290" customWidth="1"/>
    <col min="7426" max="7454" width="4.25" style="290" customWidth="1"/>
    <col min="7455" max="7455" width="1.75" style="290" customWidth="1"/>
    <col min="7456" max="7680" width="4.75" style="290"/>
    <col min="7681" max="7681" width="1.75" style="290" customWidth="1"/>
    <col min="7682" max="7710" width="4.25" style="290" customWidth="1"/>
    <col min="7711" max="7711" width="1.75" style="290" customWidth="1"/>
    <col min="7712" max="7936" width="4.75" style="290"/>
    <col min="7937" max="7937" width="1.75" style="290" customWidth="1"/>
    <col min="7938" max="7966" width="4.25" style="290" customWidth="1"/>
    <col min="7967" max="7967" width="1.75" style="290" customWidth="1"/>
    <col min="7968" max="8192" width="4.75" style="290"/>
    <col min="8193" max="8193" width="1.75" style="290" customWidth="1"/>
    <col min="8194" max="8222" width="4.25" style="290" customWidth="1"/>
    <col min="8223" max="8223" width="1.75" style="290" customWidth="1"/>
    <col min="8224" max="8448" width="4.75" style="290"/>
    <col min="8449" max="8449" width="1.75" style="290" customWidth="1"/>
    <col min="8450" max="8478" width="4.25" style="290" customWidth="1"/>
    <col min="8479" max="8479" width="1.75" style="290" customWidth="1"/>
    <col min="8480" max="8704" width="4.75" style="290"/>
    <col min="8705" max="8705" width="1.75" style="290" customWidth="1"/>
    <col min="8706" max="8734" width="4.25" style="290" customWidth="1"/>
    <col min="8735" max="8735" width="1.75" style="290" customWidth="1"/>
    <col min="8736" max="8960" width="4.75" style="290"/>
    <col min="8961" max="8961" width="1.75" style="290" customWidth="1"/>
    <col min="8962" max="8990" width="4.25" style="290" customWidth="1"/>
    <col min="8991" max="8991" width="1.75" style="290" customWidth="1"/>
    <col min="8992" max="9216" width="4.75" style="290"/>
    <col min="9217" max="9217" width="1.75" style="290" customWidth="1"/>
    <col min="9218" max="9246" width="4.25" style="290" customWidth="1"/>
    <col min="9247" max="9247" width="1.75" style="290" customWidth="1"/>
    <col min="9248" max="9472" width="4.75" style="290"/>
    <col min="9473" max="9473" width="1.75" style="290" customWidth="1"/>
    <col min="9474" max="9502" width="4.25" style="290" customWidth="1"/>
    <col min="9503" max="9503" width="1.75" style="290" customWidth="1"/>
    <col min="9504" max="9728" width="4.75" style="290"/>
    <col min="9729" max="9729" width="1.75" style="290" customWidth="1"/>
    <col min="9730" max="9758" width="4.25" style="290" customWidth="1"/>
    <col min="9759" max="9759" width="1.75" style="290" customWidth="1"/>
    <col min="9760" max="9984" width="4.75" style="290"/>
    <col min="9985" max="9985" width="1.75" style="290" customWidth="1"/>
    <col min="9986" max="10014" width="4.25" style="290" customWidth="1"/>
    <col min="10015" max="10015" width="1.75" style="290" customWidth="1"/>
    <col min="10016" max="10240" width="4.75" style="290"/>
    <col min="10241" max="10241" width="1.75" style="290" customWidth="1"/>
    <col min="10242" max="10270" width="4.25" style="290" customWidth="1"/>
    <col min="10271" max="10271" width="1.75" style="290" customWidth="1"/>
    <col min="10272" max="10496" width="4.75" style="290"/>
    <col min="10497" max="10497" width="1.75" style="290" customWidth="1"/>
    <col min="10498" max="10526" width="4.25" style="290" customWidth="1"/>
    <col min="10527" max="10527" width="1.75" style="290" customWidth="1"/>
    <col min="10528" max="10752" width="4.75" style="290"/>
    <col min="10753" max="10753" width="1.75" style="290" customWidth="1"/>
    <col min="10754" max="10782" width="4.25" style="290" customWidth="1"/>
    <col min="10783" max="10783" width="1.75" style="290" customWidth="1"/>
    <col min="10784" max="11008" width="4.75" style="290"/>
    <col min="11009" max="11009" width="1.75" style="290" customWidth="1"/>
    <col min="11010" max="11038" width="4.25" style="290" customWidth="1"/>
    <col min="11039" max="11039" width="1.75" style="290" customWidth="1"/>
    <col min="11040" max="11264" width="4.75" style="290"/>
    <col min="11265" max="11265" width="1.75" style="290" customWidth="1"/>
    <col min="11266" max="11294" width="4.25" style="290" customWidth="1"/>
    <col min="11295" max="11295" width="1.75" style="290" customWidth="1"/>
    <col min="11296" max="11520" width="4.75" style="290"/>
    <col min="11521" max="11521" width="1.75" style="290" customWidth="1"/>
    <col min="11522" max="11550" width="4.25" style="290" customWidth="1"/>
    <col min="11551" max="11551" width="1.75" style="290" customWidth="1"/>
    <col min="11552" max="11776" width="4.75" style="290"/>
    <col min="11777" max="11777" width="1.75" style="290" customWidth="1"/>
    <col min="11778" max="11806" width="4.25" style="290" customWidth="1"/>
    <col min="11807" max="11807" width="1.75" style="290" customWidth="1"/>
    <col min="11808" max="12032" width="4.75" style="290"/>
    <col min="12033" max="12033" width="1.75" style="290" customWidth="1"/>
    <col min="12034" max="12062" width="4.25" style="290" customWidth="1"/>
    <col min="12063" max="12063" width="1.75" style="290" customWidth="1"/>
    <col min="12064" max="12288" width="4.75" style="290"/>
    <col min="12289" max="12289" width="1.75" style="290" customWidth="1"/>
    <col min="12290" max="12318" width="4.25" style="290" customWidth="1"/>
    <col min="12319" max="12319" width="1.75" style="290" customWidth="1"/>
    <col min="12320" max="12544" width="4.75" style="290"/>
    <col min="12545" max="12545" width="1.75" style="290" customWidth="1"/>
    <col min="12546" max="12574" width="4.25" style="290" customWidth="1"/>
    <col min="12575" max="12575" width="1.75" style="290" customWidth="1"/>
    <col min="12576" max="12800" width="4.75" style="290"/>
    <col min="12801" max="12801" width="1.75" style="290" customWidth="1"/>
    <col min="12802" max="12830" width="4.25" style="290" customWidth="1"/>
    <col min="12831" max="12831" width="1.75" style="290" customWidth="1"/>
    <col min="12832" max="13056" width="4.75" style="290"/>
    <col min="13057" max="13057" width="1.75" style="290" customWidth="1"/>
    <col min="13058" max="13086" width="4.25" style="290" customWidth="1"/>
    <col min="13087" max="13087" width="1.75" style="290" customWidth="1"/>
    <col min="13088" max="13312" width="4.75" style="290"/>
    <col min="13313" max="13313" width="1.75" style="290" customWidth="1"/>
    <col min="13314" max="13342" width="4.25" style="290" customWidth="1"/>
    <col min="13343" max="13343" width="1.75" style="290" customWidth="1"/>
    <col min="13344" max="13568" width="4.75" style="290"/>
    <col min="13569" max="13569" width="1.75" style="290" customWidth="1"/>
    <col min="13570" max="13598" width="4.25" style="290" customWidth="1"/>
    <col min="13599" max="13599" width="1.75" style="290" customWidth="1"/>
    <col min="13600" max="13824" width="4.75" style="290"/>
    <col min="13825" max="13825" width="1.75" style="290" customWidth="1"/>
    <col min="13826" max="13854" width="4.25" style="290" customWidth="1"/>
    <col min="13855" max="13855" width="1.75" style="290" customWidth="1"/>
    <col min="13856" max="14080" width="4.75" style="290"/>
    <col min="14081" max="14081" width="1.75" style="290" customWidth="1"/>
    <col min="14082" max="14110" width="4.25" style="290" customWidth="1"/>
    <col min="14111" max="14111" width="1.75" style="290" customWidth="1"/>
    <col min="14112" max="14336" width="4.75" style="290"/>
    <col min="14337" max="14337" width="1.75" style="290" customWidth="1"/>
    <col min="14338" max="14366" width="4.25" style="290" customWidth="1"/>
    <col min="14367" max="14367" width="1.75" style="290" customWidth="1"/>
    <col min="14368" max="14592" width="4.75" style="290"/>
    <col min="14593" max="14593" width="1.75" style="290" customWidth="1"/>
    <col min="14594" max="14622" width="4.25" style="290" customWidth="1"/>
    <col min="14623" max="14623" width="1.75" style="290" customWidth="1"/>
    <col min="14624" max="14848" width="4.75" style="290"/>
    <col min="14849" max="14849" width="1.75" style="290" customWidth="1"/>
    <col min="14850" max="14878" width="4.25" style="290" customWidth="1"/>
    <col min="14879" max="14879" width="1.75" style="290" customWidth="1"/>
    <col min="14880" max="15104" width="4.75" style="290"/>
    <col min="15105" max="15105" width="1.75" style="290" customWidth="1"/>
    <col min="15106" max="15134" width="4.25" style="290" customWidth="1"/>
    <col min="15135" max="15135" width="1.75" style="290" customWidth="1"/>
    <col min="15136" max="15360" width="4.75" style="290"/>
    <col min="15361" max="15361" width="1.75" style="290" customWidth="1"/>
    <col min="15362" max="15390" width="4.25" style="290" customWidth="1"/>
    <col min="15391" max="15391" width="1.75" style="290" customWidth="1"/>
    <col min="15392" max="15616" width="4.75" style="290"/>
    <col min="15617" max="15617" width="1.75" style="290" customWidth="1"/>
    <col min="15618" max="15646" width="4.25" style="290" customWidth="1"/>
    <col min="15647" max="15647" width="1.75" style="290" customWidth="1"/>
    <col min="15648" max="15872" width="4.75" style="290"/>
    <col min="15873" max="15873" width="1.75" style="290" customWidth="1"/>
    <col min="15874" max="15902" width="4.25" style="290" customWidth="1"/>
    <col min="15903" max="15903" width="1.75" style="290" customWidth="1"/>
    <col min="15904" max="16128" width="4.75" style="290"/>
    <col min="16129" max="16129" width="1.75" style="290" customWidth="1"/>
    <col min="16130" max="16158" width="4.25" style="290" customWidth="1"/>
    <col min="16159" max="16159" width="1.75" style="290" customWidth="1"/>
    <col min="16160" max="16384" width="4.75" style="290"/>
  </cols>
  <sheetData>
    <row r="1" spans="2:30" s="251" customFormat="1"/>
    <row r="2" spans="2:30" s="251" customFormat="1">
      <c r="B2" s="251" t="s">
        <v>452</v>
      </c>
      <c r="C2" s="323"/>
      <c r="D2" s="323"/>
      <c r="E2" s="323"/>
      <c r="F2" s="323"/>
    </row>
    <row r="3" spans="2:30" s="251" customFormat="1">
      <c r="U3" s="287" t="s">
        <v>164</v>
      </c>
      <c r="V3" s="537"/>
      <c r="W3" s="537"/>
      <c r="X3" s="287" t="s">
        <v>0</v>
      </c>
      <c r="Y3" s="537"/>
      <c r="Z3" s="537"/>
      <c r="AA3" s="287" t="s">
        <v>165</v>
      </c>
      <c r="AB3" s="537"/>
      <c r="AC3" s="537"/>
      <c r="AD3" s="287" t="s">
        <v>166</v>
      </c>
    </row>
    <row r="4" spans="2:30" s="251" customFormat="1">
      <c r="AD4" s="287"/>
    </row>
    <row r="5" spans="2:30" s="251" customFormat="1">
      <c r="B5" s="537" t="s">
        <v>167</v>
      </c>
      <c r="C5" s="537"/>
      <c r="D5" s="537"/>
      <c r="E5" s="537"/>
      <c r="F5" s="537"/>
      <c r="G5" s="537"/>
      <c r="H5" s="537"/>
      <c r="I5" s="537"/>
      <c r="J5" s="537"/>
      <c r="K5" s="537"/>
      <c r="L5" s="537"/>
      <c r="M5" s="537"/>
      <c r="N5" s="537"/>
      <c r="O5" s="537"/>
      <c r="P5" s="537"/>
      <c r="Q5" s="537"/>
      <c r="R5" s="537"/>
      <c r="S5" s="537"/>
      <c r="T5" s="537"/>
      <c r="U5" s="537"/>
      <c r="V5" s="537"/>
      <c r="W5" s="537"/>
      <c r="X5" s="537"/>
      <c r="Y5" s="537"/>
      <c r="Z5" s="537"/>
      <c r="AA5" s="537"/>
      <c r="AB5" s="537"/>
      <c r="AC5" s="537"/>
      <c r="AD5" s="537"/>
    </row>
    <row r="6" spans="2:30" s="251" customFormat="1" ht="28.5" customHeight="1">
      <c r="B6" s="595" t="s">
        <v>168</v>
      </c>
      <c r="C6" s="595"/>
      <c r="D6" s="595"/>
      <c r="E6" s="595"/>
      <c r="F6" s="595"/>
      <c r="G6" s="595"/>
      <c r="H6" s="595"/>
      <c r="I6" s="595"/>
      <c r="J6" s="595"/>
      <c r="K6" s="595"/>
      <c r="L6" s="595"/>
      <c r="M6" s="595"/>
      <c r="N6" s="595"/>
      <c r="O6" s="595"/>
      <c r="P6" s="595"/>
      <c r="Q6" s="595"/>
      <c r="R6" s="595"/>
      <c r="S6" s="595"/>
      <c r="T6" s="595"/>
      <c r="U6" s="595"/>
      <c r="V6" s="595"/>
      <c r="W6" s="595"/>
      <c r="X6" s="595"/>
      <c r="Y6" s="595"/>
      <c r="Z6" s="595"/>
      <c r="AA6" s="595"/>
      <c r="AB6" s="595"/>
      <c r="AC6" s="595"/>
      <c r="AD6" s="595"/>
    </row>
    <row r="7" spans="2:30" s="251" customFormat="1"/>
    <row r="8" spans="2:30" s="251" customFormat="1" ht="23.25" customHeight="1">
      <c r="B8" s="591" t="s">
        <v>429</v>
      </c>
      <c r="C8" s="591"/>
      <c r="D8" s="591"/>
      <c r="E8" s="591"/>
      <c r="F8" s="539"/>
      <c r="G8" s="592"/>
      <c r="H8" s="593"/>
      <c r="I8" s="593"/>
      <c r="J8" s="593"/>
      <c r="K8" s="593"/>
      <c r="L8" s="593"/>
      <c r="M8" s="593"/>
      <c r="N8" s="593"/>
      <c r="O8" s="593"/>
      <c r="P8" s="593"/>
      <c r="Q8" s="593"/>
      <c r="R8" s="593"/>
      <c r="S8" s="593"/>
      <c r="T8" s="593"/>
      <c r="U8" s="593"/>
      <c r="V8" s="593"/>
      <c r="W8" s="593"/>
      <c r="X8" s="593"/>
      <c r="Y8" s="593"/>
      <c r="Z8" s="593"/>
      <c r="AA8" s="593"/>
      <c r="AB8" s="593"/>
      <c r="AC8" s="593"/>
      <c r="AD8" s="594"/>
    </row>
    <row r="9" spans="2:30" ht="23.25" customHeight="1">
      <c r="B9" s="539" t="s">
        <v>70</v>
      </c>
      <c r="C9" s="540"/>
      <c r="D9" s="540"/>
      <c r="E9" s="540"/>
      <c r="F9" s="540"/>
      <c r="G9" s="282" t="s">
        <v>373</v>
      </c>
      <c r="H9" s="254" t="s">
        <v>374</v>
      </c>
      <c r="I9" s="254"/>
      <c r="J9" s="254"/>
      <c r="K9" s="254"/>
      <c r="L9" s="277" t="s">
        <v>373</v>
      </c>
      <c r="M9" s="254" t="s">
        <v>375</v>
      </c>
      <c r="N9" s="254"/>
      <c r="O9" s="254"/>
      <c r="P9" s="254"/>
      <c r="Q9" s="277" t="s">
        <v>373</v>
      </c>
      <c r="R9" s="254" t="s">
        <v>376</v>
      </c>
      <c r="S9" s="288"/>
      <c r="T9" s="288"/>
      <c r="U9" s="288"/>
      <c r="V9" s="288"/>
      <c r="W9" s="288"/>
      <c r="X9" s="288"/>
      <c r="Y9" s="288"/>
      <c r="Z9" s="288"/>
      <c r="AA9" s="288"/>
      <c r="AB9" s="288"/>
      <c r="AC9" s="288"/>
      <c r="AD9" s="289"/>
    </row>
    <row r="10" spans="2:30" ht="23.25" customHeight="1">
      <c r="B10" s="596" t="s">
        <v>169</v>
      </c>
      <c r="C10" s="597"/>
      <c r="D10" s="597"/>
      <c r="E10" s="597"/>
      <c r="F10" s="598"/>
      <c r="G10" s="277" t="s">
        <v>373</v>
      </c>
      <c r="H10" s="258" t="s">
        <v>430</v>
      </c>
      <c r="I10" s="291"/>
      <c r="J10" s="291"/>
      <c r="K10" s="291"/>
      <c r="L10" s="291"/>
      <c r="M10" s="291"/>
      <c r="N10" s="258"/>
      <c r="O10" s="291"/>
      <c r="P10" s="277" t="s">
        <v>373</v>
      </c>
      <c r="Q10" s="258" t="s">
        <v>431</v>
      </c>
      <c r="R10" s="291"/>
      <c r="S10" s="258"/>
      <c r="T10" s="292"/>
      <c r="U10" s="292"/>
      <c r="V10" s="292"/>
      <c r="W10" s="292"/>
      <c r="X10" s="292"/>
      <c r="Y10" s="292"/>
      <c r="Z10" s="292"/>
      <c r="AA10" s="292"/>
      <c r="AB10" s="292"/>
      <c r="AC10" s="292"/>
      <c r="AD10" s="293"/>
    </row>
    <row r="11" spans="2:30" ht="23.25" customHeight="1">
      <c r="B11" s="599"/>
      <c r="C11" s="600"/>
      <c r="D11" s="600"/>
      <c r="E11" s="600"/>
      <c r="F11" s="601"/>
      <c r="G11" s="264" t="s">
        <v>373</v>
      </c>
      <c r="H11" s="265" t="s">
        <v>432</v>
      </c>
      <c r="I11" s="294"/>
      <c r="J11" s="294"/>
      <c r="K11" s="294"/>
      <c r="L11" s="294"/>
      <c r="M11" s="294"/>
      <c r="N11" s="294"/>
      <c r="O11" s="294"/>
      <c r="P11" s="277" t="s">
        <v>373</v>
      </c>
      <c r="Q11" s="265" t="s">
        <v>433</v>
      </c>
      <c r="R11" s="294"/>
      <c r="S11" s="295"/>
      <c r="T11" s="295"/>
      <c r="U11" s="295"/>
      <c r="V11" s="295"/>
      <c r="W11" s="295"/>
      <c r="X11" s="295"/>
      <c r="Y11" s="295"/>
      <c r="Z11" s="295"/>
      <c r="AA11" s="295"/>
      <c r="AB11" s="295"/>
      <c r="AC11" s="295"/>
      <c r="AD11" s="296"/>
    </row>
    <row r="12" spans="2:30" ht="23.25" customHeight="1">
      <c r="B12" s="596" t="s">
        <v>170</v>
      </c>
      <c r="C12" s="597"/>
      <c r="D12" s="597"/>
      <c r="E12" s="597"/>
      <c r="F12" s="598"/>
      <c r="G12" s="277" t="s">
        <v>373</v>
      </c>
      <c r="H12" s="258" t="s">
        <v>434</v>
      </c>
      <c r="I12" s="291"/>
      <c r="J12" s="291"/>
      <c r="K12" s="291"/>
      <c r="L12" s="291"/>
      <c r="M12" s="291"/>
      <c r="N12" s="291"/>
      <c r="O12" s="291"/>
      <c r="P12" s="291"/>
      <c r="Q12" s="291"/>
      <c r="R12" s="291"/>
      <c r="S12" s="277" t="s">
        <v>373</v>
      </c>
      <c r="T12" s="258" t="s">
        <v>435</v>
      </c>
      <c r="U12" s="292"/>
      <c r="V12" s="292"/>
      <c r="W12" s="292"/>
      <c r="X12" s="292"/>
      <c r="Y12" s="292"/>
      <c r="Z12" s="292"/>
      <c r="AA12" s="292"/>
      <c r="AB12" s="292"/>
      <c r="AC12" s="292"/>
      <c r="AD12" s="293"/>
    </row>
    <row r="13" spans="2:30" ht="23.25" customHeight="1">
      <c r="B13" s="599"/>
      <c r="C13" s="600"/>
      <c r="D13" s="600"/>
      <c r="E13" s="600"/>
      <c r="F13" s="601"/>
      <c r="G13" s="264" t="s">
        <v>373</v>
      </c>
      <c r="H13" s="265" t="s">
        <v>436</v>
      </c>
      <c r="I13" s="294"/>
      <c r="J13" s="294"/>
      <c r="K13" s="294"/>
      <c r="L13" s="294"/>
      <c r="M13" s="294"/>
      <c r="N13" s="294"/>
      <c r="O13" s="294"/>
      <c r="P13" s="294"/>
      <c r="Q13" s="294"/>
      <c r="R13" s="294"/>
      <c r="S13" s="295"/>
      <c r="T13" s="295"/>
      <c r="U13" s="295"/>
      <c r="V13" s="295"/>
      <c r="W13" s="295"/>
      <c r="X13" s="295"/>
      <c r="Y13" s="295"/>
      <c r="Z13" s="295"/>
      <c r="AA13" s="295"/>
      <c r="AB13" s="295"/>
      <c r="AC13" s="295"/>
      <c r="AD13" s="296"/>
    </row>
    <row r="14" spans="2:30" s="251" customFormat="1"/>
    <row r="15" spans="2:30" s="251" customFormat="1">
      <c r="B15" s="251" t="s">
        <v>171</v>
      </c>
    </row>
    <row r="16" spans="2:30" s="251" customFormat="1">
      <c r="B16" s="251" t="s">
        <v>172</v>
      </c>
      <c r="AC16" s="283"/>
      <c r="AD16" s="283"/>
    </row>
    <row r="17" spans="2:30" s="251" customFormat="1" ht="6" customHeight="1"/>
    <row r="18" spans="2:30" s="251" customFormat="1" ht="4.5" customHeight="1">
      <c r="B18" s="602" t="s">
        <v>173</v>
      </c>
      <c r="C18" s="603"/>
      <c r="D18" s="603"/>
      <c r="E18" s="603"/>
      <c r="F18" s="604"/>
      <c r="G18" s="269"/>
      <c r="H18" s="258"/>
      <c r="I18" s="258"/>
      <c r="J18" s="258"/>
      <c r="K18" s="258"/>
      <c r="L18" s="258"/>
      <c r="M18" s="258"/>
      <c r="N18" s="258"/>
      <c r="O18" s="258"/>
      <c r="P18" s="258"/>
      <c r="Q18" s="258"/>
      <c r="R18" s="258"/>
      <c r="S18" s="258"/>
      <c r="T18" s="258"/>
      <c r="U18" s="258"/>
      <c r="V18" s="258"/>
      <c r="W18" s="258"/>
      <c r="X18" s="258"/>
      <c r="Y18" s="258"/>
      <c r="Z18" s="269"/>
      <c r="AA18" s="258"/>
      <c r="AB18" s="258"/>
      <c r="AC18" s="610"/>
      <c r="AD18" s="611"/>
    </row>
    <row r="19" spans="2:30" s="251" customFormat="1" ht="15.75" customHeight="1">
      <c r="B19" s="605"/>
      <c r="C19" s="595"/>
      <c r="D19" s="595"/>
      <c r="E19" s="595"/>
      <c r="F19" s="606"/>
      <c r="G19" s="275"/>
      <c r="H19" s="251" t="s">
        <v>174</v>
      </c>
      <c r="Z19" s="297"/>
      <c r="AA19" s="274" t="s">
        <v>382</v>
      </c>
      <c r="AB19" s="274" t="s">
        <v>383</v>
      </c>
      <c r="AC19" s="274" t="s">
        <v>384</v>
      </c>
      <c r="AD19" s="298"/>
    </row>
    <row r="20" spans="2:30" s="251" customFormat="1" ht="18.75" customHeight="1">
      <c r="B20" s="605"/>
      <c r="C20" s="595"/>
      <c r="D20" s="595"/>
      <c r="E20" s="595"/>
      <c r="F20" s="606"/>
      <c r="G20" s="275"/>
      <c r="I20" s="276" t="s">
        <v>175</v>
      </c>
      <c r="J20" s="612" t="s">
        <v>176</v>
      </c>
      <c r="K20" s="613"/>
      <c r="L20" s="613"/>
      <c r="M20" s="613"/>
      <c r="N20" s="613"/>
      <c r="O20" s="613"/>
      <c r="P20" s="613"/>
      <c r="Q20" s="613"/>
      <c r="R20" s="613"/>
      <c r="S20" s="613"/>
      <c r="T20" s="613"/>
      <c r="U20" s="255"/>
      <c r="V20" s="614"/>
      <c r="W20" s="615"/>
      <c r="X20" s="256" t="s">
        <v>71</v>
      </c>
      <c r="Z20" s="299"/>
      <c r="AA20" s="278"/>
      <c r="AB20" s="277"/>
      <c r="AC20" s="278"/>
      <c r="AD20" s="298"/>
    </row>
    <row r="21" spans="2:30" s="251" customFormat="1" ht="18.75" customHeight="1">
      <c r="B21" s="605"/>
      <c r="C21" s="595"/>
      <c r="D21" s="595"/>
      <c r="E21" s="595"/>
      <c r="F21" s="606"/>
      <c r="G21" s="275"/>
      <c r="I21" s="276" t="s">
        <v>72</v>
      </c>
      <c r="J21" s="300" t="s">
        <v>177</v>
      </c>
      <c r="K21" s="255"/>
      <c r="L21" s="255"/>
      <c r="M21" s="255"/>
      <c r="N21" s="255"/>
      <c r="O21" s="255"/>
      <c r="P21" s="255"/>
      <c r="Q21" s="255"/>
      <c r="R21" s="255"/>
      <c r="S21" s="255"/>
      <c r="T21" s="255"/>
      <c r="U21" s="256"/>
      <c r="V21" s="616"/>
      <c r="W21" s="617"/>
      <c r="X21" s="280" t="s">
        <v>71</v>
      </c>
      <c r="Y21" s="301"/>
      <c r="Z21" s="299"/>
      <c r="AA21" s="277" t="s">
        <v>373</v>
      </c>
      <c r="AB21" s="277" t="s">
        <v>383</v>
      </c>
      <c r="AC21" s="277" t="s">
        <v>373</v>
      </c>
      <c r="AD21" s="298"/>
    </row>
    <row r="22" spans="2:30" s="251" customFormat="1">
      <c r="B22" s="605"/>
      <c r="C22" s="595"/>
      <c r="D22" s="595"/>
      <c r="E22" s="595"/>
      <c r="F22" s="606"/>
      <c r="G22" s="275"/>
      <c r="H22" s="251" t="s">
        <v>178</v>
      </c>
      <c r="Z22" s="275"/>
      <c r="AC22" s="283"/>
      <c r="AD22" s="298"/>
    </row>
    <row r="23" spans="2:30" s="251" customFormat="1" ht="15.75" customHeight="1">
      <c r="B23" s="605"/>
      <c r="C23" s="595"/>
      <c r="D23" s="595"/>
      <c r="E23" s="595"/>
      <c r="F23" s="606"/>
      <c r="G23" s="275"/>
      <c r="H23" s="251" t="s">
        <v>179</v>
      </c>
      <c r="T23" s="301"/>
      <c r="V23" s="301"/>
      <c r="Z23" s="299"/>
      <c r="AA23" s="283"/>
      <c r="AB23" s="283"/>
      <c r="AC23" s="283"/>
      <c r="AD23" s="298"/>
    </row>
    <row r="24" spans="2:30" s="251" customFormat="1" ht="30" customHeight="1">
      <c r="B24" s="605"/>
      <c r="C24" s="595"/>
      <c r="D24" s="595"/>
      <c r="E24" s="595"/>
      <c r="F24" s="606"/>
      <c r="G24" s="275"/>
      <c r="I24" s="276" t="s">
        <v>180</v>
      </c>
      <c r="J24" s="612" t="s">
        <v>181</v>
      </c>
      <c r="K24" s="613"/>
      <c r="L24" s="613"/>
      <c r="M24" s="613"/>
      <c r="N24" s="613"/>
      <c r="O24" s="613"/>
      <c r="P24" s="613"/>
      <c r="Q24" s="613"/>
      <c r="R24" s="613"/>
      <c r="S24" s="613"/>
      <c r="T24" s="613"/>
      <c r="U24" s="618"/>
      <c r="V24" s="614"/>
      <c r="W24" s="615"/>
      <c r="X24" s="256" t="s">
        <v>71</v>
      </c>
      <c r="Y24" s="301"/>
      <c r="Z24" s="299"/>
      <c r="AA24" s="277" t="s">
        <v>373</v>
      </c>
      <c r="AB24" s="277" t="s">
        <v>383</v>
      </c>
      <c r="AC24" s="277" t="s">
        <v>373</v>
      </c>
      <c r="AD24" s="298"/>
    </row>
    <row r="25" spans="2:30" s="251" customFormat="1" ht="6" customHeight="1">
      <c r="B25" s="607"/>
      <c r="C25" s="608"/>
      <c r="D25" s="608"/>
      <c r="E25" s="608"/>
      <c r="F25" s="609"/>
      <c r="G25" s="279"/>
      <c r="H25" s="265"/>
      <c r="I25" s="265"/>
      <c r="J25" s="265"/>
      <c r="K25" s="265"/>
      <c r="L25" s="265"/>
      <c r="M25" s="265"/>
      <c r="N25" s="265"/>
      <c r="O25" s="265"/>
      <c r="P25" s="265"/>
      <c r="Q25" s="265"/>
      <c r="R25" s="265"/>
      <c r="S25" s="265"/>
      <c r="T25" s="302"/>
      <c r="U25" s="302"/>
      <c r="V25" s="265"/>
      <c r="W25" s="265"/>
      <c r="X25" s="265"/>
      <c r="Y25" s="265"/>
      <c r="Z25" s="279"/>
      <c r="AA25" s="265"/>
      <c r="AB25" s="265"/>
      <c r="AC25" s="294"/>
      <c r="AD25" s="303"/>
    </row>
    <row r="26" spans="2:30" s="251" customFormat="1" ht="9.75" customHeight="1">
      <c r="B26" s="304"/>
      <c r="C26" s="304"/>
      <c r="D26" s="304"/>
      <c r="E26" s="304"/>
      <c r="F26" s="304"/>
      <c r="T26" s="301"/>
      <c r="U26" s="301"/>
    </row>
    <row r="27" spans="2:30" s="251" customFormat="1">
      <c r="B27" s="251" t="s">
        <v>182</v>
      </c>
      <c r="C27" s="304"/>
      <c r="D27" s="304"/>
      <c r="E27" s="304"/>
      <c r="F27" s="304"/>
      <c r="T27" s="301"/>
      <c r="U27" s="301"/>
    </row>
    <row r="28" spans="2:30" s="251" customFormat="1" ht="6.75" customHeight="1">
      <c r="B28" s="304"/>
      <c r="C28" s="304"/>
      <c r="D28" s="304"/>
      <c r="E28" s="304"/>
      <c r="F28" s="304"/>
      <c r="T28" s="301"/>
      <c r="U28" s="301"/>
    </row>
    <row r="29" spans="2:30" s="251" customFormat="1" ht="4.5" customHeight="1">
      <c r="B29" s="602" t="s">
        <v>173</v>
      </c>
      <c r="C29" s="603"/>
      <c r="D29" s="603"/>
      <c r="E29" s="603"/>
      <c r="F29" s="604"/>
      <c r="G29" s="269"/>
      <c r="H29" s="258"/>
      <c r="I29" s="258"/>
      <c r="J29" s="258"/>
      <c r="K29" s="258"/>
      <c r="L29" s="258"/>
      <c r="M29" s="258"/>
      <c r="N29" s="258"/>
      <c r="O29" s="258"/>
      <c r="P29" s="258"/>
      <c r="Q29" s="258"/>
      <c r="R29" s="258"/>
      <c r="S29" s="258"/>
      <c r="T29" s="258"/>
      <c r="U29" s="258"/>
      <c r="V29" s="258"/>
      <c r="W29" s="258"/>
      <c r="X29" s="258"/>
      <c r="Y29" s="258"/>
      <c r="Z29" s="269"/>
      <c r="AA29" s="258"/>
      <c r="AB29" s="258"/>
      <c r="AC29" s="291"/>
      <c r="AD29" s="305"/>
    </row>
    <row r="30" spans="2:30" s="251" customFormat="1" ht="15.75" customHeight="1">
      <c r="B30" s="605"/>
      <c r="C30" s="595"/>
      <c r="D30" s="595"/>
      <c r="E30" s="595"/>
      <c r="F30" s="606"/>
      <c r="G30" s="275"/>
      <c r="H30" s="251" t="s">
        <v>183</v>
      </c>
      <c r="Z30" s="275"/>
      <c r="AA30" s="274" t="s">
        <v>382</v>
      </c>
      <c r="AB30" s="274" t="s">
        <v>383</v>
      </c>
      <c r="AC30" s="274" t="s">
        <v>384</v>
      </c>
      <c r="AD30" s="306"/>
    </row>
    <row r="31" spans="2:30" s="251" customFormat="1" ht="18.75" customHeight="1">
      <c r="B31" s="605"/>
      <c r="C31" s="595"/>
      <c r="D31" s="595"/>
      <c r="E31" s="595"/>
      <c r="F31" s="606"/>
      <c r="G31" s="275"/>
      <c r="I31" s="276" t="s">
        <v>175</v>
      </c>
      <c r="J31" s="612" t="s">
        <v>176</v>
      </c>
      <c r="K31" s="613"/>
      <c r="L31" s="613"/>
      <c r="M31" s="613"/>
      <c r="N31" s="613"/>
      <c r="O31" s="613"/>
      <c r="P31" s="613"/>
      <c r="Q31" s="613"/>
      <c r="R31" s="613"/>
      <c r="S31" s="613"/>
      <c r="T31" s="613"/>
      <c r="U31" s="256"/>
      <c r="V31" s="614"/>
      <c r="W31" s="615"/>
      <c r="X31" s="256" t="s">
        <v>71</v>
      </c>
      <c r="Z31" s="275"/>
      <c r="AA31" s="278"/>
      <c r="AB31" s="277"/>
      <c r="AC31" s="278"/>
      <c r="AD31" s="298"/>
    </row>
    <row r="32" spans="2:30" s="251" customFormat="1" ht="18.75" customHeight="1">
      <c r="B32" s="605"/>
      <c r="C32" s="595"/>
      <c r="D32" s="595"/>
      <c r="E32" s="595"/>
      <c r="F32" s="606"/>
      <c r="G32" s="275"/>
      <c r="I32" s="281" t="s">
        <v>72</v>
      </c>
      <c r="J32" s="307" t="s">
        <v>177</v>
      </c>
      <c r="K32" s="265"/>
      <c r="L32" s="265"/>
      <c r="M32" s="265"/>
      <c r="N32" s="265"/>
      <c r="O32" s="265"/>
      <c r="P32" s="265"/>
      <c r="Q32" s="265"/>
      <c r="R32" s="265"/>
      <c r="S32" s="265"/>
      <c r="T32" s="265"/>
      <c r="U32" s="280"/>
      <c r="V32" s="616"/>
      <c r="W32" s="617"/>
      <c r="X32" s="280" t="s">
        <v>71</v>
      </c>
      <c r="Y32" s="301"/>
      <c r="Z32" s="299"/>
      <c r="AA32" s="277" t="s">
        <v>373</v>
      </c>
      <c r="AB32" s="277" t="s">
        <v>383</v>
      </c>
      <c r="AC32" s="277" t="s">
        <v>373</v>
      </c>
      <c r="AD32" s="298"/>
    </row>
    <row r="33" spans="2:30" s="251" customFormat="1" ht="6" customHeight="1">
      <c r="B33" s="607"/>
      <c r="C33" s="608"/>
      <c r="D33" s="608"/>
      <c r="E33" s="608"/>
      <c r="F33" s="609"/>
      <c r="G33" s="279"/>
      <c r="H33" s="265"/>
      <c r="I33" s="265"/>
      <c r="J33" s="265"/>
      <c r="K33" s="265"/>
      <c r="L33" s="265"/>
      <c r="M33" s="265"/>
      <c r="N33" s="265"/>
      <c r="O33" s="265"/>
      <c r="P33" s="265"/>
      <c r="Q33" s="265"/>
      <c r="R33" s="265"/>
      <c r="S33" s="265"/>
      <c r="T33" s="302"/>
      <c r="U33" s="302"/>
      <c r="V33" s="265"/>
      <c r="W33" s="265"/>
      <c r="X33" s="265"/>
      <c r="Y33" s="265"/>
      <c r="Z33" s="279"/>
      <c r="AA33" s="265"/>
      <c r="AB33" s="265"/>
      <c r="AC33" s="294"/>
      <c r="AD33" s="303"/>
    </row>
    <row r="34" spans="2:30" s="251" customFormat="1" ht="9.75" customHeight="1">
      <c r="B34" s="304"/>
      <c r="C34" s="304"/>
      <c r="D34" s="304"/>
      <c r="E34" s="304"/>
      <c r="F34" s="304"/>
      <c r="T34" s="301"/>
      <c r="U34" s="301"/>
    </row>
    <row r="35" spans="2:30" s="251" customFormat="1" ht="13.5" customHeight="1">
      <c r="B35" s="251" t="s">
        <v>184</v>
      </c>
      <c r="C35" s="304"/>
      <c r="D35" s="304"/>
      <c r="E35" s="304"/>
      <c r="F35" s="304"/>
      <c r="T35" s="301"/>
      <c r="U35" s="301"/>
    </row>
    <row r="36" spans="2:30" s="251" customFormat="1" ht="6.75" customHeight="1">
      <c r="B36" s="304"/>
      <c r="C36" s="304"/>
      <c r="D36" s="304"/>
      <c r="E36" s="304"/>
      <c r="F36" s="304"/>
      <c r="T36" s="301"/>
      <c r="U36" s="301"/>
    </row>
    <row r="37" spans="2:30" s="251" customFormat="1" ht="4.5" customHeight="1">
      <c r="B37" s="602" t="s">
        <v>173</v>
      </c>
      <c r="C37" s="603"/>
      <c r="D37" s="603"/>
      <c r="E37" s="603"/>
      <c r="F37" s="604"/>
      <c r="G37" s="269"/>
      <c r="H37" s="258"/>
      <c r="I37" s="258"/>
      <c r="J37" s="258"/>
      <c r="K37" s="258"/>
      <c r="L37" s="258"/>
      <c r="M37" s="258"/>
      <c r="N37" s="258"/>
      <c r="O37" s="258"/>
      <c r="P37" s="258"/>
      <c r="Q37" s="258"/>
      <c r="R37" s="258"/>
      <c r="S37" s="258"/>
      <c r="T37" s="258"/>
      <c r="U37" s="258"/>
      <c r="V37" s="258"/>
      <c r="W37" s="258"/>
      <c r="X37" s="258"/>
      <c r="Y37" s="258"/>
      <c r="Z37" s="269"/>
      <c r="AA37" s="258"/>
      <c r="AB37" s="258"/>
      <c r="AC37" s="291"/>
      <c r="AD37" s="305"/>
    </row>
    <row r="38" spans="2:30" s="251" customFormat="1" ht="15.75" customHeight="1">
      <c r="B38" s="607"/>
      <c r="C38" s="608"/>
      <c r="D38" s="608"/>
      <c r="E38" s="608"/>
      <c r="F38" s="609"/>
      <c r="G38" s="275"/>
      <c r="H38" s="251" t="s">
        <v>185</v>
      </c>
      <c r="I38" s="265"/>
      <c r="J38" s="265"/>
      <c r="K38" s="265"/>
      <c r="L38" s="265"/>
      <c r="M38" s="265"/>
      <c r="N38" s="265"/>
      <c r="O38" s="265"/>
      <c r="P38" s="265"/>
      <c r="Q38" s="265"/>
      <c r="R38" s="265"/>
      <c r="S38" s="265"/>
      <c r="T38" s="265"/>
      <c r="U38" s="265"/>
      <c r="V38" s="265"/>
      <c r="W38" s="265"/>
      <c r="X38" s="265"/>
      <c r="Z38" s="275"/>
      <c r="AA38" s="274" t="s">
        <v>382</v>
      </c>
      <c r="AB38" s="274" t="s">
        <v>383</v>
      </c>
      <c r="AC38" s="274" t="s">
        <v>384</v>
      </c>
      <c r="AD38" s="306"/>
    </row>
    <row r="39" spans="2:30" s="251" customFormat="1" ht="18.75" customHeight="1">
      <c r="B39" s="605"/>
      <c r="C39" s="603"/>
      <c r="D39" s="595"/>
      <c r="E39" s="595"/>
      <c r="F39" s="606"/>
      <c r="G39" s="275"/>
      <c r="I39" s="281" t="s">
        <v>175</v>
      </c>
      <c r="J39" s="619" t="s">
        <v>176</v>
      </c>
      <c r="K39" s="620"/>
      <c r="L39" s="620"/>
      <c r="M39" s="620"/>
      <c r="N39" s="620"/>
      <c r="O39" s="620"/>
      <c r="P39" s="620"/>
      <c r="Q39" s="620"/>
      <c r="R39" s="620"/>
      <c r="S39" s="620"/>
      <c r="T39" s="620"/>
      <c r="U39" s="280"/>
      <c r="V39" s="621"/>
      <c r="W39" s="616"/>
      <c r="X39" s="280" t="s">
        <v>71</v>
      </c>
      <c r="Z39" s="275"/>
      <c r="AA39" s="278"/>
      <c r="AB39" s="277"/>
      <c r="AC39" s="278"/>
      <c r="AD39" s="298"/>
    </row>
    <row r="40" spans="2:30" s="251" customFormat="1" ht="18.75" customHeight="1">
      <c r="B40" s="605"/>
      <c r="C40" s="595"/>
      <c r="D40" s="595"/>
      <c r="E40" s="595"/>
      <c r="F40" s="606"/>
      <c r="G40" s="275"/>
      <c r="I40" s="281" t="s">
        <v>72</v>
      </c>
      <c r="J40" s="307" t="s">
        <v>177</v>
      </c>
      <c r="K40" s="265"/>
      <c r="L40" s="265"/>
      <c r="M40" s="265"/>
      <c r="N40" s="265"/>
      <c r="O40" s="265"/>
      <c r="P40" s="265"/>
      <c r="Q40" s="265"/>
      <c r="R40" s="265"/>
      <c r="S40" s="265"/>
      <c r="T40" s="265"/>
      <c r="U40" s="280"/>
      <c r="V40" s="622"/>
      <c r="W40" s="614"/>
      <c r="X40" s="280" t="s">
        <v>71</v>
      </c>
      <c r="Y40" s="301"/>
      <c r="Z40" s="299"/>
      <c r="AA40" s="277" t="s">
        <v>373</v>
      </c>
      <c r="AB40" s="277" t="s">
        <v>383</v>
      </c>
      <c r="AC40" s="277" t="s">
        <v>373</v>
      </c>
      <c r="AD40" s="298"/>
    </row>
    <row r="41" spans="2:30" s="251" customFormat="1" ht="6" customHeight="1">
      <c r="B41" s="607"/>
      <c r="C41" s="608"/>
      <c r="D41" s="608"/>
      <c r="E41" s="608"/>
      <c r="F41" s="609"/>
      <c r="G41" s="279"/>
      <c r="H41" s="265"/>
      <c r="I41" s="265"/>
      <c r="J41" s="265"/>
      <c r="K41" s="265"/>
      <c r="L41" s="265"/>
      <c r="M41" s="265"/>
      <c r="N41" s="265"/>
      <c r="O41" s="265"/>
      <c r="P41" s="265"/>
      <c r="Q41" s="265"/>
      <c r="R41" s="265"/>
      <c r="S41" s="265"/>
      <c r="T41" s="302"/>
      <c r="U41" s="302"/>
      <c r="V41" s="265"/>
      <c r="W41" s="265"/>
      <c r="X41" s="265"/>
      <c r="Y41" s="265"/>
      <c r="Z41" s="279"/>
      <c r="AA41" s="265"/>
      <c r="AB41" s="265"/>
      <c r="AC41" s="294"/>
      <c r="AD41" s="303"/>
    </row>
    <row r="42" spans="2:30" s="251" customFormat="1" ht="4.5" customHeight="1">
      <c r="B42" s="602" t="s">
        <v>186</v>
      </c>
      <c r="C42" s="603"/>
      <c r="D42" s="603"/>
      <c r="E42" s="603"/>
      <c r="F42" s="604"/>
      <c r="G42" s="269"/>
      <c r="H42" s="258"/>
      <c r="I42" s="258"/>
      <c r="J42" s="258"/>
      <c r="K42" s="258"/>
      <c r="L42" s="258"/>
      <c r="M42" s="258"/>
      <c r="N42" s="258"/>
      <c r="O42" s="258"/>
      <c r="P42" s="258"/>
      <c r="Q42" s="258"/>
      <c r="R42" s="258"/>
      <c r="S42" s="258"/>
      <c r="T42" s="258"/>
      <c r="U42" s="258"/>
      <c r="V42" s="258"/>
      <c r="W42" s="258"/>
      <c r="X42" s="258"/>
      <c r="Y42" s="258"/>
      <c r="Z42" s="269"/>
      <c r="AA42" s="258"/>
      <c r="AB42" s="258"/>
      <c r="AC42" s="291"/>
      <c r="AD42" s="305"/>
    </row>
    <row r="43" spans="2:30" s="251" customFormat="1" ht="15.75" customHeight="1">
      <c r="B43" s="605"/>
      <c r="C43" s="595"/>
      <c r="D43" s="595"/>
      <c r="E43" s="595"/>
      <c r="F43" s="606"/>
      <c r="G43" s="275"/>
      <c r="H43" s="251" t="s">
        <v>187</v>
      </c>
      <c r="Z43" s="275"/>
      <c r="AA43" s="274" t="s">
        <v>382</v>
      </c>
      <c r="AB43" s="274" t="s">
        <v>383</v>
      </c>
      <c r="AC43" s="274" t="s">
        <v>384</v>
      </c>
      <c r="AD43" s="306"/>
    </row>
    <row r="44" spans="2:30" s="251" customFormat="1" ht="30" customHeight="1">
      <c r="B44" s="605"/>
      <c r="C44" s="595"/>
      <c r="D44" s="595"/>
      <c r="E44" s="595"/>
      <c r="F44" s="606"/>
      <c r="G44" s="275"/>
      <c r="I44" s="276" t="s">
        <v>175</v>
      </c>
      <c r="J44" s="626" t="s">
        <v>188</v>
      </c>
      <c r="K44" s="627"/>
      <c r="L44" s="627"/>
      <c r="M44" s="627"/>
      <c r="N44" s="627"/>
      <c r="O44" s="627"/>
      <c r="P44" s="627"/>
      <c r="Q44" s="627"/>
      <c r="R44" s="627"/>
      <c r="S44" s="627"/>
      <c r="T44" s="627"/>
      <c r="U44" s="628"/>
      <c r="V44" s="622"/>
      <c r="W44" s="614"/>
      <c r="X44" s="256" t="s">
        <v>71</v>
      </c>
      <c r="Z44" s="275"/>
      <c r="AA44" s="278"/>
      <c r="AB44" s="277"/>
      <c r="AC44" s="278"/>
      <c r="AD44" s="298"/>
    </row>
    <row r="45" spans="2:30" s="251" customFormat="1" ht="33" customHeight="1">
      <c r="B45" s="605"/>
      <c r="C45" s="595"/>
      <c r="D45" s="595"/>
      <c r="E45" s="595"/>
      <c r="F45" s="606"/>
      <c r="G45" s="275"/>
      <c r="I45" s="276" t="s">
        <v>72</v>
      </c>
      <c r="J45" s="626" t="s">
        <v>437</v>
      </c>
      <c r="K45" s="627"/>
      <c r="L45" s="627"/>
      <c r="M45" s="627"/>
      <c r="N45" s="627"/>
      <c r="O45" s="627"/>
      <c r="P45" s="627"/>
      <c r="Q45" s="627"/>
      <c r="R45" s="627"/>
      <c r="S45" s="627"/>
      <c r="T45" s="627"/>
      <c r="U45" s="628"/>
      <c r="V45" s="622"/>
      <c r="W45" s="614"/>
      <c r="X45" s="280" t="s">
        <v>71</v>
      </c>
      <c r="Y45" s="301"/>
      <c r="Z45" s="299"/>
      <c r="AA45" s="277" t="s">
        <v>373</v>
      </c>
      <c r="AB45" s="277" t="s">
        <v>383</v>
      </c>
      <c r="AC45" s="277" t="s">
        <v>373</v>
      </c>
      <c r="AD45" s="298"/>
    </row>
    <row r="46" spans="2:30" s="251" customFormat="1" ht="6" customHeight="1">
      <c r="B46" s="607"/>
      <c r="C46" s="608"/>
      <c r="D46" s="608"/>
      <c r="E46" s="608"/>
      <c r="F46" s="609"/>
      <c r="G46" s="279"/>
      <c r="H46" s="265"/>
      <c r="I46" s="265"/>
      <c r="J46" s="265"/>
      <c r="K46" s="265"/>
      <c r="L46" s="265"/>
      <c r="M46" s="265"/>
      <c r="N46" s="265"/>
      <c r="O46" s="265"/>
      <c r="P46" s="265"/>
      <c r="Q46" s="265"/>
      <c r="R46" s="265"/>
      <c r="S46" s="265"/>
      <c r="T46" s="302"/>
      <c r="U46" s="302"/>
      <c r="V46" s="265"/>
      <c r="W46" s="265"/>
      <c r="X46" s="265"/>
      <c r="Y46" s="265"/>
      <c r="Z46" s="279"/>
      <c r="AA46" s="265"/>
      <c r="AB46" s="265"/>
      <c r="AC46" s="294"/>
      <c r="AD46" s="303"/>
    </row>
    <row r="47" spans="2:30" s="251" customFormat="1" ht="6" customHeight="1">
      <c r="B47" s="304"/>
      <c r="C47" s="304"/>
      <c r="D47" s="304"/>
      <c r="E47" s="304"/>
      <c r="F47" s="304"/>
      <c r="T47" s="301"/>
      <c r="U47" s="301"/>
    </row>
    <row r="48" spans="2:30" s="251" customFormat="1" ht="13.5" customHeight="1">
      <c r="B48" s="623" t="s">
        <v>189</v>
      </c>
      <c r="C48" s="624"/>
      <c r="D48" s="308" t="s">
        <v>438</v>
      </c>
      <c r="E48" s="308"/>
      <c r="F48" s="308"/>
      <c r="G48" s="308"/>
      <c r="H48" s="308"/>
      <c r="I48" s="308"/>
      <c r="J48" s="308"/>
      <c r="K48" s="308"/>
      <c r="L48" s="308"/>
      <c r="M48" s="308"/>
      <c r="N48" s="308"/>
      <c r="O48" s="308"/>
      <c r="P48" s="308"/>
      <c r="Q48" s="308"/>
      <c r="R48" s="308"/>
      <c r="S48" s="308"/>
      <c r="T48" s="308"/>
      <c r="U48" s="308"/>
      <c r="V48" s="308"/>
      <c r="W48" s="308"/>
      <c r="X48" s="308"/>
      <c r="Y48" s="308"/>
      <c r="Z48" s="308"/>
      <c r="AA48" s="308"/>
      <c r="AB48" s="308"/>
      <c r="AC48" s="308"/>
      <c r="AD48" s="308"/>
    </row>
    <row r="49" spans="2:30" s="251" customFormat="1" ht="29.25" customHeight="1">
      <c r="B49" s="623"/>
      <c r="C49" s="624"/>
      <c r="D49" s="625"/>
      <c r="E49" s="625"/>
      <c r="F49" s="625"/>
      <c r="G49" s="625"/>
      <c r="H49" s="625"/>
      <c r="I49" s="625"/>
      <c r="J49" s="625"/>
      <c r="K49" s="625"/>
      <c r="L49" s="625"/>
      <c r="M49" s="625"/>
      <c r="N49" s="625"/>
      <c r="O49" s="625"/>
      <c r="P49" s="625"/>
      <c r="Q49" s="625"/>
      <c r="R49" s="625"/>
      <c r="S49" s="625"/>
      <c r="T49" s="625"/>
      <c r="U49" s="625"/>
      <c r="V49" s="625"/>
      <c r="W49" s="625"/>
      <c r="X49" s="625"/>
      <c r="Y49" s="625"/>
      <c r="Z49" s="625"/>
      <c r="AA49" s="625"/>
      <c r="AB49" s="625"/>
      <c r="AC49" s="625"/>
      <c r="AD49" s="625"/>
    </row>
    <row r="122" spans="3:7">
      <c r="C122" s="321"/>
      <c r="D122" s="321"/>
      <c r="E122" s="321"/>
      <c r="F122" s="321"/>
      <c r="G122" s="321"/>
    </row>
    <row r="123" spans="3:7">
      <c r="C123" s="322"/>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4"/>
  <printOptions horizontalCentered="1"/>
  <pageMargins left="0.70866141732283472" right="0.39370078740157483" top="0.51181102362204722" bottom="0.35433070866141736"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97A48EA-58B7-4EE7-B7E4-2E81BBA8F797}">
          <x14:formula1>
            <xm:f>"□,■"</xm:f>
          </x14:formula1>
          <xm:sqref>G9:G13 JC9:JC13 SY9:SY13 ACU9:ACU13 AMQ9:AMQ13 AWM9:AWM13 BGI9:BGI13 BQE9:BQE13 CAA9:CAA13 CJW9:CJW13 CTS9:CTS13 DDO9:DDO13 DNK9:DNK13 DXG9:DXG13 EHC9:EHC13 EQY9:EQY13 FAU9:FAU13 FKQ9:FKQ13 FUM9:FUM13 GEI9:GEI13 GOE9:GOE13 GYA9:GYA13 HHW9:HHW13 HRS9:HRS13 IBO9:IBO13 ILK9:ILK13 IVG9:IVG13 JFC9:JFC13 JOY9:JOY13 JYU9:JYU13 KIQ9:KIQ13 KSM9:KSM13 LCI9:LCI13 LME9:LME13 LWA9:LWA13 MFW9:MFW13 MPS9:MPS13 MZO9:MZO13 NJK9:NJK13 NTG9:NTG13 ODC9:ODC13 OMY9:OMY13 OWU9:OWU13 PGQ9:PGQ13 PQM9:PQM13 QAI9:QAI13 QKE9:QKE13 QUA9:QUA13 RDW9:RDW13 RNS9:RNS13 RXO9:RXO13 SHK9:SHK13 SRG9:SRG13 TBC9:TBC13 TKY9:TKY13 TUU9:TUU13 UEQ9:UEQ13 UOM9:UOM13 UYI9:UYI13 VIE9:VIE13 VSA9:VSA13 WBW9:WBW13 WLS9:WLS13 WVO9:WVO13 G65545:G65549 JC65545:JC65549 SY65545:SY65549 ACU65545:ACU65549 AMQ65545:AMQ65549 AWM65545:AWM65549 BGI65545:BGI65549 BQE65545:BQE65549 CAA65545:CAA65549 CJW65545:CJW65549 CTS65545:CTS65549 DDO65545:DDO65549 DNK65545:DNK65549 DXG65545:DXG65549 EHC65545:EHC65549 EQY65545:EQY65549 FAU65545:FAU65549 FKQ65545:FKQ65549 FUM65545:FUM65549 GEI65545:GEI65549 GOE65545:GOE65549 GYA65545:GYA65549 HHW65545:HHW65549 HRS65545:HRS65549 IBO65545:IBO65549 ILK65545:ILK65549 IVG65545:IVG65549 JFC65545:JFC65549 JOY65545:JOY65549 JYU65545:JYU65549 KIQ65545:KIQ65549 KSM65545:KSM65549 LCI65545:LCI65549 LME65545:LME65549 LWA65545:LWA65549 MFW65545:MFW65549 MPS65545:MPS65549 MZO65545:MZO65549 NJK65545:NJK65549 NTG65545:NTG65549 ODC65545:ODC65549 OMY65545:OMY65549 OWU65545:OWU65549 PGQ65545:PGQ65549 PQM65545:PQM65549 QAI65545:QAI65549 QKE65545:QKE65549 QUA65545:QUA65549 RDW65545:RDW65549 RNS65545:RNS65549 RXO65545:RXO65549 SHK65545:SHK65549 SRG65545:SRG65549 TBC65545:TBC65549 TKY65545:TKY65549 TUU65545:TUU65549 UEQ65545:UEQ65549 UOM65545:UOM65549 UYI65545:UYI65549 VIE65545:VIE65549 VSA65545:VSA65549 WBW65545:WBW65549 WLS65545:WLS65549 WVO65545:WVO65549 G131081:G131085 JC131081:JC131085 SY131081:SY131085 ACU131081:ACU131085 AMQ131081:AMQ131085 AWM131081:AWM131085 BGI131081:BGI131085 BQE131081:BQE131085 CAA131081:CAA131085 CJW131081:CJW131085 CTS131081:CTS131085 DDO131081:DDO131085 DNK131081:DNK131085 DXG131081:DXG131085 EHC131081:EHC131085 EQY131081:EQY131085 FAU131081:FAU131085 FKQ131081:FKQ131085 FUM131081:FUM131085 GEI131081:GEI131085 GOE131081:GOE131085 GYA131081:GYA131085 HHW131081:HHW131085 HRS131081:HRS131085 IBO131081:IBO131085 ILK131081:ILK131085 IVG131081:IVG131085 JFC131081:JFC131085 JOY131081:JOY131085 JYU131081:JYU131085 KIQ131081:KIQ131085 KSM131081:KSM131085 LCI131081:LCI131085 LME131081:LME131085 LWA131081:LWA131085 MFW131081:MFW131085 MPS131081:MPS131085 MZO131081:MZO131085 NJK131081:NJK131085 NTG131081:NTG131085 ODC131081:ODC131085 OMY131081:OMY131085 OWU131081:OWU131085 PGQ131081:PGQ131085 PQM131081:PQM131085 QAI131081:QAI131085 QKE131081:QKE131085 QUA131081:QUA131085 RDW131081:RDW131085 RNS131081:RNS131085 RXO131081:RXO131085 SHK131081:SHK131085 SRG131081:SRG131085 TBC131081:TBC131085 TKY131081:TKY131085 TUU131081:TUU131085 UEQ131081:UEQ131085 UOM131081:UOM131085 UYI131081:UYI131085 VIE131081:VIE131085 VSA131081:VSA131085 WBW131081:WBW131085 WLS131081:WLS131085 WVO131081:WVO131085 G196617:G196621 JC196617:JC196621 SY196617:SY196621 ACU196617:ACU196621 AMQ196617:AMQ196621 AWM196617:AWM196621 BGI196617:BGI196621 BQE196617:BQE196621 CAA196617:CAA196621 CJW196617:CJW196621 CTS196617:CTS196621 DDO196617:DDO196621 DNK196617:DNK196621 DXG196617:DXG196621 EHC196617:EHC196621 EQY196617:EQY196621 FAU196617:FAU196621 FKQ196617:FKQ196621 FUM196617:FUM196621 GEI196617:GEI196621 GOE196617:GOE196621 GYA196617:GYA196621 HHW196617:HHW196621 HRS196617:HRS196621 IBO196617:IBO196621 ILK196617:ILK196621 IVG196617:IVG196621 JFC196617:JFC196621 JOY196617:JOY196621 JYU196617:JYU196621 KIQ196617:KIQ196621 KSM196617:KSM196621 LCI196617:LCI196621 LME196617:LME196621 LWA196617:LWA196621 MFW196617:MFW196621 MPS196617:MPS196621 MZO196617:MZO196621 NJK196617:NJK196621 NTG196617:NTG196621 ODC196617:ODC196621 OMY196617:OMY196621 OWU196617:OWU196621 PGQ196617:PGQ196621 PQM196617:PQM196621 QAI196617:QAI196621 QKE196617:QKE196621 QUA196617:QUA196621 RDW196617:RDW196621 RNS196617:RNS196621 RXO196617:RXO196621 SHK196617:SHK196621 SRG196617:SRG196621 TBC196617:TBC196621 TKY196617:TKY196621 TUU196617:TUU196621 UEQ196617:UEQ196621 UOM196617:UOM196621 UYI196617:UYI196621 VIE196617:VIE196621 VSA196617:VSA196621 WBW196617:WBW196621 WLS196617:WLS196621 WVO196617:WVO196621 G262153:G262157 JC262153:JC262157 SY262153:SY262157 ACU262153:ACU262157 AMQ262153:AMQ262157 AWM262153:AWM262157 BGI262153:BGI262157 BQE262153:BQE262157 CAA262153:CAA262157 CJW262153:CJW262157 CTS262153:CTS262157 DDO262153:DDO262157 DNK262153:DNK262157 DXG262153:DXG262157 EHC262153:EHC262157 EQY262153:EQY262157 FAU262153:FAU262157 FKQ262153:FKQ262157 FUM262153:FUM262157 GEI262153:GEI262157 GOE262153:GOE262157 GYA262153:GYA262157 HHW262153:HHW262157 HRS262153:HRS262157 IBO262153:IBO262157 ILK262153:ILK262157 IVG262153:IVG262157 JFC262153:JFC262157 JOY262153:JOY262157 JYU262153:JYU262157 KIQ262153:KIQ262157 KSM262153:KSM262157 LCI262153:LCI262157 LME262153:LME262157 LWA262153:LWA262157 MFW262153:MFW262157 MPS262153:MPS262157 MZO262153:MZO262157 NJK262153:NJK262157 NTG262153:NTG262157 ODC262153:ODC262157 OMY262153:OMY262157 OWU262153:OWU262157 PGQ262153:PGQ262157 PQM262153:PQM262157 QAI262153:QAI262157 QKE262153:QKE262157 QUA262153:QUA262157 RDW262153:RDW262157 RNS262153:RNS262157 RXO262153:RXO262157 SHK262153:SHK262157 SRG262153:SRG262157 TBC262153:TBC262157 TKY262153:TKY262157 TUU262153:TUU262157 UEQ262153:UEQ262157 UOM262153:UOM262157 UYI262153:UYI262157 VIE262153:VIE262157 VSA262153:VSA262157 WBW262153:WBW262157 WLS262153:WLS262157 WVO262153:WVO262157 G327689:G327693 JC327689:JC327693 SY327689:SY327693 ACU327689:ACU327693 AMQ327689:AMQ327693 AWM327689:AWM327693 BGI327689:BGI327693 BQE327689:BQE327693 CAA327689:CAA327693 CJW327689:CJW327693 CTS327689:CTS327693 DDO327689:DDO327693 DNK327689:DNK327693 DXG327689:DXG327693 EHC327689:EHC327693 EQY327689:EQY327693 FAU327689:FAU327693 FKQ327689:FKQ327693 FUM327689:FUM327693 GEI327689:GEI327693 GOE327689:GOE327693 GYA327689:GYA327693 HHW327689:HHW327693 HRS327689:HRS327693 IBO327689:IBO327693 ILK327689:ILK327693 IVG327689:IVG327693 JFC327689:JFC327693 JOY327689:JOY327693 JYU327689:JYU327693 KIQ327689:KIQ327693 KSM327689:KSM327693 LCI327689:LCI327693 LME327689:LME327693 LWA327689:LWA327693 MFW327689:MFW327693 MPS327689:MPS327693 MZO327689:MZO327693 NJK327689:NJK327693 NTG327689:NTG327693 ODC327689:ODC327693 OMY327689:OMY327693 OWU327689:OWU327693 PGQ327689:PGQ327693 PQM327689:PQM327693 QAI327689:QAI327693 QKE327689:QKE327693 QUA327689:QUA327693 RDW327689:RDW327693 RNS327689:RNS327693 RXO327689:RXO327693 SHK327689:SHK327693 SRG327689:SRG327693 TBC327689:TBC327693 TKY327689:TKY327693 TUU327689:TUU327693 UEQ327689:UEQ327693 UOM327689:UOM327693 UYI327689:UYI327693 VIE327689:VIE327693 VSA327689:VSA327693 WBW327689:WBW327693 WLS327689:WLS327693 WVO327689:WVO327693 G393225:G393229 JC393225:JC393229 SY393225:SY393229 ACU393225:ACU393229 AMQ393225:AMQ393229 AWM393225:AWM393229 BGI393225:BGI393229 BQE393225:BQE393229 CAA393225:CAA393229 CJW393225:CJW393229 CTS393225:CTS393229 DDO393225:DDO393229 DNK393225:DNK393229 DXG393225:DXG393229 EHC393225:EHC393229 EQY393225:EQY393229 FAU393225:FAU393229 FKQ393225:FKQ393229 FUM393225:FUM393229 GEI393225:GEI393229 GOE393225:GOE393229 GYA393225:GYA393229 HHW393225:HHW393229 HRS393225:HRS393229 IBO393225:IBO393229 ILK393225:ILK393229 IVG393225:IVG393229 JFC393225:JFC393229 JOY393225:JOY393229 JYU393225:JYU393229 KIQ393225:KIQ393229 KSM393225:KSM393229 LCI393225:LCI393229 LME393225:LME393229 LWA393225:LWA393229 MFW393225:MFW393229 MPS393225:MPS393229 MZO393225:MZO393229 NJK393225:NJK393229 NTG393225:NTG393229 ODC393225:ODC393229 OMY393225:OMY393229 OWU393225:OWU393229 PGQ393225:PGQ393229 PQM393225:PQM393229 QAI393225:QAI393229 QKE393225:QKE393229 QUA393225:QUA393229 RDW393225:RDW393229 RNS393225:RNS393229 RXO393225:RXO393229 SHK393225:SHK393229 SRG393225:SRG393229 TBC393225:TBC393229 TKY393225:TKY393229 TUU393225:TUU393229 UEQ393225:UEQ393229 UOM393225:UOM393229 UYI393225:UYI393229 VIE393225:VIE393229 VSA393225:VSA393229 WBW393225:WBW393229 WLS393225:WLS393229 WVO393225:WVO393229 G458761:G458765 JC458761:JC458765 SY458761:SY458765 ACU458761:ACU458765 AMQ458761:AMQ458765 AWM458761:AWM458765 BGI458761:BGI458765 BQE458761:BQE458765 CAA458761:CAA458765 CJW458761:CJW458765 CTS458761:CTS458765 DDO458761:DDO458765 DNK458761:DNK458765 DXG458761:DXG458765 EHC458761:EHC458765 EQY458761:EQY458765 FAU458761:FAU458765 FKQ458761:FKQ458765 FUM458761:FUM458765 GEI458761:GEI458765 GOE458761:GOE458765 GYA458761:GYA458765 HHW458761:HHW458765 HRS458761:HRS458765 IBO458761:IBO458765 ILK458761:ILK458765 IVG458761:IVG458765 JFC458761:JFC458765 JOY458761:JOY458765 JYU458761:JYU458765 KIQ458761:KIQ458765 KSM458761:KSM458765 LCI458761:LCI458765 LME458761:LME458765 LWA458761:LWA458765 MFW458761:MFW458765 MPS458761:MPS458765 MZO458761:MZO458765 NJK458761:NJK458765 NTG458761:NTG458765 ODC458761:ODC458765 OMY458761:OMY458765 OWU458761:OWU458765 PGQ458761:PGQ458765 PQM458761:PQM458765 QAI458761:QAI458765 QKE458761:QKE458765 QUA458761:QUA458765 RDW458761:RDW458765 RNS458761:RNS458765 RXO458761:RXO458765 SHK458761:SHK458765 SRG458761:SRG458765 TBC458761:TBC458765 TKY458761:TKY458765 TUU458761:TUU458765 UEQ458761:UEQ458765 UOM458761:UOM458765 UYI458761:UYI458765 VIE458761:VIE458765 VSA458761:VSA458765 WBW458761:WBW458765 WLS458761:WLS458765 WVO458761:WVO458765 G524297:G524301 JC524297:JC524301 SY524297:SY524301 ACU524297:ACU524301 AMQ524297:AMQ524301 AWM524297:AWM524301 BGI524297:BGI524301 BQE524297:BQE524301 CAA524297:CAA524301 CJW524297:CJW524301 CTS524297:CTS524301 DDO524297:DDO524301 DNK524297:DNK524301 DXG524297:DXG524301 EHC524297:EHC524301 EQY524297:EQY524301 FAU524297:FAU524301 FKQ524297:FKQ524301 FUM524297:FUM524301 GEI524297:GEI524301 GOE524297:GOE524301 GYA524297:GYA524301 HHW524297:HHW524301 HRS524297:HRS524301 IBO524297:IBO524301 ILK524297:ILK524301 IVG524297:IVG524301 JFC524297:JFC524301 JOY524297:JOY524301 JYU524297:JYU524301 KIQ524297:KIQ524301 KSM524297:KSM524301 LCI524297:LCI524301 LME524297:LME524301 LWA524297:LWA524301 MFW524297:MFW524301 MPS524297:MPS524301 MZO524297:MZO524301 NJK524297:NJK524301 NTG524297:NTG524301 ODC524297:ODC524301 OMY524297:OMY524301 OWU524297:OWU524301 PGQ524297:PGQ524301 PQM524297:PQM524301 QAI524297:QAI524301 QKE524297:QKE524301 QUA524297:QUA524301 RDW524297:RDW524301 RNS524297:RNS524301 RXO524297:RXO524301 SHK524297:SHK524301 SRG524297:SRG524301 TBC524297:TBC524301 TKY524297:TKY524301 TUU524297:TUU524301 UEQ524297:UEQ524301 UOM524297:UOM524301 UYI524297:UYI524301 VIE524297:VIE524301 VSA524297:VSA524301 WBW524297:WBW524301 WLS524297:WLS524301 WVO524297:WVO524301 G589833:G589837 JC589833:JC589837 SY589833:SY589837 ACU589833:ACU589837 AMQ589833:AMQ589837 AWM589833:AWM589837 BGI589833:BGI589837 BQE589833:BQE589837 CAA589833:CAA589837 CJW589833:CJW589837 CTS589833:CTS589837 DDO589833:DDO589837 DNK589833:DNK589837 DXG589833:DXG589837 EHC589833:EHC589837 EQY589833:EQY589837 FAU589833:FAU589837 FKQ589833:FKQ589837 FUM589833:FUM589837 GEI589833:GEI589837 GOE589833:GOE589837 GYA589833:GYA589837 HHW589833:HHW589837 HRS589833:HRS589837 IBO589833:IBO589837 ILK589833:ILK589837 IVG589833:IVG589837 JFC589833:JFC589837 JOY589833:JOY589837 JYU589833:JYU589837 KIQ589833:KIQ589837 KSM589833:KSM589837 LCI589833:LCI589837 LME589833:LME589837 LWA589833:LWA589837 MFW589833:MFW589837 MPS589833:MPS589837 MZO589833:MZO589837 NJK589833:NJK589837 NTG589833:NTG589837 ODC589833:ODC589837 OMY589833:OMY589837 OWU589833:OWU589837 PGQ589833:PGQ589837 PQM589833:PQM589837 QAI589833:QAI589837 QKE589833:QKE589837 QUA589833:QUA589837 RDW589833:RDW589837 RNS589833:RNS589837 RXO589833:RXO589837 SHK589833:SHK589837 SRG589833:SRG589837 TBC589833:TBC589837 TKY589833:TKY589837 TUU589833:TUU589837 UEQ589833:UEQ589837 UOM589833:UOM589837 UYI589833:UYI589837 VIE589833:VIE589837 VSA589833:VSA589837 WBW589833:WBW589837 WLS589833:WLS589837 WVO589833:WVO589837 G655369:G655373 JC655369:JC655373 SY655369:SY655373 ACU655369:ACU655373 AMQ655369:AMQ655373 AWM655369:AWM655373 BGI655369:BGI655373 BQE655369:BQE655373 CAA655369:CAA655373 CJW655369:CJW655373 CTS655369:CTS655373 DDO655369:DDO655373 DNK655369:DNK655373 DXG655369:DXG655373 EHC655369:EHC655373 EQY655369:EQY655373 FAU655369:FAU655373 FKQ655369:FKQ655373 FUM655369:FUM655373 GEI655369:GEI655373 GOE655369:GOE655373 GYA655369:GYA655373 HHW655369:HHW655373 HRS655369:HRS655373 IBO655369:IBO655373 ILK655369:ILK655373 IVG655369:IVG655373 JFC655369:JFC655373 JOY655369:JOY655373 JYU655369:JYU655373 KIQ655369:KIQ655373 KSM655369:KSM655373 LCI655369:LCI655373 LME655369:LME655373 LWA655369:LWA655373 MFW655369:MFW655373 MPS655369:MPS655373 MZO655369:MZO655373 NJK655369:NJK655373 NTG655369:NTG655373 ODC655369:ODC655373 OMY655369:OMY655373 OWU655369:OWU655373 PGQ655369:PGQ655373 PQM655369:PQM655373 QAI655369:QAI655373 QKE655369:QKE655373 QUA655369:QUA655373 RDW655369:RDW655373 RNS655369:RNS655373 RXO655369:RXO655373 SHK655369:SHK655373 SRG655369:SRG655373 TBC655369:TBC655373 TKY655369:TKY655373 TUU655369:TUU655373 UEQ655369:UEQ655373 UOM655369:UOM655373 UYI655369:UYI655373 VIE655369:VIE655373 VSA655369:VSA655373 WBW655369:WBW655373 WLS655369:WLS655373 WVO655369:WVO655373 G720905:G720909 JC720905:JC720909 SY720905:SY720909 ACU720905:ACU720909 AMQ720905:AMQ720909 AWM720905:AWM720909 BGI720905:BGI720909 BQE720905:BQE720909 CAA720905:CAA720909 CJW720905:CJW720909 CTS720905:CTS720909 DDO720905:DDO720909 DNK720905:DNK720909 DXG720905:DXG720909 EHC720905:EHC720909 EQY720905:EQY720909 FAU720905:FAU720909 FKQ720905:FKQ720909 FUM720905:FUM720909 GEI720905:GEI720909 GOE720905:GOE720909 GYA720905:GYA720909 HHW720905:HHW720909 HRS720905:HRS720909 IBO720905:IBO720909 ILK720905:ILK720909 IVG720905:IVG720909 JFC720905:JFC720909 JOY720905:JOY720909 JYU720905:JYU720909 KIQ720905:KIQ720909 KSM720905:KSM720909 LCI720905:LCI720909 LME720905:LME720909 LWA720905:LWA720909 MFW720905:MFW720909 MPS720905:MPS720909 MZO720905:MZO720909 NJK720905:NJK720909 NTG720905:NTG720909 ODC720905:ODC720909 OMY720905:OMY720909 OWU720905:OWU720909 PGQ720905:PGQ720909 PQM720905:PQM720909 QAI720905:QAI720909 QKE720905:QKE720909 QUA720905:QUA720909 RDW720905:RDW720909 RNS720905:RNS720909 RXO720905:RXO720909 SHK720905:SHK720909 SRG720905:SRG720909 TBC720905:TBC720909 TKY720905:TKY720909 TUU720905:TUU720909 UEQ720905:UEQ720909 UOM720905:UOM720909 UYI720905:UYI720909 VIE720905:VIE720909 VSA720905:VSA720909 WBW720905:WBW720909 WLS720905:WLS720909 WVO720905:WVO720909 G786441:G786445 JC786441:JC786445 SY786441:SY786445 ACU786441:ACU786445 AMQ786441:AMQ786445 AWM786441:AWM786445 BGI786441:BGI786445 BQE786441:BQE786445 CAA786441:CAA786445 CJW786441:CJW786445 CTS786441:CTS786445 DDO786441:DDO786445 DNK786441:DNK786445 DXG786441:DXG786445 EHC786441:EHC786445 EQY786441:EQY786445 FAU786441:FAU786445 FKQ786441:FKQ786445 FUM786441:FUM786445 GEI786441:GEI786445 GOE786441:GOE786445 GYA786441:GYA786445 HHW786441:HHW786445 HRS786441:HRS786445 IBO786441:IBO786445 ILK786441:ILK786445 IVG786441:IVG786445 JFC786441:JFC786445 JOY786441:JOY786445 JYU786441:JYU786445 KIQ786441:KIQ786445 KSM786441:KSM786445 LCI786441:LCI786445 LME786441:LME786445 LWA786441:LWA786445 MFW786441:MFW786445 MPS786441:MPS786445 MZO786441:MZO786445 NJK786441:NJK786445 NTG786441:NTG786445 ODC786441:ODC786445 OMY786441:OMY786445 OWU786441:OWU786445 PGQ786441:PGQ786445 PQM786441:PQM786445 QAI786441:QAI786445 QKE786441:QKE786445 QUA786441:QUA786445 RDW786441:RDW786445 RNS786441:RNS786445 RXO786441:RXO786445 SHK786441:SHK786445 SRG786441:SRG786445 TBC786441:TBC786445 TKY786441:TKY786445 TUU786441:TUU786445 UEQ786441:UEQ786445 UOM786441:UOM786445 UYI786441:UYI786445 VIE786441:VIE786445 VSA786441:VSA786445 WBW786441:WBW786445 WLS786441:WLS786445 WVO786441:WVO786445 G851977:G851981 JC851977:JC851981 SY851977:SY851981 ACU851977:ACU851981 AMQ851977:AMQ851981 AWM851977:AWM851981 BGI851977:BGI851981 BQE851977:BQE851981 CAA851977:CAA851981 CJW851977:CJW851981 CTS851977:CTS851981 DDO851977:DDO851981 DNK851977:DNK851981 DXG851977:DXG851981 EHC851977:EHC851981 EQY851977:EQY851981 FAU851977:FAU851981 FKQ851977:FKQ851981 FUM851977:FUM851981 GEI851977:GEI851981 GOE851977:GOE851981 GYA851977:GYA851981 HHW851977:HHW851981 HRS851977:HRS851981 IBO851977:IBO851981 ILK851977:ILK851981 IVG851977:IVG851981 JFC851977:JFC851981 JOY851977:JOY851981 JYU851977:JYU851981 KIQ851977:KIQ851981 KSM851977:KSM851981 LCI851977:LCI851981 LME851977:LME851981 LWA851977:LWA851981 MFW851977:MFW851981 MPS851977:MPS851981 MZO851977:MZO851981 NJK851977:NJK851981 NTG851977:NTG851981 ODC851977:ODC851981 OMY851977:OMY851981 OWU851977:OWU851981 PGQ851977:PGQ851981 PQM851977:PQM851981 QAI851977:QAI851981 QKE851977:QKE851981 QUA851977:QUA851981 RDW851977:RDW851981 RNS851977:RNS851981 RXO851977:RXO851981 SHK851977:SHK851981 SRG851977:SRG851981 TBC851977:TBC851981 TKY851977:TKY851981 TUU851977:TUU851981 UEQ851977:UEQ851981 UOM851977:UOM851981 UYI851977:UYI851981 VIE851977:VIE851981 VSA851977:VSA851981 WBW851977:WBW851981 WLS851977:WLS851981 WVO851977:WVO851981 G917513:G917517 JC917513:JC917517 SY917513:SY917517 ACU917513:ACU917517 AMQ917513:AMQ917517 AWM917513:AWM917517 BGI917513:BGI917517 BQE917513:BQE917517 CAA917513:CAA917517 CJW917513:CJW917517 CTS917513:CTS917517 DDO917513:DDO917517 DNK917513:DNK917517 DXG917513:DXG917517 EHC917513:EHC917517 EQY917513:EQY917517 FAU917513:FAU917517 FKQ917513:FKQ917517 FUM917513:FUM917517 GEI917513:GEI917517 GOE917513:GOE917517 GYA917513:GYA917517 HHW917513:HHW917517 HRS917513:HRS917517 IBO917513:IBO917517 ILK917513:ILK917517 IVG917513:IVG917517 JFC917513:JFC917517 JOY917513:JOY917517 JYU917513:JYU917517 KIQ917513:KIQ917517 KSM917513:KSM917517 LCI917513:LCI917517 LME917513:LME917517 LWA917513:LWA917517 MFW917513:MFW917517 MPS917513:MPS917517 MZO917513:MZO917517 NJK917513:NJK917517 NTG917513:NTG917517 ODC917513:ODC917517 OMY917513:OMY917517 OWU917513:OWU917517 PGQ917513:PGQ917517 PQM917513:PQM917517 QAI917513:QAI917517 QKE917513:QKE917517 QUA917513:QUA917517 RDW917513:RDW917517 RNS917513:RNS917517 RXO917513:RXO917517 SHK917513:SHK917517 SRG917513:SRG917517 TBC917513:TBC917517 TKY917513:TKY917517 TUU917513:TUU917517 UEQ917513:UEQ917517 UOM917513:UOM917517 UYI917513:UYI917517 VIE917513:VIE917517 VSA917513:VSA917517 WBW917513:WBW917517 WLS917513:WLS917517 WVO917513:WVO917517 G983049:G983053 JC983049:JC983053 SY983049:SY983053 ACU983049:ACU983053 AMQ983049:AMQ983053 AWM983049:AWM983053 BGI983049:BGI983053 BQE983049:BQE983053 CAA983049:CAA983053 CJW983049:CJW983053 CTS983049:CTS983053 DDO983049:DDO983053 DNK983049:DNK983053 DXG983049:DXG983053 EHC983049:EHC983053 EQY983049:EQY983053 FAU983049:FAU983053 FKQ983049:FKQ983053 FUM983049:FUM983053 GEI983049:GEI983053 GOE983049:GOE983053 GYA983049:GYA983053 HHW983049:HHW983053 HRS983049:HRS983053 IBO983049:IBO983053 ILK983049:ILK983053 IVG983049:IVG983053 JFC983049:JFC983053 JOY983049:JOY983053 JYU983049:JYU983053 KIQ983049:KIQ983053 KSM983049:KSM983053 LCI983049:LCI983053 LME983049:LME983053 LWA983049:LWA983053 MFW983049:MFW983053 MPS983049:MPS983053 MZO983049:MZO983053 NJK983049:NJK983053 NTG983049:NTG983053 ODC983049:ODC983053 OMY983049:OMY983053 OWU983049:OWU983053 PGQ983049:PGQ983053 PQM983049:PQM983053 QAI983049:QAI983053 QKE983049:QKE983053 QUA983049:QUA983053 RDW983049:RDW983053 RNS983049:RNS983053 RXO983049:RXO983053 SHK983049:SHK983053 SRG983049:SRG983053 TBC983049:TBC983053 TKY983049:TKY983053 TUU983049:TUU983053 UEQ983049:UEQ983053 UOM983049:UOM983053 UYI983049:UYI983053 VIE983049:VIE983053 VSA983049:VSA983053 WBW983049:WBW983053 WLS983049:WLS983053 WVO983049:WVO983053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P10:P11 JL10:JL11 TH10:TH11 ADD10:ADD11 AMZ10:AMZ11 AWV10:AWV11 BGR10:BGR11 BQN10:BQN11 CAJ10:CAJ11 CKF10:CKF11 CUB10:CUB11 DDX10:DDX11 DNT10:DNT11 DXP10:DXP11 EHL10:EHL11 ERH10:ERH11 FBD10:FBD11 FKZ10:FKZ11 FUV10:FUV11 GER10:GER11 GON10:GON11 GYJ10:GYJ11 HIF10:HIF11 HSB10:HSB11 IBX10:IBX11 ILT10:ILT11 IVP10:IVP11 JFL10:JFL11 JPH10:JPH11 JZD10:JZD11 KIZ10:KIZ11 KSV10:KSV11 LCR10:LCR11 LMN10:LMN11 LWJ10:LWJ11 MGF10:MGF11 MQB10:MQB11 MZX10:MZX11 NJT10:NJT11 NTP10:NTP11 ODL10:ODL11 ONH10:ONH11 OXD10:OXD11 PGZ10:PGZ11 PQV10:PQV11 QAR10:QAR11 QKN10:QKN11 QUJ10:QUJ11 REF10:REF11 ROB10:ROB11 RXX10:RXX11 SHT10:SHT11 SRP10:SRP11 TBL10:TBL11 TLH10:TLH11 TVD10:TVD11 UEZ10:UEZ11 UOV10:UOV11 UYR10:UYR11 VIN10:VIN11 VSJ10:VSJ11 WCF10:WCF11 WMB10:WMB11 WVX10:WVX11 P65546:P65547 JL65546:JL65547 TH65546:TH65547 ADD65546:ADD65547 AMZ65546:AMZ65547 AWV65546:AWV65547 BGR65546:BGR65547 BQN65546:BQN65547 CAJ65546:CAJ65547 CKF65546:CKF65547 CUB65546:CUB65547 DDX65546:DDX65547 DNT65546:DNT65547 DXP65546:DXP65547 EHL65546:EHL65547 ERH65546:ERH65547 FBD65546:FBD65547 FKZ65546:FKZ65547 FUV65546:FUV65547 GER65546:GER65547 GON65546:GON65547 GYJ65546:GYJ65547 HIF65546:HIF65547 HSB65546:HSB65547 IBX65546:IBX65547 ILT65546:ILT65547 IVP65546:IVP65547 JFL65546:JFL65547 JPH65546:JPH65547 JZD65546:JZD65547 KIZ65546:KIZ65547 KSV65546:KSV65547 LCR65546:LCR65547 LMN65546:LMN65547 LWJ65546:LWJ65547 MGF65546:MGF65547 MQB65546:MQB65547 MZX65546:MZX65547 NJT65546:NJT65547 NTP65546:NTP65547 ODL65546:ODL65547 ONH65546:ONH65547 OXD65546:OXD65547 PGZ65546:PGZ65547 PQV65546:PQV65547 QAR65546:QAR65547 QKN65546:QKN65547 QUJ65546:QUJ65547 REF65546:REF65547 ROB65546:ROB65547 RXX65546:RXX65547 SHT65546:SHT65547 SRP65546:SRP65547 TBL65546:TBL65547 TLH65546:TLH65547 TVD65546:TVD65547 UEZ65546:UEZ65547 UOV65546:UOV65547 UYR65546:UYR65547 VIN65546:VIN65547 VSJ65546:VSJ65547 WCF65546:WCF65547 WMB65546:WMB65547 WVX65546:WVX65547 P131082:P131083 JL131082:JL131083 TH131082:TH131083 ADD131082:ADD131083 AMZ131082:AMZ131083 AWV131082:AWV131083 BGR131082:BGR131083 BQN131082:BQN131083 CAJ131082:CAJ131083 CKF131082:CKF131083 CUB131082:CUB131083 DDX131082:DDX131083 DNT131082:DNT131083 DXP131082:DXP131083 EHL131082:EHL131083 ERH131082:ERH131083 FBD131082:FBD131083 FKZ131082:FKZ131083 FUV131082:FUV131083 GER131082:GER131083 GON131082:GON131083 GYJ131082:GYJ131083 HIF131082:HIF131083 HSB131082:HSB131083 IBX131082:IBX131083 ILT131082:ILT131083 IVP131082:IVP131083 JFL131082:JFL131083 JPH131082:JPH131083 JZD131082:JZD131083 KIZ131082:KIZ131083 KSV131082:KSV131083 LCR131082:LCR131083 LMN131082:LMN131083 LWJ131082:LWJ131083 MGF131082:MGF131083 MQB131082:MQB131083 MZX131082:MZX131083 NJT131082:NJT131083 NTP131082:NTP131083 ODL131082:ODL131083 ONH131082:ONH131083 OXD131082:OXD131083 PGZ131082:PGZ131083 PQV131082:PQV131083 QAR131082:QAR131083 QKN131082:QKN131083 QUJ131082:QUJ131083 REF131082:REF131083 ROB131082:ROB131083 RXX131082:RXX131083 SHT131082:SHT131083 SRP131082:SRP131083 TBL131082:TBL131083 TLH131082:TLH131083 TVD131082:TVD131083 UEZ131082:UEZ131083 UOV131082:UOV131083 UYR131082:UYR131083 VIN131082:VIN131083 VSJ131082:VSJ131083 WCF131082:WCF131083 WMB131082:WMB131083 WVX131082:WVX131083 P196618:P196619 JL196618:JL196619 TH196618:TH196619 ADD196618:ADD196619 AMZ196618:AMZ196619 AWV196618:AWV196619 BGR196618:BGR196619 BQN196618:BQN196619 CAJ196618:CAJ196619 CKF196618:CKF196619 CUB196618:CUB196619 DDX196618:DDX196619 DNT196618:DNT196619 DXP196618:DXP196619 EHL196618:EHL196619 ERH196618:ERH196619 FBD196618:FBD196619 FKZ196618:FKZ196619 FUV196618:FUV196619 GER196618:GER196619 GON196618:GON196619 GYJ196618:GYJ196619 HIF196618:HIF196619 HSB196618:HSB196619 IBX196618:IBX196619 ILT196618:ILT196619 IVP196618:IVP196619 JFL196618:JFL196619 JPH196618:JPH196619 JZD196618:JZD196619 KIZ196618:KIZ196619 KSV196618:KSV196619 LCR196618:LCR196619 LMN196618:LMN196619 LWJ196618:LWJ196619 MGF196618:MGF196619 MQB196618:MQB196619 MZX196618:MZX196619 NJT196618:NJT196619 NTP196618:NTP196619 ODL196618:ODL196619 ONH196618:ONH196619 OXD196618:OXD196619 PGZ196618:PGZ196619 PQV196618:PQV196619 QAR196618:QAR196619 QKN196618:QKN196619 QUJ196618:QUJ196619 REF196618:REF196619 ROB196618:ROB196619 RXX196618:RXX196619 SHT196618:SHT196619 SRP196618:SRP196619 TBL196618:TBL196619 TLH196618:TLH196619 TVD196618:TVD196619 UEZ196618:UEZ196619 UOV196618:UOV196619 UYR196618:UYR196619 VIN196618:VIN196619 VSJ196618:VSJ196619 WCF196618:WCF196619 WMB196618:WMB196619 WVX196618:WVX196619 P262154:P262155 JL262154:JL262155 TH262154:TH262155 ADD262154:ADD262155 AMZ262154:AMZ262155 AWV262154:AWV262155 BGR262154:BGR262155 BQN262154:BQN262155 CAJ262154:CAJ262155 CKF262154:CKF262155 CUB262154:CUB262155 DDX262154:DDX262155 DNT262154:DNT262155 DXP262154:DXP262155 EHL262154:EHL262155 ERH262154:ERH262155 FBD262154:FBD262155 FKZ262154:FKZ262155 FUV262154:FUV262155 GER262154:GER262155 GON262154:GON262155 GYJ262154:GYJ262155 HIF262154:HIF262155 HSB262154:HSB262155 IBX262154:IBX262155 ILT262154:ILT262155 IVP262154:IVP262155 JFL262154:JFL262155 JPH262154:JPH262155 JZD262154:JZD262155 KIZ262154:KIZ262155 KSV262154:KSV262155 LCR262154:LCR262155 LMN262154:LMN262155 LWJ262154:LWJ262155 MGF262154:MGF262155 MQB262154:MQB262155 MZX262154:MZX262155 NJT262154:NJT262155 NTP262154:NTP262155 ODL262154:ODL262155 ONH262154:ONH262155 OXD262154:OXD262155 PGZ262154:PGZ262155 PQV262154:PQV262155 QAR262154:QAR262155 QKN262154:QKN262155 QUJ262154:QUJ262155 REF262154:REF262155 ROB262154:ROB262155 RXX262154:RXX262155 SHT262154:SHT262155 SRP262154:SRP262155 TBL262154:TBL262155 TLH262154:TLH262155 TVD262154:TVD262155 UEZ262154:UEZ262155 UOV262154:UOV262155 UYR262154:UYR262155 VIN262154:VIN262155 VSJ262154:VSJ262155 WCF262154:WCF262155 WMB262154:WMB262155 WVX262154:WVX262155 P327690:P327691 JL327690:JL327691 TH327690:TH327691 ADD327690:ADD327691 AMZ327690:AMZ327691 AWV327690:AWV327691 BGR327690:BGR327691 BQN327690:BQN327691 CAJ327690:CAJ327691 CKF327690:CKF327691 CUB327690:CUB327691 DDX327690:DDX327691 DNT327690:DNT327691 DXP327690:DXP327691 EHL327690:EHL327691 ERH327690:ERH327691 FBD327690:FBD327691 FKZ327690:FKZ327691 FUV327690:FUV327691 GER327690:GER327691 GON327690:GON327691 GYJ327690:GYJ327691 HIF327690:HIF327691 HSB327690:HSB327691 IBX327690:IBX327691 ILT327690:ILT327691 IVP327690:IVP327691 JFL327690:JFL327691 JPH327690:JPH327691 JZD327690:JZD327691 KIZ327690:KIZ327691 KSV327690:KSV327691 LCR327690:LCR327691 LMN327690:LMN327691 LWJ327690:LWJ327691 MGF327690:MGF327691 MQB327690:MQB327691 MZX327690:MZX327691 NJT327690:NJT327691 NTP327690:NTP327691 ODL327690:ODL327691 ONH327690:ONH327691 OXD327690:OXD327691 PGZ327690:PGZ327691 PQV327690:PQV327691 QAR327690:QAR327691 QKN327690:QKN327691 QUJ327690:QUJ327691 REF327690:REF327691 ROB327690:ROB327691 RXX327690:RXX327691 SHT327690:SHT327691 SRP327690:SRP327691 TBL327690:TBL327691 TLH327690:TLH327691 TVD327690:TVD327691 UEZ327690:UEZ327691 UOV327690:UOV327691 UYR327690:UYR327691 VIN327690:VIN327691 VSJ327690:VSJ327691 WCF327690:WCF327691 WMB327690:WMB327691 WVX327690:WVX327691 P393226:P393227 JL393226:JL393227 TH393226:TH393227 ADD393226:ADD393227 AMZ393226:AMZ393227 AWV393226:AWV393227 BGR393226:BGR393227 BQN393226:BQN393227 CAJ393226:CAJ393227 CKF393226:CKF393227 CUB393226:CUB393227 DDX393226:DDX393227 DNT393226:DNT393227 DXP393226:DXP393227 EHL393226:EHL393227 ERH393226:ERH393227 FBD393226:FBD393227 FKZ393226:FKZ393227 FUV393226:FUV393227 GER393226:GER393227 GON393226:GON393227 GYJ393226:GYJ393227 HIF393226:HIF393227 HSB393226:HSB393227 IBX393226:IBX393227 ILT393226:ILT393227 IVP393226:IVP393227 JFL393226:JFL393227 JPH393226:JPH393227 JZD393226:JZD393227 KIZ393226:KIZ393227 KSV393226:KSV393227 LCR393226:LCR393227 LMN393226:LMN393227 LWJ393226:LWJ393227 MGF393226:MGF393227 MQB393226:MQB393227 MZX393226:MZX393227 NJT393226:NJT393227 NTP393226:NTP393227 ODL393226:ODL393227 ONH393226:ONH393227 OXD393226:OXD393227 PGZ393226:PGZ393227 PQV393226:PQV393227 QAR393226:QAR393227 QKN393226:QKN393227 QUJ393226:QUJ393227 REF393226:REF393227 ROB393226:ROB393227 RXX393226:RXX393227 SHT393226:SHT393227 SRP393226:SRP393227 TBL393226:TBL393227 TLH393226:TLH393227 TVD393226:TVD393227 UEZ393226:UEZ393227 UOV393226:UOV393227 UYR393226:UYR393227 VIN393226:VIN393227 VSJ393226:VSJ393227 WCF393226:WCF393227 WMB393226:WMB393227 WVX393226:WVX393227 P458762:P458763 JL458762:JL458763 TH458762:TH458763 ADD458762:ADD458763 AMZ458762:AMZ458763 AWV458762:AWV458763 BGR458762:BGR458763 BQN458762:BQN458763 CAJ458762:CAJ458763 CKF458762:CKF458763 CUB458762:CUB458763 DDX458762:DDX458763 DNT458762:DNT458763 DXP458762:DXP458763 EHL458762:EHL458763 ERH458762:ERH458763 FBD458762:FBD458763 FKZ458762:FKZ458763 FUV458762:FUV458763 GER458762:GER458763 GON458762:GON458763 GYJ458762:GYJ458763 HIF458762:HIF458763 HSB458762:HSB458763 IBX458762:IBX458763 ILT458762:ILT458763 IVP458762:IVP458763 JFL458762:JFL458763 JPH458762:JPH458763 JZD458762:JZD458763 KIZ458762:KIZ458763 KSV458762:KSV458763 LCR458762:LCR458763 LMN458762:LMN458763 LWJ458762:LWJ458763 MGF458762:MGF458763 MQB458762:MQB458763 MZX458762:MZX458763 NJT458762:NJT458763 NTP458762:NTP458763 ODL458762:ODL458763 ONH458762:ONH458763 OXD458762:OXD458763 PGZ458762:PGZ458763 PQV458762:PQV458763 QAR458762:QAR458763 QKN458762:QKN458763 QUJ458762:QUJ458763 REF458762:REF458763 ROB458762:ROB458763 RXX458762:RXX458763 SHT458762:SHT458763 SRP458762:SRP458763 TBL458762:TBL458763 TLH458762:TLH458763 TVD458762:TVD458763 UEZ458762:UEZ458763 UOV458762:UOV458763 UYR458762:UYR458763 VIN458762:VIN458763 VSJ458762:VSJ458763 WCF458762:WCF458763 WMB458762:WMB458763 WVX458762:WVX458763 P524298:P524299 JL524298:JL524299 TH524298:TH524299 ADD524298:ADD524299 AMZ524298:AMZ524299 AWV524298:AWV524299 BGR524298:BGR524299 BQN524298:BQN524299 CAJ524298:CAJ524299 CKF524298:CKF524299 CUB524298:CUB524299 DDX524298:DDX524299 DNT524298:DNT524299 DXP524298:DXP524299 EHL524298:EHL524299 ERH524298:ERH524299 FBD524298:FBD524299 FKZ524298:FKZ524299 FUV524298:FUV524299 GER524298:GER524299 GON524298:GON524299 GYJ524298:GYJ524299 HIF524298:HIF524299 HSB524298:HSB524299 IBX524298:IBX524299 ILT524298:ILT524299 IVP524298:IVP524299 JFL524298:JFL524299 JPH524298:JPH524299 JZD524298:JZD524299 KIZ524298:KIZ524299 KSV524298:KSV524299 LCR524298:LCR524299 LMN524298:LMN524299 LWJ524298:LWJ524299 MGF524298:MGF524299 MQB524298:MQB524299 MZX524298:MZX524299 NJT524298:NJT524299 NTP524298:NTP524299 ODL524298:ODL524299 ONH524298:ONH524299 OXD524298:OXD524299 PGZ524298:PGZ524299 PQV524298:PQV524299 QAR524298:QAR524299 QKN524298:QKN524299 QUJ524298:QUJ524299 REF524298:REF524299 ROB524298:ROB524299 RXX524298:RXX524299 SHT524298:SHT524299 SRP524298:SRP524299 TBL524298:TBL524299 TLH524298:TLH524299 TVD524298:TVD524299 UEZ524298:UEZ524299 UOV524298:UOV524299 UYR524298:UYR524299 VIN524298:VIN524299 VSJ524298:VSJ524299 WCF524298:WCF524299 WMB524298:WMB524299 WVX524298:WVX524299 P589834:P589835 JL589834:JL589835 TH589834:TH589835 ADD589834:ADD589835 AMZ589834:AMZ589835 AWV589834:AWV589835 BGR589834:BGR589835 BQN589834:BQN589835 CAJ589834:CAJ589835 CKF589834:CKF589835 CUB589834:CUB589835 DDX589834:DDX589835 DNT589834:DNT589835 DXP589834:DXP589835 EHL589834:EHL589835 ERH589834:ERH589835 FBD589834:FBD589835 FKZ589834:FKZ589835 FUV589834:FUV589835 GER589834:GER589835 GON589834:GON589835 GYJ589834:GYJ589835 HIF589834:HIF589835 HSB589834:HSB589835 IBX589834:IBX589835 ILT589834:ILT589835 IVP589834:IVP589835 JFL589834:JFL589835 JPH589834:JPH589835 JZD589834:JZD589835 KIZ589834:KIZ589835 KSV589834:KSV589835 LCR589834:LCR589835 LMN589834:LMN589835 LWJ589834:LWJ589835 MGF589834:MGF589835 MQB589834:MQB589835 MZX589834:MZX589835 NJT589834:NJT589835 NTP589834:NTP589835 ODL589834:ODL589835 ONH589834:ONH589835 OXD589834:OXD589835 PGZ589834:PGZ589835 PQV589834:PQV589835 QAR589834:QAR589835 QKN589834:QKN589835 QUJ589834:QUJ589835 REF589834:REF589835 ROB589834:ROB589835 RXX589834:RXX589835 SHT589834:SHT589835 SRP589834:SRP589835 TBL589834:TBL589835 TLH589834:TLH589835 TVD589834:TVD589835 UEZ589834:UEZ589835 UOV589834:UOV589835 UYR589834:UYR589835 VIN589834:VIN589835 VSJ589834:VSJ589835 WCF589834:WCF589835 WMB589834:WMB589835 WVX589834:WVX589835 P655370:P655371 JL655370:JL655371 TH655370:TH655371 ADD655370:ADD655371 AMZ655370:AMZ655371 AWV655370:AWV655371 BGR655370:BGR655371 BQN655370:BQN655371 CAJ655370:CAJ655371 CKF655370:CKF655371 CUB655370:CUB655371 DDX655370:DDX655371 DNT655370:DNT655371 DXP655370:DXP655371 EHL655370:EHL655371 ERH655370:ERH655371 FBD655370:FBD655371 FKZ655370:FKZ655371 FUV655370:FUV655371 GER655370:GER655371 GON655370:GON655371 GYJ655370:GYJ655371 HIF655370:HIF655371 HSB655370:HSB655371 IBX655370:IBX655371 ILT655370:ILT655371 IVP655370:IVP655371 JFL655370:JFL655371 JPH655370:JPH655371 JZD655370:JZD655371 KIZ655370:KIZ655371 KSV655370:KSV655371 LCR655370:LCR655371 LMN655370:LMN655371 LWJ655370:LWJ655371 MGF655370:MGF655371 MQB655370:MQB655371 MZX655370:MZX655371 NJT655370:NJT655371 NTP655370:NTP655371 ODL655370:ODL655371 ONH655370:ONH655371 OXD655370:OXD655371 PGZ655370:PGZ655371 PQV655370:PQV655371 QAR655370:QAR655371 QKN655370:QKN655371 QUJ655370:QUJ655371 REF655370:REF655371 ROB655370:ROB655371 RXX655370:RXX655371 SHT655370:SHT655371 SRP655370:SRP655371 TBL655370:TBL655371 TLH655370:TLH655371 TVD655370:TVD655371 UEZ655370:UEZ655371 UOV655370:UOV655371 UYR655370:UYR655371 VIN655370:VIN655371 VSJ655370:VSJ655371 WCF655370:WCF655371 WMB655370:WMB655371 WVX655370:WVX655371 P720906:P720907 JL720906:JL720907 TH720906:TH720907 ADD720906:ADD720907 AMZ720906:AMZ720907 AWV720906:AWV720907 BGR720906:BGR720907 BQN720906:BQN720907 CAJ720906:CAJ720907 CKF720906:CKF720907 CUB720906:CUB720907 DDX720906:DDX720907 DNT720906:DNT720907 DXP720906:DXP720907 EHL720906:EHL720907 ERH720906:ERH720907 FBD720906:FBD720907 FKZ720906:FKZ720907 FUV720906:FUV720907 GER720906:GER720907 GON720906:GON720907 GYJ720906:GYJ720907 HIF720906:HIF720907 HSB720906:HSB720907 IBX720906:IBX720907 ILT720906:ILT720907 IVP720906:IVP720907 JFL720906:JFL720907 JPH720906:JPH720907 JZD720906:JZD720907 KIZ720906:KIZ720907 KSV720906:KSV720907 LCR720906:LCR720907 LMN720906:LMN720907 LWJ720906:LWJ720907 MGF720906:MGF720907 MQB720906:MQB720907 MZX720906:MZX720907 NJT720906:NJT720907 NTP720906:NTP720907 ODL720906:ODL720907 ONH720906:ONH720907 OXD720906:OXD720907 PGZ720906:PGZ720907 PQV720906:PQV720907 QAR720906:QAR720907 QKN720906:QKN720907 QUJ720906:QUJ720907 REF720906:REF720907 ROB720906:ROB720907 RXX720906:RXX720907 SHT720906:SHT720907 SRP720906:SRP720907 TBL720906:TBL720907 TLH720906:TLH720907 TVD720906:TVD720907 UEZ720906:UEZ720907 UOV720906:UOV720907 UYR720906:UYR720907 VIN720906:VIN720907 VSJ720906:VSJ720907 WCF720906:WCF720907 WMB720906:WMB720907 WVX720906:WVX720907 P786442:P786443 JL786442:JL786443 TH786442:TH786443 ADD786442:ADD786443 AMZ786442:AMZ786443 AWV786442:AWV786443 BGR786442:BGR786443 BQN786442:BQN786443 CAJ786442:CAJ786443 CKF786442:CKF786443 CUB786442:CUB786443 DDX786442:DDX786443 DNT786442:DNT786443 DXP786442:DXP786443 EHL786442:EHL786443 ERH786442:ERH786443 FBD786442:FBD786443 FKZ786442:FKZ786443 FUV786442:FUV786443 GER786442:GER786443 GON786442:GON786443 GYJ786442:GYJ786443 HIF786442:HIF786443 HSB786442:HSB786443 IBX786442:IBX786443 ILT786442:ILT786443 IVP786442:IVP786443 JFL786442:JFL786443 JPH786442:JPH786443 JZD786442:JZD786443 KIZ786442:KIZ786443 KSV786442:KSV786443 LCR786442:LCR786443 LMN786442:LMN786443 LWJ786442:LWJ786443 MGF786442:MGF786443 MQB786442:MQB786443 MZX786442:MZX786443 NJT786442:NJT786443 NTP786442:NTP786443 ODL786442:ODL786443 ONH786442:ONH786443 OXD786442:OXD786443 PGZ786442:PGZ786443 PQV786442:PQV786443 QAR786442:QAR786443 QKN786442:QKN786443 QUJ786442:QUJ786443 REF786442:REF786443 ROB786442:ROB786443 RXX786442:RXX786443 SHT786442:SHT786443 SRP786442:SRP786443 TBL786442:TBL786443 TLH786442:TLH786443 TVD786442:TVD786443 UEZ786442:UEZ786443 UOV786442:UOV786443 UYR786442:UYR786443 VIN786442:VIN786443 VSJ786442:VSJ786443 WCF786442:WCF786443 WMB786442:WMB786443 WVX786442:WVX786443 P851978:P851979 JL851978:JL851979 TH851978:TH851979 ADD851978:ADD851979 AMZ851978:AMZ851979 AWV851978:AWV851979 BGR851978:BGR851979 BQN851978:BQN851979 CAJ851978:CAJ851979 CKF851978:CKF851979 CUB851978:CUB851979 DDX851978:DDX851979 DNT851978:DNT851979 DXP851978:DXP851979 EHL851978:EHL851979 ERH851978:ERH851979 FBD851978:FBD851979 FKZ851978:FKZ851979 FUV851978:FUV851979 GER851978:GER851979 GON851978:GON851979 GYJ851978:GYJ851979 HIF851978:HIF851979 HSB851978:HSB851979 IBX851978:IBX851979 ILT851978:ILT851979 IVP851978:IVP851979 JFL851978:JFL851979 JPH851978:JPH851979 JZD851978:JZD851979 KIZ851978:KIZ851979 KSV851978:KSV851979 LCR851978:LCR851979 LMN851978:LMN851979 LWJ851978:LWJ851979 MGF851978:MGF851979 MQB851978:MQB851979 MZX851978:MZX851979 NJT851978:NJT851979 NTP851978:NTP851979 ODL851978:ODL851979 ONH851978:ONH851979 OXD851978:OXD851979 PGZ851978:PGZ851979 PQV851978:PQV851979 QAR851978:QAR851979 QKN851978:QKN851979 QUJ851978:QUJ851979 REF851978:REF851979 ROB851978:ROB851979 RXX851978:RXX851979 SHT851978:SHT851979 SRP851978:SRP851979 TBL851978:TBL851979 TLH851978:TLH851979 TVD851978:TVD851979 UEZ851978:UEZ851979 UOV851978:UOV851979 UYR851978:UYR851979 VIN851978:VIN851979 VSJ851978:VSJ851979 WCF851978:WCF851979 WMB851978:WMB851979 WVX851978:WVX851979 P917514:P917515 JL917514:JL917515 TH917514:TH917515 ADD917514:ADD917515 AMZ917514:AMZ917515 AWV917514:AWV917515 BGR917514:BGR917515 BQN917514:BQN917515 CAJ917514:CAJ917515 CKF917514:CKF917515 CUB917514:CUB917515 DDX917514:DDX917515 DNT917514:DNT917515 DXP917514:DXP917515 EHL917514:EHL917515 ERH917514:ERH917515 FBD917514:FBD917515 FKZ917514:FKZ917515 FUV917514:FUV917515 GER917514:GER917515 GON917514:GON917515 GYJ917514:GYJ917515 HIF917514:HIF917515 HSB917514:HSB917515 IBX917514:IBX917515 ILT917514:ILT917515 IVP917514:IVP917515 JFL917514:JFL917515 JPH917514:JPH917515 JZD917514:JZD917515 KIZ917514:KIZ917515 KSV917514:KSV917515 LCR917514:LCR917515 LMN917514:LMN917515 LWJ917514:LWJ917515 MGF917514:MGF917515 MQB917514:MQB917515 MZX917514:MZX917515 NJT917514:NJT917515 NTP917514:NTP917515 ODL917514:ODL917515 ONH917514:ONH917515 OXD917514:OXD917515 PGZ917514:PGZ917515 PQV917514:PQV917515 QAR917514:QAR917515 QKN917514:QKN917515 QUJ917514:QUJ917515 REF917514:REF917515 ROB917514:ROB917515 RXX917514:RXX917515 SHT917514:SHT917515 SRP917514:SRP917515 TBL917514:TBL917515 TLH917514:TLH917515 TVD917514:TVD917515 UEZ917514:UEZ917515 UOV917514:UOV917515 UYR917514:UYR917515 VIN917514:VIN917515 VSJ917514:VSJ917515 WCF917514:WCF917515 WMB917514:WMB917515 WVX917514:WVX917515 P983050:P983051 JL983050:JL983051 TH983050:TH983051 ADD983050:ADD983051 AMZ983050:AMZ983051 AWV983050:AWV983051 BGR983050:BGR983051 BQN983050:BQN983051 CAJ983050:CAJ983051 CKF983050:CKF983051 CUB983050:CUB983051 DDX983050:DDX983051 DNT983050:DNT983051 DXP983050:DXP983051 EHL983050:EHL983051 ERH983050:ERH983051 FBD983050:FBD983051 FKZ983050:FKZ983051 FUV983050:FUV983051 GER983050:GER983051 GON983050:GON983051 GYJ983050:GYJ983051 HIF983050:HIF983051 HSB983050:HSB983051 IBX983050:IBX983051 ILT983050:ILT983051 IVP983050:IVP983051 JFL983050:JFL983051 JPH983050:JPH983051 JZD983050:JZD983051 KIZ983050:KIZ983051 KSV983050:KSV983051 LCR983050:LCR983051 LMN983050:LMN983051 LWJ983050:LWJ983051 MGF983050:MGF983051 MQB983050:MQB983051 MZX983050:MZX983051 NJT983050:NJT983051 NTP983050:NTP983051 ODL983050:ODL983051 ONH983050:ONH983051 OXD983050:OXD983051 PGZ983050:PGZ983051 PQV983050:PQV983051 QAR983050:QAR983051 QKN983050:QKN983051 QUJ983050:QUJ983051 REF983050:REF983051 ROB983050:ROB983051 RXX983050:RXX983051 SHT983050:SHT983051 SRP983050:SRP983051 TBL983050:TBL983051 TLH983050:TLH983051 TVD983050:TVD983051 UEZ983050:UEZ983051 UOV983050:UOV983051 UYR983050:UYR983051 VIN983050:VIN983051 VSJ983050:VSJ983051 WCF983050:WCF983051 WMB983050:WMB983051 WVX983050:WVX983051 S12 JO12 TK12 ADG12 ANC12 AWY12 BGU12 BQQ12 CAM12 CKI12 CUE12 DEA12 DNW12 DXS12 EHO12 ERK12 FBG12 FLC12 FUY12 GEU12 GOQ12 GYM12 HII12 HSE12 ICA12 ILW12 IVS12 JFO12 JPK12 JZG12 KJC12 KSY12 LCU12 LMQ12 LWM12 MGI12 MQE12 NAA12 NJW12 NTS12 ODO12 ONK12 OXG12 PHC12 PQY12 QAU12 QKQ12 QUM12 REI12 ROE12 RYA12 SHW12 SRS12 TBO12 TLK12 TVG12 UFC12 UOY12 UYU12 VIQ12 VSM12 WCI12 WME12 WWA12 S65548 JO65548 TK65548 ADG65548 ANC65548 AWY65548 BGU65548 BQQ65548 CAM65548 CKI65548 CUE65548 DEA65548 DNW65548 DXS65548 EHO65548 ERK65548 FBG65548 FLC65548 FUY65548 GEU65548 GOQ65548 GYM65548 HII65548 HSE65548 ICA65548 ILW65548 IVS65548 JFO65548 JPK65548 JZG65548 KJC65548 KSY65548 LCU65548 LMQ65548 LWM65548 MGI65548 MQE65548 NAA65548 NJW65548 NTS65548 ODO65548 ONK65548 OXG65548 PHC65548 PQY65548 QAU65548 QKQ65548 QUM65548 REI65548 ROE65548 RYA65548 SHW65548 SRS65548 TBO65548 TLK65548 TVG65548 UFC65548 UOY65548 UYU65548 VIQ65548 VSM65548 WCI65548 WME65548 WWA65548 S131084 JO131084 TK131084 ADG131084 ANC131084 AWY131084 BGU131084 BQQ131084 CAM131084 CKI131084 CUE131084 DEA131084 DNW131084 DXS131084 EHO131084 ERK131084 FBG131084 FLC131084 FUY131084 GEU131084 GOQ131084 GYM131084 HII131084 HSE131084 ICA131084 ILW131084 IVS131084 JFO131084 JPK131084 JZG131084 KJC131084 KSY131084 LCU131084 LMQ131084 LWM131084 MGI131084 MQE131084 NAA131084 NJW131084 NTS131084 ODO131084 ONK131084 OXG131084 PHC131084 PQY131084 QAU131084 QKQ131084 QUM131084 REI131084 ROE131084 RYA131084 SHW131084 SRS131084 TBO131084 TLK131084 TVG131084 UFC131084 UOY131084 UYU131084 VIQ131084 VSM131084 WCI131084 WME131084 WWA131084 S196620 JO196620 TK196620 ADG196620 ANC196620 AWY196620 BGU196620 BQQ196620 CAM196620 CKI196620 CUE196620 DEA196620 DNW196620 DXS196620 EHO196620 ERK196620 FBG196620 FLC196620 FUY196620 GEU196620 GOQ196620 GYM196620 HII196620 HSE196620 ICA196620 ILW196620 IVS196620 JFO196620 JPK196620 JZG196620 KJC196620 KSY196620 LCU196620 LMQ196620 LWM196620 MGI196620 MQE196620 NAA196620 NJW196620 NTS196620 ODO196620 ONK196620 OXG196620 PHC196620 PQY196620 QAU196620 QKQ196620 QUM196620 REI196620 ROE196620 RYA196620 SHW196620 SRS196620 TBO196620 TLK196620 TVG196620 UFC196620 UOY196620 UYU196620 VIQ196620 VSM196620 WCI196620 WME196620 WWA196620 S262156 JO262156 TK262156 ADG262156 ANC262156 AWY262156 BGU262156 BQQ262156 CAM262156 CKI262156 CUE262156 DEA262156 DNW262156 DXS262156 EHO262156 ERK262156 FBG262156 FLC262156 FUY262156 GEU262156 GOQ262156 GYM262156 HII262156 HSE262156 ICA262156 ILW262156 IVS262156 JFO262156 JPK262156 JZG262156 KJC262156 KSY262156 LCU262156 LMQ262156 LWM262156 MGI262156 MQE262156 NAA262156 NJW262156 NTS262156 ODO262156 ONK262156 OXG262156 PHC262156 PQY262156 QAU262156 QKQ262156 QUM262156 REI262156 ROE262156 RYA262156 SHW262156 SRS262156 TBO262156 TLK262156 TVG262156 UFC262156 UOY262156 UYU262156 VIQ262156 VSM262156 WCI262156 WME262156 WWA262156 S327692 JO327692 TK327692 ADG327692 ANC327692 AWY327692 BGU327692 BQQ327692 CAM327692 CKI327692 CUE327692 DEA327692 DNW327692 DXS327692 EHO327692 ERK327692 FBG327692 FLC327692 FUY327692 GEU327692 GOQ327692 GYM327692 HII327692 HSE327692 ICA327692 ILW327692 IVS327692 JFO327692 JPK327692 JZG327692 KJC327692 KSY327692 LCU327692 LMQ327692 LWM327692 MGI327692 MQE327692 NAA327692 NJW327692 NTS327692 ODO327692 ONK327692 OXG327692 PHC327692 PQY327692 QAU327692 QKQ327692 QUM327692 REI327692 ROE327692 RYA327692 SHW327692 SRS327692 TBO327692 TLK327692 TVG327692 UFC327692 UOY327692 UYU327692 VIQ327692 VSM327692 WCI327692 WME327692 WWA327692 S393228 JO393228 TK393228 ADG393228 ANC393228 AWY393228 BGU393228 BQQ393228 CAM393228 CKI393228 CUE393228 DEA393228 DNW393228 DXS393228 EHO393228 ERK393228 FBG393228 FLC393228 FUY393228 GEU393228 GOQ393228 GYM393228 HII393228 HSE393228 ICA393228 ILW393228 IVS393228 JFO393228 JPK393228 JZG393228 KJC393228 KSY393228 LCU393228 LMQ393228 LWM393228 MGI393228 MQE393228 NAA393228 NJW393228 NTS393228 ODO393228 ONK393228 OXG393228 PHC393228 PQY393228 QAU393228 QKQ393228 QUM393228 REI393228 ROE393228 RYA393228 SHW393228 SRS393228 TBO393228 TLK393228 TVG393228 UFC393228 UOY393228 UYU393228 VIQ393228 VSM393228 WCI393228 WME393228 WWA393228 S458764 JO458764 TK458764 ADG458764 ANC458764 AWY458764 BGU458764 BQQ458764 CAM458764 CKI458764 CUE458764 DEA458764 DNW458764 DXS458764 EHO458764 ERK458764 FBG458764 FLC458764 FUY458764 GEU458764 GOQ458764 GYM458764 HII458764 HSE458764 ICA458764 ILW458764 IVS458764 JFO458764 JPK458764 JZG458764 KJC458764 KSY458764 LCU458764 LMQ458764 LWM458764 MGI458764 MQE458764 NAA458764 NJW458764 NTS458764 ODO458764 ONK458764 OXG458764 PHC458764 PQY458764 QAU458764 QKQ458764 QUM458764 REI458764 ROE458764 RYA458764 SHW458764 SRS458764 TBO458764 TLK458764 TVG458764 UFC458764 UOY458764 UYU458764 VIQ458764 VSM458764 WCI458764 WME458764 WWA458764 S524300 JO524300 TK524300 ADG524300 ANC524300 AWY524300 BGU524300 BQQ524300 CAM524300 CKI524300 CUE524300 DEA524300 DNW524300 DXS524300 EHO524300 ERK524300 FBG524300 FLC524300 FUY524300 GEU524300 GOQ524300 GYM524300 HII524300 HSE524300 ICA524300 ILW524300 IVS524300 JFO524300 JPK524300 JZG524300 KJC524300 KSY524300 LCU524300 LMQ524300 LWM524300 MGI524300 MQE524300 NAA524300 NJW524300 NTS524300 ODO524300 ONK524300 OXG524300 PHC524300 PQY524300 QAU524300 QKQ524300 QUM524300 REI524300 ROE524300 RYA524300 SHW524300 SRS524300 TBO524300 TLK524300 TVG524300 UFC524300 UOY524300 UYU524300 VIQ524300 VSM524300 WCI524300 WME524300 WWA524300 S589836 JO589836 TK589836 ADG589836 ANC589836 AWY589836 BGU589836 BQQ589836 CAM589836 CKI589836 CUE589836 DEA589836 DNW589836 DXS589836 EHO589836 ERK589836 FBG589836 FLC589836 FUY589836 GEU589836 GOQ589836 GYM589836 HII589836 HSE589836 ICA589836 ILW589836 IVS589836 JFO589836 JPK589836 JZG589836 KJC589836 KSY589836 LCU589836 LMQ589836 LWM589836 MGI589836 MQE589836 NAA589836 NJW589836 NTS589836 ODO589836 ONK589836 OXG589836 PHC589836 PQY589836 QAU589836 QKQ589836 QUM589836 REI589836 ROE589836 RYA589836 SHW589836 SRS589836 TBO589836 TLK589836 TVG589836 UFC589836 UOY589836 UYU589836 VIQ589836 VSM589836 WCI589836 WME589836 WWA589836 S655372 JO655372 TK655372 ADG655372 ANC655372 AWY655372 BGU655372 BQQ655372 CAM655372 CKI655372 CUE655372 DEA655372 DNW655372 DXS655372 EHO655372 ERK655372 FBG655372 FLC655372 FUY655372 GEU655372 GOQ655372 GYM655372 HII655372 HSE655372 ICA655372 ILW655372 IVS655372 JFO655372 JPK655372 JZG655372 KJC655372 KSY655372 LCU655372 LMQ655372 LWM655372 MGI655372 MQE655372 NAA655372 NJW655372 NTS655372 ODO655372 ONK655372 OXG655372 PHC655372 PQY655372 QAU655372 QKQ655372 QUM655372 REI655372 ROE655372 RYA655372 SHW655372 SRS655372 TBO655372 TLK655372 TVG655372 UFC655372 UOY655372 UYU655372 VIQ655372 VSM655372 WCI655372 WME655372 WWA655372 S720908 JO720908 TK720908 ADG720908 ANC720908 AWY720908 BGU720908 BQQ720908 CAM720908 CKI720908 CUE720908 DEA720908 DNW720908 DXS720908 EHO720908 ERK720908 FBG720908 FLC720908 FUY720908 GEU720908 GOQ720908 GYM720908 HII720908 HSE720908 ICA720908 ILW720908 IVS720908 JFO720908 JPK720908 JZG720908 KJC720908 KSY720908 LCU720908 LMQ720908 LWM720908 MGI720908 MQE720908 NAA720908 NJW720908 NTS720908 ODO720908 ONK720908 OXG720908 PHC720908 PQY720908 QAU720908 QKQ720908 QUM720908 REI720908 ROE720908 RYA720908 SHW720908 SRS720908 TBO720908 TLK720908 TVG720908 UFC720908 UOY720908 UYU720908 VIQ720908 VSM720908 WCI720908 WME720908 WWA720908 S786444 JO786444 TK786444 ADG786444 ANC786444 AWY786444 BGU786444 BQQ786444 CAM786444 CKI786444 CUE786444 DEA786444 DNW786444 DXS786444 EHO786444 ERK786444 FBG786444 FLC786444 FUY786444 GEU786444 GOQ786444 GYM786444 HII786444 HSE786444 ICA786444 ILW786444 IVS786444 JFO786444 JPK786444 JZG786444 KJC786444 KSY786444 LCU786444 LMQ786444 LWM786444 MGI786444 MQE786444 NAA786444 NJW786444 NTS786444 ODO786444 ONK786444 OXG786444 PHC786444 PQY786444 QAU786444 QKQ786444 QUM786444 REI786444 ROE786444 RYA786444 SHW786444 SRS786444 TBO786444 TLK786444 TVG786444 UFC786444 UOY786444 UYU786444 VIQ786444 VSM786444 WCI786444 WME786444 WWA786444 S851980 JO851980 TK851980 ADG851980 ANC851980 AWY851980 BGU851980 BQQ851980 CAM851980 CKI851980 CUE851980 DEA851980 DNW851980 DXS851980 EHO851980 ERK851980 FBG851980 FLC851980 FUY851980 GEU851980 GOQ851980 GYM851980 HII851980 HSE851980 ICA851980 ILW851980 IVS851980 JFO851980 JPK851980 JZG851980 KJC851980 KSY851980 LCU851980 LMQ851980 LWM851980 MGI851980 MQE851980 NAA851980 NJW851980 NTS851980 ODO851980 ONK851980 OXG851980 PHC851980 PQY851980 QAU851980 QKQ851980 QUM851980 REI851980 ROE851980 RYA851980 SHW851980 SRS851980 TBO851980 TLK851980 TVG851980 UFC851980 UOY851980 UYU851980 VIQ851980 VSM851980 WCI851980 WME851980 WWA851980 S917516 JO917516 TK917516 ADG917516 ANC917516 AWY917516 BGU917516 BQQ917516 CAM917516 CKI917516 CUE917516 DEA917516 DNW917516 DXS917516 EHO917516 ERK917516 FBG917516 FLC917516 FUY917516 GEU917516 GOQ917516 GYM917516 HII917516 HSE917516 ICA917516 ILW917516 IVS917516 JFO917516 JPK917516 JZG917516 KJC917516 KSY917516 LCU917516 LMQ917516 LWM917516 MGI917516 MQE917516 NAA917516 NJW917516 NTS917516 ODO917516 ONK917516 OXG917516 PHC917516 PQY917516 QAU917516 QKQ917516 QUM917516 REI917516 ROE917516 RYA917516 SHW917516 SRS917516 TBO917516 TLK917516 TVG917516 UFC917516 UOY917516 UYU917516 VIQ917516 VSM917516 WCI917516 WME917516 WWA917516 S983052 JO983052 TK983052 ADG983052 ANC983052 AWY983052 BGU983052 BQQ983052 CAM983052 CKI983052 CUE983052 DEA983052 DNW983052 DXS983052 EHO983052 ERK983052 FBG983052 FLC983052 FUY983052 GEU983052 GOQ983052 GYM983052 HII983052 HSE983052 ICA983052 ILW983052 IVS983052 JFO983052 JPK983052 JZG983052 KJC983052 KSY983052 LCU983052 LMQ983052 LWM983052 MGI983052 MQE983052 NAA983052 NJW983052 NTS983052 ODO983052 ONK983052 OXG983052 PHC983052 PQY983052 QAU983052 QKQ983052 QUM983052 REI983052 ROE983052 RYA983052 SHW983052 SRS983052 TBO983052 TLK983052 TVG983052 UFC983052 UOY983052 UYU983052 VIQ983052 VSM983052 WCI983052 WME983052 WWA983052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AC21 JY21 TU21 ADQ21 ANM21 AXI21 BHE21 BRA21 CAW21 CKS21 CUO21 DEK21 DOG21 DYC21 EHY21 ERU21 FBQ21 FLM21 FVI21 GFE21 GPA21 GYW21 HIS21 HSO21 ICK21 IMG21 IWC21 JFY21 JPU21 JZQ21 KJM21 KTI21 LDE21 LNA21 LWW21 MGS21 MQO21 NAK21 NKG21 NUC21 ODY21 ONU21 OXQ21 PHM21 PRI21 QBE21 QLA21 QUW21 RES21 ROO21 RYK21 SIG21 SSC21 TBY21 TLU21 TVQ21 UFM21 UPI21 UZE21 VJA21 VSW21 WCS21 WMO21 WWK21 AC65557 JY65557 TU65557 ADQ65557 ANM65557 AXI65557 BHE65557 BRA65557 CAW65557 CKS65557 CUO65557 DEK65557 DOG65557 DYC65557 EHY65557 ERU65557 FBQ65557 FLM65557 FVI65557 GFE65557 GPA65557 GYW65557 HIS65557 HSO65557 ICK65557 IMG65557 IWC65557 JFY65557 JPU65557 JZQ65557 KJM65557 KTI65557 LDE65557 LNA65557 LWW65557 MGS65557 MQO65557 NAK65557 NKG65557 NUC65557 ODY65557 ONU65557 OXQ65557 PHM65557 PRI65557 QBE65557 QLA65557 QUW65557 RES65557 ROO65557 RYK65557 SIG65557 SSC65557 TBY65557 TLU65557 TVQ65557 UFM65557 UPI65557 UZE65557 VJA65557 VSW65557 WCS65557 WMO65557 WWK65557 AC131093 JY131093 TU131093 ADQ131093 ANM131093 AXI131093 BHE131093 BRA131093 CAW131093 CKS131093 CUO131093 DEK131093 DOG131093 DYC131093 EHY131093 ERU131093 FBQ131093 FLM131093 FVI131093 GFE131093 GPA131093 GYW131093 HIS131093 HSO131093 ICK131093 IMG131093 IWC131093 JFY131093 JPU131093 JZQ131093 KJM131093 KTI131093 LDE131093 LNA131093 LWW131093 MGS131093 MQO131093 NAK131093 NKG131093 NUC131093 ODY131093 ONU131093 OXQ131093 PHM131093 PRI131093 QBE131093 QLA131093 QUW131093 RES131093 ROO131093 RYK131093 SIG131093 SSC131093 TBY131093 TLU131093 TVQ131093 UFM131093 UPI131093 UZE131093 VJA131093 VSW131093 WCS131093 WMO131093 WWK131093 AC196629 JY196629 TU196629 ADQ196629 ANM196629 AXI196629 BHE196629 BRA196629 CAW196629 CKS196629 CUO196629 DEK196629 DOG196629 DYC196629 EHY196629 ERU196629 FBQ196629 FLM196629 FVI196629 GFE196629 GPA196629 GYW196629 HIS196629 HSO196629 ICK196629 IMG196629 IWC196629 JFY196629 JPU196629 JZQ196629 KJM196629 KTI196629 LDE196629 LNA196629 LWW196629 MGS196629 MQO196629 NAK196629 NKG196629 NUC196629 ODY196629 ONU196629 OXQ196629 PHM196629 PRI196629 QBE196629 QLA196629 QUW196629 RES196629 ROO196629 RYK196629 SIG196629 SSC196629 TBY196629 TLU196629 TVQ196629 UFM196629 UPI196629 UZE196629 VJA196629 VSW196629 WCS196629 WMO196629 WWK196629 AC262165 JY262165 TU262165 ADQ262165 ANM262165 AXI262165 BHE262165 BRA262165 CAW262165 CKS262165 CUO262165 DEK262165 DOG262165 DYC262165 EHY262165 ERU262165 FBQ262165 FLM262165 FVI262165 GFE262165 GPA262165 GYW262165 HIS262165 HSO262165 ICK262165 IMG262165 IWC262165 JFY262165 JPU262165 JZQ262165 KJM262165 KTI262165 LDE262165 LNA262165 LWW262165 MGS262165 MQO262165 NAK262165 NKG262165 NUC262165 ODY262165 ONU262165 OXQ262165 PHM262165 PRI262165 QBE262165 QLA262165 QUW262165 RES262165 ROO262165 RYK262165 SIG262165 SSC262165 TBY262165 TLU262165 TVQ262165 UFM262165 UPI262165 UZE262165 VJA262165 VSW262165 WCS262165 WMO262165 WWK262165 AC327701 JY327701 TU327701 ADQ327701 ANM327701 AXI327701 BHE327701 BRA327701 CAW327701 CKS327701 CUO327701 DEK327701 DOG327701 DYC327701 EHY327701 ERU327701 FBQ327701 FLM327701 FVI327701 GFE327701 GPA327701 GYW327701 HIS327701 HSO327701 ICK327701 IMG327701 IWC327701 JFY327701 JPU327701 JZQ327701 KJM327701 KTI327701 LDE327701 LNA327701 LWW327701 MGS327701 MQO327701 NAK327701 NKG327701 NUC327701 ODY327701 ONU327701 OXQ327701 PHM327701 PRI327701 QBE327701 QLA327701 QUW327701 RES327701 ROO327701 RYK327701 SIG327701 SSC327701 TBY327701 TLU327701 TVQ327701 UFM327701 UPI327701 UZE327701 VJA327701 VSW327701 WCS327701 WMO327701 WWK327701 AC393237 JY393237 TU393237 ADQ393237 ANM393237 AXI393237 BHE393237 BRA393237 CAW393237 CKS393237 CUO393237 DEK393237 DOG393237 DYC393237 EHY393237 ERU393237 FBQ393237 FLM393237 FVI393237 GFE393237 GPA393237 GYW393237 HIS393237 HSO393237 ICK393237 IMG393237 IWC393237 JFY393237 JPU393237 JZQ393237 KJM393237 KTI393237 LDE393237 LNA393237 LWW393237 MGS393237 MQO393237 NAK393237 NKG393237 NUC393237 ODY393237 ONU393237 OXQ393237 PHM393237 PRI393237 QBE393237 QLA393237 QUW393237 RES393237 ROO393237 RYK393237 SIG393237 SSC393237 TBY393237 TLU393237 TVQ393237 UFM393237 UPI393237 UZE393237 VJA393237 VSW393237 WCS393237 WMO393237 WWK393237 AC458773 JY458773 TU458773 ADQ458773 ANM458773 AXI458773 BHE458773 BRA458773 CAW458773 CKS458773 CUO458773 DEK458773 DOG458773 DYC458773 EHY458773 ERU458773 FBQ458773 FLM458773 FVI458773 GFE458773 GPA458773 GYW458773 HIS458773 HSO458773 ICK458773 IMG458773 IWC458773 JFY458773 JPU458773 JZQ458773 KJM458773 KTI458773 LDE458773 LNA458773 LWW458773 MGS458773 MQO458773 NAK458773 NKG458773 NUC458773 ODY458773 ONU458773 OXQ458773 PHM458773 PRI458773 QBE458773 QLA458773 QUW458773 RES458773 ROO458773 RYK458773 SIG458773 SSC458773 TBY458773 TLU458773 TVQ458773 UFM458773 UPI458773 UZE458773 VJA458773 VSW458773 WCS458773 WMO458773 WWK458773 AC524309 JY524309 TU524309 ADQ524309 ANM524309 AXI524309 BHE524309 BRA524309 CAW524309 CKS524309 CUO524309 DEK524309 DOG524309 DYC524309 EHY524309 ERU524309 FBQ524309 FLM524309 FVI524309 GFE524309 GPA524309 GYW524309 HIS524309 HSO524309 ICK524309 IMG524309 IWC524309 JFY524309 JPU524309 JZQ524309 KJM524309 KTI524309 LDE524309 LNA524309 LWW524309 MGS524309 MQO524309 NAK524309 NKG524309 NUC524309 ODY524309 ONU524309 OXQ524309 PHM524309 PRI524309 QBE524309 QLA524309 QUW524309 RES524309 ROO524309 RYK524309 SIG524309 SSC524309 TBY524309 TLU524309 TVQ524309 UFM524309 UPI524309 UZE524309 VJA524309 VSW524309 WCS524309 WMO524309 WWK524309 AC589845 JY589845 TU589845 ADQ589845 ANM589845 AXI589845 BHE589845 BRA589845 CAW589845 CKS589845 CUO589845 DEK589845 DOG589845 DYC589845 EHY589845 ERU589845 FBQ589845 FLM589845 FVI589845 GFE589845 GPA589845 GYW589845 HIS589845 HSO589845 ICK589845 IMG589845 IWC589845 JFY589845 JPU589845 JZQ589845 KJM589845 KTI589845 LDE589845 LNA589845 LWW589845 MGS589845 MQO589845 NAK589845 NKG589845 NUC589845 ODY589845 ONU589845 OXQ589845 PHM589845 PRI589845 QBE589845 QLA589845 QUW589845 RES589845 ROO589845 RYK589845 SIG589845 SSC589845 TBY589845 TLU589845 TVQ589845 UFM589845 UPI589845 UZE589845 VJA589845 VSW589845 WCS589845 WMO589845 WWK589845 AC655381 JY655381 TU655381 ADQ655381 ANM655381 AXI655381 BHE655381 BRA655381 CAW655381 CKS655381 CUO655381 DEK655381 DOG655381 DYC655381 EHY655381 ERU655381 FBQ655381 FLM655381 FVI655381 GFE655381 GPA655381 GYW655381 HIS655381 HSO655381 ICK655381 IMG655381 IWC655381 JFY655381 JPU655381 JZQ655381 KJM655381 KTI655381 LDE655381 LNA655381 LWW655381 MGS655381 MQO655381 NAK655381 NKG655381 NUC655381 ODY655381 ONU655381 OXQ655381 PHM655381 PRI655381 QBE655381 QLA655381 QUW655381 RES655381 ROO655381 RYK655381 SIG655381 SSC655381 TBY655381 TLU655381 TVQ655381 UFM655381 UPI655381 UZE655381 VJA655381 VSW655381 WCS655381 WMO655381 WWK655381 AC720917 JY720917 TU720917 ADQ720917 ANM720917 AXI720917 BHE720917 BRA720917 CAW720917 CKS720917 CUO720917 DEK720917 DOG720917 DYC720917 EHY720917 ERU720917 FBQ720917 FLM720917 FVI720917 GFE720917 GPA720917 GYW720917 HIS720917 HSO720917 ICK720917 IMG720917 IWC720917 JFY720917 JPU720917 JZQ720917 KJM720917 KTI720917 LDE720917 LNA720917 LWW720917 MGS720917 MQO720917 NAK720917 NKG720917 NUC720917 ODY720917 ONU720917 OXQ720917 PHM720917 PRI720917 QBE720917 QLA720917 QUW720917 RES720917 ROO720917 RYK720917 SIG720917 SSC720917 TBY720917 TLU720917 TVQ720917 UFM720917 UPI720917 UZE720917 VJA720917 VSW720917 WCS720917 WMO720917 WWK720917 AC786453 JY786453 TU786453 ADQ786453 ANM786453 AXI786453 BHE786453 BRA786453 CAW786453 CKS786453 CUO786453 DEK786453 DOG786453 DYC786453 EHY786453 ERU786453 FBQ786453 FLM786453 FVI786453 GFE786453 GPA786453 GYW786453 HIS786453 HSO786453 ICK786453 IMG786453 IWC786453 JFY786453 JPU786453 JZQ786453 KJM786453 KTI786453 LDE786453 LNA786453 LWW786453 MGS786453 MQO786453 NAK786453 NKG786453 NUC786453 ODY786453 ONU786453 OXQ786453 PHM786453 PRI786453 QBE786453 QLA786453 QUW786453 RES786453 ROO786453 RYK786453 SIG786453 SSC786453 TBY786453 TLU786453 TVQ786453 UFM786453 UPI786453 UZE786453 VJA786453 VSW786453 WCS786453 WMO786453 WWK786453 AC851989 JY851989 TU851989 ADQ851989 ANM851989 AXI851989 BHE851989 BRA851989 CAW851989 CKS851989 CUO851989 DEK851989 DOG851989 DYC851989 EHY851989 ERU851989 FBQ851989 FLM851989 FVI851989 GFE851989 GPA851989 GYW851989 HIS851989 HSO851989 ICK851989 IMG851989 IWC851989 JFY851989 JPU851989 JZQ851989 KJM851989 KTI851989 LDE851989 LNA851989 LWW851989 MGS851989 MQO851989 NAK851989 NKG851989 NUC851989 ODY851989 ONU851989 OXQ851989 PHM851989 PRI851989 QBE851989 QLA851989 QUW851989 RES851989 ROO851989 RYK851989 SIG851989 SSC851989 TBY851989 TLU851989 TVQ851989 UFM851989 UPI851989 UZE851989 VJA851989 VSW851989 WCS851989 WMO851989 WWK851989 AC917525 JY917525 TU917525 ADQ917525 ANM917525 AXI917525 BHE917525 BRA917525 CAW917525 CKS917525 CUO917525 DEK917525 DOG917525 DYC917525 EHY917525 ERU917525 FBQ917525 FLM917525 FVI917525 GFE917525 GPA917525 GYW917525 HIS917525 HSO917525 ICK917525 IMG917525 IWC917525 JFY917525 JPU917525 JZQ917525 KJM917525 KTI917525 LDE917525 LNA917525 LWW917525 MGS917525 MQO917525 NAK917525 NKG917525 NUC917525 ODY917525 ONU917525 OXQ917525 PHM917525 PRI917525 QBE917525 QLA917525 QUW917525 RES917525 ROO917525 RYK917525 SIG917525 SSC917525 TBY917525 TLU917525 TVQ917525 UFM917525 UPI917525 UZE917525 VJA917525 VSW917525 WCS917525 WMO917525 WWK917525 AC983061 JY983061 TU983061 ADQ983061 ANM983061 AXI983061 BHE983061 BRA983061 CAW983061 CKS983061 CUO983061 DEK983061 DOG983061 DYC983061 EHY983061 ERU983061 FBQ983061 FLM983061 FVI983061 GFE983061 GPA983061 GYW983061 HIS983061 HSO983061 ICK983061 IMG983061 IWC983061 JFY983061 JPU983061 JZQ983061 KJM983061 KTI983061 LDE983061 LNA983061 LWW983061 MGS983061 MQO983061 NAK983061 NKG983061 NUC983061 ODY983061 ONU983061 OXQ983061 PHM983061 PRI983061 QBE983061 QLA983061 QUW983061 RES983061 ROO983061 RYK983061 SIG983061 SSC983061 TBY983061 TLU983061 TVQ983061 UFM983061 UPI983061 UZE983061 VJA983061 VSW983061 WCS983061 WMO983061 WWK983061 AA24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 WCQ24 WMM24 WWI24 AA65560 JW65560 TS65560 ADO65560 ANK65560 AXG65560 BHC65560 BQY65560 CAU65560 CKQ65560 CUM65560 DEI65560 DOE65560 DYA65560 EHW65560 ERS65560 FBO65560 FLK65560 FVG65560 GFC65560 GOY65560 GYU65560 HIQ65560 HSM65560 ICI65560 IME65560 IWA65560 JFW65560 JPS65560 JZO65560 KJK65560 KTG65560 LDC65560 LMY65560 LWU65560 MGQ65560 MQM65560 NAI65560 NKE65560 NUA65560 ODW65560 ONS65560 OXO65560 PHK65560 PRG65560 QBC65560 QKY65560 QUU65560 REQ65560 ROM65560 RYI65560 SIE65560 SSA65560 TBW65560 TLS65560 TVO65560 UFK65560 UPG65560 UZC65560 VIY65560 VSU65560 WCQ65560 WMM65560 WWI65560 AA131096 JW131096 TS131096 ADO131096 ANK131096 AXG131096 BHC131096 BQY131096 CAU131096 CKQ131096 CUM131096 DEI131096 DOE131096 DYA131096 EHW131096 ERS131096 FBO131096 FLK131096 FVG131096 GFC131096 GOY131096 GYU131096 HIQ131096 HSM131096 ICI131096 IME131096 IWA131096 JFW131096 JPS131096 JZO131096 KJK131096 KTG131096 LDC131096 LMY131096 LWU131096 MGQ131096 MQM131096 NAI131096 NKE131096 NUA131096 ODW131096 ONS131096 OXO131096 PHK131096 PRG131096 QBC131096 QKY131096 QUU131096 REQ131096 ROM131096 RYI131096 SIE131096 SSA131096 TBW131096 TLS131096 TVO131096 UFK131096 UPG131096 UZC131096 VIY131096 VSU131096 WCQ131096 WMM131096 WWI131096 AA196632 JW196632 TS196632 ADO196632 ANK196632 AXG196632 BHC196632 BQY196632 CAU196632 CKQ196632 CUM196632 DEI196632 DOE196632 DYA196632 EHW196632 ERS196632 FBO196632 FLK196632 FVG196632 GFC196632 GOY196632 GYU196632 HIQ196632 HSM196632 ICI196632 IME196632 IWA196632 JFW196632 JPS196632 JZO196632 KJK196632 KTG196632 LDC196632 LMY196632 LWU196632 MGQ196632 MQM196632 NAI196632 NKE196632 NUA196632 ODW196632 ONS196632 OXO196632 PHK196632 PRG196632 QBC196632 QKY196632 QUU196632 REQ196632 ROM196632 RYI196632 SIE196632 SSA196632 TBW196632 TLS196632 TVO196632 UFK196632 UPG196632 UZC196632 VIY196632 VSU196632 WCQ196632 WMM196632 WWI196632 AA262168 JW262168 TS262168 ADO262168 ANK262168 AXG262168 BHC262168 BQY262168 CAU262168 CKQ262168 CUM262168 DEI262168 DOE262168 DYA262168 EHW262168 ERS262168 FBO262168 FLK262168 FVG262168 GFC262168 GOY262168 GYU262168 HIQ262168 HSM262168 ICI262168 IME262168 IWA262168 JFW262168 JPS262168 JZO262168 KJK262168 KTG262168 LDC262168 LMY262168 LWU262168 MGQ262168 MQM262168 NAI262168 NKE262168 NUA262168 ODW262168 ONS262168 OXO262168 PHK262168 PRG262168 QBC262168 QKY262168 QUU262168 REQ262168 ROM262168 RYI262168 SIE262168 SSA262168 TBW262168 TLS262168 TVO262168 UFK262168 UPG262168 UZC262168 VIY262168 VSU262168 WCQ262168 WMM262168 WWI262168 AA327704 JW327704 TS327704 ADO327704 ANK327704 AXG327704 BHC327704 BQY327704 CAU327704 CKQ327704 CUM327704 DEI327704 DOE327704 DYA327704 EHW327704 ERS327704 FBO327704 FLK327704 FVG327704 GFC327704 GOY327704 GYU327704 HIQ327704 HSM327704 ICI327704 IME327704 IWA327704 JFW327704 JPS327704 JZO327704 KJK327704 KTG327704 LDC327704 LMY327704 LWU327704 MGQ327704 MQM327704 NAI327704 NKE327704 NUA327704 ODW327704 ONS327704 OXO327704 PHK327704 PRG327704 QBC327704 QKY327704 QUU327704 REQ327704 ROM327704 RYI327704 SIE327704 SSA327704 TBW327704 TLS327704 TVO327704 UFK327704 UPG327704 UZC327704 VIY327704 VSU327704 WCQ327704 WMM327704 WWI327704 AA393240 JW393240 TS393240 ADO393240 ANK393240 AXG393240 BHC393240 BQY393240 CAU393240 CKQ393240 CUM393240 DEI393240 DOE393240 DYA393240 EHW393240 ERS393240 FBO393240 FLK393240 FVG393240 GFC393240 GOY393240 GYU393240 HIQ393240 HSM393240 ICI393240 IME393240 IWA393240 JFW393240 JPS393240 JZO393240 KJK393240 KTG393240 LDC393240 LMY393240 LWU393240 MGQ393240 MQM393240 NAI393240 NKE393240 NUA393240 ODW393240 ONS393240 OXO393240 PHK393240 PRG393240 QBC393240 QKY393240 QUU393240 REQ393240 ROM393240 RYI393240 SIE393240 SSA393240 TBW393240 TLS393240 TVO393240 UFK393240 UPG393240 UZC393240 VIY393240 VSU393240 WCQ393240 WMM393240 WWI393240 AA458776 JW458776 TS458776 ADO458776 ANK458776 AXG458776 BHC458776 BQY458776 CAU458776 CKQ458776 CUM458776 DEI458776 DOE458776 DYA458776 EHW458776 ERS458776 FBO458776 FLK458776 FVG458776 GFC458776 GOY458776 GYU458776 HIQ458776 HSM458776 ICI458776 IME458776 IWA458776 JFW458776 JPS458776 JZO458776 KJK458776 KTG458776 LDC458776 LMY458776 LWU458776 MGQ458776 MQM458776 NAI458776 NKE458776 NUA458776 ODW458776 ONS458776 OXO458776 PHK458776 PRG458776 QBC458776 QKY458776 QUU458776 REQ458776 ROM458776 RYI458776 SIE458776 SSA458776 TBW458776 TLS458776 TVO458776 UFK458776 UPG458776 UZC458776 VIY458776 VSU458776 WCQ458776 WMM458776 WWI458776 AA524312 JW524312 TS524312 ADO524312 ANK524312 AXG524312 BHC524312 BQY524312 CAU524312 CKQ524312 CUM524312 DEI524312 DOE524312 DYA524312 EHW524312 ERS524312 FBO524312 FLK524312 FVG524312 GFC524312 GOY524312 GYU524312 HIQ524312 HSM524312 ICI524312 IME524312 IWA524312 JFW524312 JPS524312 JZO524312 KJK524312 KTG524312 LDC524312 LMY524312 LWU524312 MGQ524312 MQM524312 NAI524312 NKE524312 NUA524312 ODW524312 ONS524312 OXO524312 PHK524312 PRG524312 QBC524312 QKY524312 QUU524312 REQ524312 ROM524312 RYI524312 SIE524312 SSA524312 TBW524312 TLS524312 TVO524312 UFK524312 UPG524312 UZC524312 VIY524312 VSU524312 WCQ524312 WMM524312 WWI524312 AA589848 JW589848 TS589848 ADO589848 ANK589848 AXG589848 BHC589848 BQY589848 CAU589848 CKQ589848 CUM589848 DEI589848 DOE589848 DYA589848 EHW589848 ERS589848 FBO589848 FLK589848 FVG589848 GFC589848 GOY589848 GYU589848 HIQ589848 HSM589848 ICI589848 IME589848 IWA589848 JFW589848 JPS589848 JZO589848 KJK589848 KTG589848 LDC589848 LMY589848 LWU589848 MGQ589848 MQM589848 NAI589848 NKE589848 NUA589848 ODW589848 ONS589848 OXO589848 PHK589848 PRG589848 QBC589848 QKY589848 QUU589848 REQ589848 ROM589848 RYI589848 SIE589848 SSA589848 TBW589848 TLS589848 TVO589848 UFK589848 UPG589848 UZC589848 VIY589848 VSU589848 WCQ589848 WMM589848 WWI589848 AA655384 JW655384 TS655384 ADO655384 ANK655384 AXG655384 BHC655384 BQY655384 CAU655384 CKQ655384 CUM655384 DEI655384 DOE655384 DYA655384 EHW655384 ERS655384 FBO655384 FLK655384 FVG655384 GFC655384 GOY655384 GYU655384 HIQ655384 HSM655384 ICI655384 IME655384 IWA655384 JFW655384 JPS655384 JZO655384 KJK655384 KTG655384 LDC655384 LMY655384 LWU655384 MGQ655384 MQM655384 NAI655384 NKE655384 NUA655384 ODW655384 ONS655384 OXO655384 PHK655384 PRG655384 QBC655384 QKY655384 QUU655384 REQ655384 ROM655384 RYI655384 SIE655384 SSA655384 TBW655384 TLS655384 TVO655384 UFK655384 UPG655384 UZC655384 VIY655384 VSU655384 WCQ655384 WMM655384 WWI655384 AA720920 JW720920 TS720920 ADO720920 ANK720920 AXG720920 BHC720920 BQY720920 CAU720920 CKQ720920 CUM720920 DEI720920 DOE720920 DYA720920 EHW720920 ERS720920 FBO720920 FLK720920 FVG720920 GFC720920 GOY720920 GYU720920 HIQ720920 HSM720920 ICI720920 IME720920 IWA720920 JFW720920 JPS720920 JZO720920 KJK720920 KTG720920 LDC720920 LMY720920 LWU720920 MGQ720920 MQM720920 NAI720920 NKE720920 NUA720920 ODW720920 ONS720920 OXO720920 PHK720920 PRG720920 QBC720920 QKY720920 QUU720920 REQ720920 ROM720920 RYI720920 SIE720920 SSA720920 TBW720920 TLS720920 TVO720920 UFK720920 UPG720920 UZC720920 VIY720920 VSU720920 WCQ720920 WMM720920 WWI720920 AA786456 JW786456 TS786456 ADO786456 ANK786456 AXG786456 BHC786456 BQY786456 CAU786456 CKQ786456 CUM786456 DEI786456 DOE786456 DYA786456 EHW786456 ERS786456 FBO786456 FLK786456 FVG786456 GFC786456 GOY786456 GYU786456 HIQ786456 HSM786456 ICI786456 IME786456 IWA786456 JFW786456 JPS786456 JZO786456 KJK786456 KTG786456 LDC786456 LMY786456 LWU786456 MGQ786456 MQM786456 NAI786456 NKE786456 NUA786456 ODW786456 ONS786456 OXO786456 PHK786456 PRG786456 QBC786456 QKY786456 QUU786456 REQ786456 ROM786456 RYI786456 SIE786456 SSA786456 TBW786456 TLS786456 TVO786456 UFK786456 UPG786456 UZC786456 VIY786456 VSU786456 WCQ786456 WMM786456 WWI786456 AA851992 JW851992 TS851992 ADO851992 ANK851992 AXG851992 BHC851992 BQY851992 CAU851992 CKQ851992 CUM851992 DEI851992 DOE851992 DYA851992 EHW851992 ERS851992 FBO851992 FLK851992 FVG851992 GFC851992 GOY851992 GYU851992 HIQ851992 HSM851992 ICI851992 IME851992 IWA851992 JFW851992 JPS851992 JZO851992 KJK851992 KTG851992 LDC851992 LMY851992 LWU851992 MGQ851992 MQM851992 NAI851992 NKE851992 NUA851992 ODW851992 ONS851992 OXO851992 PHK851992 PRG851992 QBC851992 QKY851992 QUU851992 REQ851992 ROM851992 RYI851992 SIE851992 SSA851992 TBW851992 TLS851992 TVO851992 UFK851992 UPG851992 UZC851992 VIY851992 VSU851992 WCQ851992 WMM851992 WWI851992 AA917528 JW917528 TS917528 ADO917528 ANK917528 AXG917528 BHC917528 BQY917528 CAU917528 CKQ917528 CUM917528 DEI917528 DOE917528 DYA917528 EHW917528 ERS917528 FBO917528 FLK917528 FVG917528 GFC917528 GOY917528 GYU917528 HIQ917528 HSM917528 ICI917528 IME917528 IWA917528 JFW917528 JPS917528 JZO917528 KJK917528 KTG917528 LDC917528 LMY917528 LWU917528 MGQ917528 MQM917528 NAI917528 NKE917528 NUA917528 ODW917528 ONS917528 OXO917528 PHK917528 PRG917528 QBC917528 QKY917528 QUU917528 REQ917528 ROM917528 RYI917528 SIE917528 SSA917528 TBW917528 TLS917528 TVO917528 UFK917528 UPG917528 UZC917528 VIY917528 VSU917528 WCQ917528 WMM917528 WWI917528 AA983064 JW983064 TS983064 ADO983064 ANK983064 AXG983064 BHC983064 BQY983064 CAU983064 CKQ983064 CUM983064 DEI983064 DOE983064 DYA983064 EHW983064 ERS983064 FBO983064 FLK983064 FVG983064 GFC983064 GOY983064 GYU983064 HIQ983064 HSM983064 ICI983064 IME983064 IWA983064 JFW983064 JPS983064 JZO983064 KJK983064 KTG983064 LDC983064 LMY983064 LWU983064 MGQ983064 MQM983064 NAI983064 NKE983064 NUA983064 ODW983064 ONS983064 OXO983064 PHK983064 PRG983064 QBC983064 QKY983064 QUU983064 REQ983064 ROM983064 RYI983064 SIE983064 SSA983064 TBW983064 TLS983064 TVO983064 UFK983064 UPG983064 UZC983064 VIY983064 VSU983064 WCQ983064 WMM983064 WWI983064 AC24 JY24 TU24 ADQ24 ANM24 AXI24 BHE24 BRA24 CAW24 CKS24 CUO24 DEK24 DOG24 DYC24 EHY24 ERU24 FBQ24 FLM24 FVI24 GFE24 GPA24 GYW24 HIS24 HSO24 ICK24 IMG24 IWC24 JFY24 JPU24 JZQ24 KJM24 KTI24 LDE24 LNA24 LWW24 MGS24 MQO24 NAK24 NKG24 NUC24 ODY24 ONU24 OXQ24 PHM24 PRI24 QBE24 QLA24 QUW24 RES24 ROO24 RYK24 SIG24 SSC24 TBY24 TLU24 TVQ24 UFM24 UPI24 UZE24 VJA24 VSW24 WCS24 WMO24 WWK24 AC65560 JY65560 TU65560 ADQ65560 ANM65560 AXI65560 BHE65560 BRA65560 CAW65560 CKS65560 CUO65560 DEK65560 DOG65560 DYC65560 EHY65560 ERU65560 FBQ65560 FLM65560 FVI65560 GFE65560 GPA65560 GYW65560 HIS65560 HSO65560 ICK65560 IMG65560 IWC65560 JFY65560 JPU65560 JZQ65560 KJM65560 KTI65560 LDE65560 LNA65560 LWW65560 MGS65560 MQO65560 NAK65560 NKG65560 NUC65560 ODY65560 ONU65560 OXQ65560 PHM65560 PRI65560 QBE65560 QLA65560 QUW65560 RES65560 ROO65560 RYK65560 SIG65560 SSC65560 TBY65560 TLU65560 TVQ65560 UFM65560 UPI65560 UZE65560 VJA65560 VSW65560 WCS65560 WMO65560 WWK65560 AC131096 JY131096 TU131096 ADQ131096 ANM131096 AXI131096 BHE131096 BRA131096 CAW131096 CKS131096 CUO131096 DEK131096 DOG131096 DYC131096 EHY131096 ERU131096 FBQ131096 FLM131096 FVI131096 GFE131096 GPA131096 GYW131096 HIS131096 HSO131096 ICK131096 IMG131096 IWC131096 JFY131096 JPU131096 JZQ131096 KJM131096 KTI131096 LDE131096 LNA131096 LWW131096 MGS131096 MQO131096 NAK131096 NKG131096 NUC131096 ODY131096 ONU131096 OXQ131096 PHM131096 PRI131096 QBE131096 QLA131096 QUW131096 RES131096 ROO131096 RYK131096 SIG131096 SSC131096 TBY131096 TLU131096 TVQ131096 UFM131096 UPI131096 UZE131096 VJA131096 VSW131096 WCS131096 WMO131096 WWK131096 AC196632 JY196632 TU196632 ADQ196632 ANM196632 AXI196632 BHE196632 BRA196632 CAW196632 CKS196632 CUO196632 DEK196632 DOG196632 DYC196632 EHY196632 ERU196632 FBQ196632 FLM196632 FVI196632 GFE196632 GPA196632 GYW196632 HIS196632 HSO196632 ICK196632 IMG196632 IWC196632 JFY196632 JPU196632 JZQ196632 KJM196632 KTI196632 LDE196632 LNA196632 LWW196632 MGS196632 MQO196632 NAK196632 NKG196632 NUC196632 ODY196632 ONU196632 OXQ196632 PHM196632 PRI196632 QBE196632 QLA196632 QUW196632 RES196632 ROO196632 RYK196632 SIG196632 SSC196632 TBY196632 TLU196632 TVQ196632 UFM196632 UPI196632 UZE196632 VJA196632 VSW196632 WCS196632 WMO196632 WWK196632 AC262168 JY262168 TU262168 ADQ262168 ANM262168 AXI262168 BHE262168 BRA262168 CAW262168 CKS262168 CUO262168 DEK262168 DOG262168 DYC262168 EHY262168 ERU262168 FBQ262168 FLM262168 FVI262168 GFE262168 GPA262168 GYW262168 HIS262168 HSO262168 ICK262168 IMG262168 IWC262168 JFY262168 JPU262168 JZQ262168 KJM262168 KTI262168 LDE262168 LNA262168 LWW262168 MGS262168 MQO262168 NAK262168 NKG262168 NUC262168 ODY262168 ONU262168 OXQ262168 PHM262168 PRI262168 QBE262168 QLA262168 QUW262168 RES262168 ROO262168 RYK262168 SIG262168 SSC262168 TBY262168 TLU262168 TVQ262168 UFM262168 UPI262168 UZE262168 VJA262168 VSW262168 WCS262168 WMO262168 WWK262168 AC327704 JY327704 TU327704 ADQ327704 ANM327704 AXI327704 BHE327704 BRA327704 CAW327704 CKS327704 CUO327704 DEK327704 DOG327704 DYC327704 EHY327704 ERU327704 FBQ327704 FLM327704 FVI327704 GFE327704 GPA327704 GYW327704 HIS327704 HSO327704 ICK327704 IMG327704 IWC327704 JFY327704 JPU327704 JZQ327704 KJM327704 KTI327704 LDE327704 LNA327704 LWW327704 MGS327704 MQO327704 NAK327704 NKG327704 NUC327704 ODY327704 ONU327704 OXQ327704 PHM327704 PRI327704 QBE327704 QLA327704 QUW327704 RES327704 ROO327704 RYK327704 SIG327704 SSC327704 TBY327704 TLU327704 TVQ327704 UFM327704 UPI327704 UZE327704 VJA327704 VSW327704 WCS327704 WMO327704 WWK327704 AC393240 JY393240 TU393240 ADQ393240 ANM393240 AXI393240 BHE393240 BRA393240 CAW393240 CKS393240 CUO393240 DEK393240 DOG393240 DYC393240 EHY393240 ERU393240 FBQ393240 FLM393240 FVI393240 GFE393240 GPA393240 GYW393240 HIS393240 HSO393240 ICK393240 IMG393240 IWC393240 JFY393240 JPU393240 JZQ393240 KJM393240 KTI393240 LDE393240 LNA393240 LWW393240 MGS393240 MQO393240 NAK393240 NKG393240 NUC393240 ODY393240 ONU393240 OXQ393240 PHM393240 PRI393240 QBE393240 QLA393240 QUW393240 RES393240 ROO393240 RYK393240 SIG393240 SSC393240 TBY393240 TLU393240 TVQ393240 UFM393240 UPI393240 UZE393240 VJA393240 VSW393240 WCS393240 WMO393240 WWK393240 AC458776 JY458776 TU458776 ADQ458776 ANM458776 AXI458776 BHE458776 BRA458776 CAW458776 CKS458776 CUO458776 DEK458776 DOG458776 DYC458776 EHY458776 ERU458776 FBQ458776 FLM458776 FVI458776 GFE458776 GPA458776 GYW458776 HIS458776 HSO458776 ICK458776 IMG458776 IWC458776 JFY458776 JPU458776 JZQ458776 KJM458776 KTI458776 LDE458776 LNA458776 LWW458776 MGS458776 MQO458776 NAK458776 NKG458776 NUC458776 ODY458776 ONU458776 OXQ458776 PHM458776 PRI458776 QBE458776 QLA458776 QUW458776 RES458776 ROO458776 RYK458776 SIG458776 SSC458776 TBY458776 TLU458776 TVQ458776 UFM458776 UPI458776 UZE458776 VJA458776 VSW458776 WCS458776 WMO458776 WWK458776 AC524312 JY524312 TU524312 ADQ524312 ANM524312 AXI524312 BHE524312 BRA524312 CAW524312 CKS524312 CUO524312 DEK524312 DOG524312 DYC524312 EHY524312 ERU524312 FBQ524312 FLM524312 FVI524312 GFE524312 GPA524312 GYW524312 HIS524312 HSO524312 ICK524312 IMG524312 IWC524312 JFY524312 JPU524312 JZQ524312 KJM524312 KTI524312 LDE524312 LNA524312 LWW524312 MGS524312 MQO524312 NAK524312 NKG524312 NUC524312 ODY524312 ONU524312 OXQ524312 PHM524312 PRI524312 QBE524312 QLA524312 QUW524312 RES524312 ROO524312 RYK524312 SIG524312 SSC524312 TBY524312 TLU524312 TVQ524312 UFM524312 UPI524312 UZE524312 VJA524312 VSW524312 WCS524312 WMO524312 WWK524312 AC589848 JY589848 TU589848 ADQ589848 ANM589848 AXI589848 BHE589848 BRA589848 CAW589848 CKS589848 CUO589848 DEK589848 DOG589848 DYC589848 EHY589848 ERU589848 FBQ589848 FLM589848 FVI589848 GFE589848 GPA589848 GYW589848 HIS589848 HSO589848 ICK589848 IMG589848 IWC589848 JFY589848 JPU589848 JZQ589848 KJM589848 KTI589848 LDE589848 LNA589848 LWW589848 MGS589848 MQO589848 NAK589848 NKG589848 NUC589848 ODY589848 ONU589848 OXQ589848 PHM589848 PRI589848 QBE589848 QLA589848 QUW589848 RES589848 ROO589848 RYK589848 SIG589848 SSC589848 TBY589848 TLU589848 TVQ589848 UFM589848 UPI589848 UZE589848 VJA589848 VSW589848 WCS589848 WMO589848 WWK589848 AC655384 JY655384 TU655384 ADQ655384 ANM655384 AXI655384 BHE655384 BRA655384 CAW655384 CKS655384 CUO655384 DEK655384 DOG655384 DYC655384 EHY655384 ERU655384 FBQ655384 FLM655384 FVI655384 GFE655384 GPA655384 GYW655384 HIS655384 HSO655384 ICK655384 IMG655384 IWC655384 JFY655384 JPU655384 JZQ655384 KJM655384 KTI655384 LDE655384 LNA655384 LWW655384 MGS655384 MQO655384 NAK655384 NKG655384 NUC655384 ODY655384 ONU655384 OXQ655384 PHM655384 PRI655384 QBE655384 QLA655384 QUW655384 RES655384 ROO655384 RYK655384 SIG655384 SSC655384 TBY655384 TLU655384 TVQ655384 UFM655384 UPI655384 UZE655384 VJA655384 VSW655384 WCS655384 WMO655384 WWK655384 AC720920 JY720920 TU720920 ADQ720920 ANM720920 AXI720920 BHE720920 BRA720920 CAW720920 CKS720920 CUO720920 DEK720920 DOG720920 DYC720920 EHY720920 ERU720920 FBQ720920 FLM720920 FVI720920 GFE720920 GPA720920 GYW720920 HIS720920 HSO720920 ICK720920 IMG720920 IWC720920 JFY720920 JPU720920 JZQ720920 KJM720920 KTI720920 LDE720920 LNA720920 LWW720920 MGS720920 MQO720920 NAK720920 NKG720920 NUC720920 ODY720920 ONU720920 OXQ720920 PHM720920 PRI720920 QBE720920 QLA720920 QUW720920 RES720920 ROO720920 RYK720920 SIG720920 SSC720920 TBY720920 TLU720920 TVQ720920 UFM720920 UPI720920 UZE720920 VJA720920 VSW720920 WCS720920 WMO720920 WWK720920 AC786456 JY786456 TU786456 ADQ786456 ANM786456 AXI786456 BHE786456 BRA786456 CAW786456 CKS786456 CUO786456 DEK786456 DOG786456 DYC786456 EHY786456 ERU786456 FBQ786456 FLM786456 FVI786456 GFE786456 GPA786456 GYW786456 HIS786456 HSO786456 ICK786456 IMG786456 IWC786456 JFY786456 JPU786456 JZQ786456 KJM786456 KTI786456 LDE786456 LNA786456 LWW786456 MGS786456 MQO786456 NAK786456 NKG786456 NUC786456 ODY786456 ONU786456 OXQ786456 PHM786456 PRI786456 QBE786456 QLA786456 QUW786456 RES786456 ROO786456 RYK786456 SIG786456 SSC786456 TBY786456 TLU786456 TVQ786456 UFM786456 UPI786456 UZE786456 VJA786456 VSW786456 WCS786456 WMO786456 WWK786456 AC851992 JY851992 TU851992 ADQ851992 ANM851992 AXI851992 BHE851992 BRA851992 CAW851992 CKS851992 CUO851992 DEK851992 DOG851992 DYC851992 EHY851992 ERU851992 FBQ851992 FLM851992 FVI851992 GFE851992 GPA851992 GYW851992 HIS851992 HSO851992 ICK851992 IMG851992 IWC851992 JFY851992 JPU851992 JZQ851992 KJM851992 KTI851992 LDE851992 LNA851992 LWW851992 MGS851992 MQO851992 NAK851992 NKG851992 NUC851992 ODY851992 ONU851992 OXQ851992 PHM851992 PRI851992 QBE851992 QLA851992 QUW851992 RES851992 ROO851992 RYK851992 SIG851992 SSC851992 TBY851992 TLU851992 TVQ851992 UFM851992 UPI851992 UZE851992 VJA851992 VSW851992 WCS851992 WMO851992 WWK851992 AC917528 JY917528 TU917528 ADQ917528 ANM917528 AXI917528 BHE917528 BRA917528 CAW917528 CKS917528 CUO917528 DEK917528 DOG917528 DYC917528 EHY917528 ERU917528 FBQ917528 FLM917528 FVI917528 GFE917528 GPA917528 GYW917528 HIS917528 HSO917528 ICK917528 IMG917528 IWC917528 JFY917528 JPU917528 JZQ917528 KJM917528 KTI917528 LDE917528 LNA917528 LWW917528 MGS917528 MQO917528 NAK917528 NKG917528 NUC917528 ODY917528 ONU917528 OXQ917528 PHM917528 PRI917528 QBE917528 QLA917528 QUW917528 RES917528 ROO917528 RYK917528 SIG917528 SSC917528 TBY917528 TLU917528 TVQ917528 UFM917528 UPI917528 UZE917528 VJA917528 VSW917528 WCS917528 WMO917528 WWK917528 AC983064 JY983064 TU983064 ADQ983064 ANM983064 AXI983064 BHE983064 BRA983064 CAW983064 CKS983064 CUO983064 DEK983064 DOG983064 DYC983064 EHY983064 ERU983064 FBQ983064 FLM983064 FVI983064 GFE983064 GPA983064 GYW983064 HIS983064 HSO983064 ICK983064 IMG983064 IWC983064 JFY983064 JPU983064 JZQ983064 KJM983064 KTI983064 LDE983064 LNA983064 LWW983064 MGS983064 MQO983064 NAK983064 NKG983064 NUC983064 ODY983064 ONU983064 OXQ983064 PHM983064 PRI983064 QBE983064 QLA983064 QUW983064 RES983064 ROO983064 RYK983064 SIG983064 SSC983064 TBY983064 TLU983064 TVQ983064 UFM983064 UPI983064 UZE983064 VJA983064 VSW983064 WCS983064 WMO983064 WWK983064 AA32 JW32 TS32 ADO32 ANK32 AXG32 BHC32 BQY32 CAU32 CKQ32 CUM32 DEI32 DOE32 DYA32 EHW32 ERS32 FBO32 FLK32 FVG32 GFC32 GOY32 GYU32 HIQ32 HSM32 ICI32 IME32 IWA32 JFW32 JPS32 JZO32 KJK32 KTG32 LDC32 LMY32 LWU32 MGQ32 MQM32 NAI32 NKE32 NUA32 ODW32 ONS32 OXO32 PHK32 PRG32 QBC32 QKY32 QUU32 REQ32 ROM32 RYI32 SIE32 SSA32 TBW32 TLS32 TVO32 UFK32 UPG32 UZC32 VIY32 VSU32 WCQ32 WMM32 WWI32 AA65568 JW65568 TS65568 ADO65568 ANK65568 AXG65568 BHC65568 BQY65568 CAU65568 CKQ65568 CUM65568 DEI65568 DOE65568 DYA65568 EHW65568 ERS65568 FBO65568 FLK65568 FVG65568 GFC65568 GOY65568 GYU65568 HIQ65568 HSM65568 ICI65568 IME65568 IWA65568 JFW65568 JPS65568 JZO65568 KJK65568 KTG65568 LDC65568 LMY65568 LWU65568 MGQ65568 MQM65568 NAI65568 NKE65568 NUA65568 ODW65568 ONS65568 OXO65568 PHK65568 PRG65568 QBC65568 QKY65568 QUU65568 REQ65568 ROM65568 RYI65568 SIE65568 SSA65568 TBW65568 TLS65568 TVO65568 UFK65568 UPG65568 UZC65568 VIY65568 VSU65568 WCQ65568 WMM65568 WWI65568 AA131104 JW131104 TS131104 ADO131104 ANK131104 AXG131104 BHC131104 BQY131104 CAU131104 CKQ131104 CUM131104 DEI131104 DOE131104 DYA131104 EHW131104 ERS131104 FBO131104 FLK131104 FVG131104 GFC131104 GOY131104 GYU131104 HIQ131104 HSM131104 ICI131104 IME131104 IWA131104 JFW131104 JPS131104 JZO131104 KJK131104 KTG131104 LDC131104 LMY131104 LWU131104 MGQ131104 MQM131104 NAI131104 NKE131104 NUA131104 ODW131104 ONS131104 OXO131104 PHK131104 PRG131104 QBC131104 QKY131104 QUU131104 REQ131104 ROM131104 RYI131104 SIE131104 SSA131104 TBW131104 TLS131104 TVO131104 UFK131104 UPG131104 UZC131104 VIY131104 VSU131104 WCQ131104 WMM131104 WWI131104 AA196640 JW196640 TS196640 ADO196640 ANK196640 AXG196640 BHC196640 BQY196640 CAU196640 CKQ196640 CUM196640 DEI196640 DOE196640 DYA196640 EHW196640 ERS196640 FBO196640 FLK196640 FVG196640 GFC196640 GOY196640 GYU196640 HIQ196640 HSM196640 ICI196640 IME196640 IWA196640 JFW196640 JPS196640 JZO196640 KJK196640 KTG196640 LDC196640 LMY196640 LWU196640 MGQ196640 MQM196640 NAI196640 NKE196640 NUA196640 ODW196640 ONS196640 OXO196640 PHK196640 PRG196640 QBC196640 QKY196640 QUU196640 REQ196640 ROM196640 RYI196640 SIE196640 SSA196640 TBW196640 TLS196640 TVO196640 UFK196640 UPG196640 UZC196640 VIY196640 VSU196640 WCQ196640 WMM196640 WWI196640 AA262176 JW262176 TS262176 ADO262176 ANK262176 AXG262176 BHC262176 BQY262176 CAU262176 CKQ262176 CUM262176 DEI262176 DOE262176 DYA262176 EHW262176 ERS262176 FBO262176 FLK262176 FVG262176 GFC262176 GOY262176 GYU262176 HIQ262176 HSM262176 ICI262176 IME262176 IWA262176 JFW262176 JPS262176 JZO262176 KJK262176 KTG262176 LDC262176 LMY262176 LWU262176 MGQ262176 MQM262176 NAI262176 NKE262176 NUA262176 ODW262176 ONS262176 OXO262176 PHK262176 PRG262176 QBC262176 QKY262176 QUU262176 REQ262176 ROM262176 RYI262176 SIE262176 SSA262176 TBW262176 TLS262176 TVO262176 UFK262176 UPG262176 UZC262176 VIY262176 VSU262176 WCQ262176 WMM262176 WWI262176 AA327712 JW327712 TS327712 ADO327712 ANK327712 AXG327712 BHC327712 BQY327712 CAU327712 CKQ327712 CUM327712 DEI327712 DOE327712 DYA327712 EHW327712 ERS327712 FBO327712 FLK327712 FVG327712 GFC327712 GOY327712 GYU327712 HIQ327712 HSM327712 ICI327712 IME327712 IWA327712 JFW327712 JPS327712 JZO327712 KJK327712 KTG327712 LDC327712 LMY327712 LWU327712 MGQ327712 MQM327712 NAI327712 NKE327712 NUA327712 ODW327712 ONS327712 OXO327712 PHK327712 PRG327712 QBC327712 QKY327712 QUU327712 REQ327712 ROM327712 RYI327712 SIE327712 SSA327712 TBW327712 TLS327712 TVO327712 UFK327712 UPG327712 UZC327712 VIY327712 VSU327712 WCQ327712 WMM327712 WWI327712 AA393248 JW393248 TS393248 ADO393248 ANK393248 AXG393248 BHC393248 BQY393248 CAU393248 CKQ393248 CUM393248 DEI393248 DOE393248 DYA393248 EHW393248 ERS393248 FBO393248 FLK393248 FVG393248 GFC393248 GOY393248 GYU393248 HIQ393248 HSM393248 ICI393248 IME393248 IWA393248 JFW393248 JPS393248 JZO393248 KJK393248 KTG393248 LDC393248 LMY393248 LWU393248 MGQ393248 MQM393248 NAI393248 NKE393248 NUA393248 ODW393248 ONS393248 OXO393248 PHK393248 PRG393248 QBC393248 QKY393248 QUU393248 REQ393248 ROM393248 RYI393248 SIE393248 SSA393248 TBW393248 TLS393248 TVO393248 UFK393248 UPG393248 UZC393248 VIY393248 VSU393248 WCQ393248 WMM393248 WWI393248 AA458784 JW458784 TS458784 ADO458784 ANK458784 AXG458784 BHC458784 BQY458784 CAU458784 CKQ458784 CUM458784 DEI458784 DOE458784 DYA458784 EHW458784 ERS458784 FBO458784 FLK458784 FVG458784 GFC458784 GOY458784 GYU458784 HIQ458784 HSM458784 ICI458784 IME458784 IWA458784 JFW458784 JPS458784 JZO458784 KJK458784 KTG458784 LDC458784 LMY458784 LWU458784 MGQ458784 MQM458784 NAI458784 NKE458784 NUA458784 ODW458784 ONS458784 OXO458784 PHK458784 PRG458784 QBC458784 QKY458784 QUU458784 REQ458784 ROM458784 RYI458784 SIE458784 SSA458784 TBW458784 TLS458784 TVO458784 UFK458784 UPG458784 UZC458784 VIY458784 VSU458784 WCQ458784 WMM458784 WWI458784 AA524320 JW524320 TS524320 ADO524320 ANK524320 AXG524320 BHC524320 BQY524320 CAU524320 CKQ524320 CUM524320 DEI524320 DOE524320 DYA524320 EHW524320 ERS524320 FBO524320 FLK524320 FVG524320 GFC524320 GOY524320 GYU524320 HIQ524320 HSM524320 ICI524320 IME524320 IWA524320 JFW524320 JPS524320 JZO524320 KJK524320 KTG524320 LDC524320 LMY524320 LWU524320 MGQ524320 MQM524320 NAI524320 NKE524320 NUA524320 ODW524320 ONS524320 OXO524320 PHK524320 PRG524320 QBC524320 QKY524320 QUU524320 REQ524320 ROM524320 RYI524320 SIE524320 SSA524320 TBW524320 TLS524320 TVO524320 UFK524320 UPG524320 UZC524320 VIY524320 VSU524320 WCQ524320 WMM524320 WWI524320 AA589856 JW589856 TS589856 ADO589856 ANK589856 AXG589856 BHC589856 BQY589856 CAU589856 CKQ589856 CUM589856 DEI589856 DOE589856 DYA589856 EHW589856 ERS589856 FBO589856 FLK589856 FVG589856 GFC589856 GOY589856 GYU589856 HIQ589856 HSM589856 ICI589856 IME589856 IWA589856 JFW589856 JPS589856 JZO589856 KJK589856 KTG589856 LDC589856 LMY589856 LWU589856 MGQ589856 MQM589856 NAI589856 NKE589856 NUA589856 ODW589856 ONS589856 OXO589856 PHK589856 PRG589856 QBC589856 QKY589856 QUU589856 REQ589856 ROM589856 RYI589856 SIE589856 SSA589856 TBW589856 TLS589856 TVO589856 UFK589856 UPG589856 UZC589856 VIY589856 VSU589856 WCQ589856 WMM589856 WWI589856 AA655392 JW655392 TS655392 ADO655392 ANK655392 AXG655392 BHC655392 BQY655392 CAU655392 CKQ655392 CUM655392 DEI655392 DOE655392 DYA655392 EHW655392 ERS655392 FBO655392 FLK655392 FVG655392 GFC655392 GOY655392 GYU655392 HIQ655392 HSM655392 ICI655392 IME655392 IWA655392 JFW655392 JPS655392 JZO655392 KJK655392 KTG655392 LDC655392 LMY655392 LWU655392 MGQ655392 MQM655392 NAI655392 NKE655392 NUA655392 ODW655392 ONS655392 OXO655392 PHK655392 PRG655392 QBC655392 QKY655392 QUU655392 REQ655392 ROM655392 RYI655392 SIE655392 SSA655392 TBW655392 TLS655392 TVO655392 UFK655392 UPG655392 UZC655392 VIY655392 VSU655392 WCQ655392 WMM655392 WWI655392 AA720928 JW720928 TS720928 ADO720928 ANK720928 AXG720928 BHC720928 BQY720928 CAU720928 CKQ720928 CUM720928 DEI720928 DOE720928 DYA720928 EHW720928 ERS720928 FBO720928 FLK720928 FVG720928 GFC720928 GOY720928 GYU720928 HIQ720928 HSM720928 ICI720928 IME720928 IWA720928 JFW720928 JPS720928 JZO720928 KJK720928 KTG720928 LDC720928 LMY720928 LWU720928 MGQ720928 MQM720928 NAI720928 NKE720928 NUA720928 ODW720928 ONS720928 OXO720928 PHK720928 PRG720928 QBC720928 QKY720928 QUU720928 REQ720928 ROM720928 RYI720928 SIE720928 SSA720928 TBW720928 TLS720928 TVO720928 UFK720928 UPG720928 UZC720928 VIY720928 VSU720928 WCQ720928 WMM720928 WWI720928 AA786464 JW786464 TS786464 ADO786464 ANK786464 AXG786464 BHC786464 BQY786464 CAU786464 CKQ786464 CUM786464 DEI786464 DOE786464 DYA786464 EHW786464 ERS786464 FBO786464 FLK786464 FVG786464 GFC786464 GOY786464 GYU786464 HIQ786464 HSM786464 ICI786464 IME786464 IWA786464 JFW786464 JPS786464 JZO786464 KJK786464 KTG786464 LDC786464 LMY786464 LWU786464 MGQ786464 MQM786464 NAI786464 NKE786464 NUA786464 ODW786464 ONS786464 OXO786464 PHK786464 PRG786464 QBC786464 QKY786464 QUU786464 REQ786464 ROM786464 RYI786464 SIE786464 SSA786464 TBW786464 TLS786464 TVO786464 UFK786464 UPG786464 UZC786464 VIY786464 VSU786464 WCQ786464 WMM786464 WWI786464 AA852000 JW852000 TS852000 ADO852000 ANK852000 AXG852000 BHC852000 BQY852000 CAU852000 CKQ852000 CUM852000 DEI852000 DOE852000 DYA852000 EHW852000 ERS852000 FBO852000 FLK852000 FVG852000 GFC852000 GOY852000 GYU852000 HIQ852000 HSM852000 ICI852000 IME852000 IWA852000 JFW852000 JPS852000 JZO852000 KJK852000 KTG852000 LDC852000 LMY852000 LWU852000 MGQ852000 MQM852000 NAI852000 NKE852000 NUA852000 ODW852000 ONS852000 OXO852000 PHK852000 PRG852000 QBC852000 QKY852000 QUU852000 REQ852000 ROM852000 RYI852000 SIE852000 SSA852000 TBW852000 TLS852000 TVO852000 UFK852000 UPG852000 UZC852000 VIY852000 VSU852000 WCQ852000 WMM852000 WWI852000 AA917536 JW917536 TS917536 ADO917536 ANK917536 AXG917536 BHC917536 BQY917536 CAU917536 CKQ917536 CUM917536 DEI917536 DOE917536 DYA917536 EHW917536 ERS917536 FBO917536 FLK917536 FVG917536 GFC917536 GOY917536 GYU917536 HIQ917536 HSM917536 ICI917536 IME917536 IWA917536 JFW917536 JPS917536 JZO917536 KJK917536 KTG917536 LDC917536 LMY917536 LWU917536 MGQ917536 MQM917536 NAI917536 NKE917536 NUA917536 ODW917536 ONS917536 OXO917536 PHK917536 PRG917536 QBC917536 QKY917536 QUU917536 REQ917536 ROM917536 RYI917536 SIE917536 SSA917536 TBW917536 TLS917536 TVO917536 UFK917536 UPG917536 UZC917536 VIY917536 VSU917536 WCQ917536 WMM917536 WWI917536 AA983072 JW983072 TS983072 ADO983072 ANK983072 AXG983072 BHC983072 BQY983072 CAU983072 CKQ983072 CUM983072 DEI983072 DOE983072 DYA983072 EHW983072 ERS983072 FBO983072 FLK983072 FVG983072 GFC983072 GOY983072 GYU983072 HIQ983072 HSM983072 ICI983072 IME983072 IWA983072 JFW983072 JPS983072 JZO983072 KJK983072 KTG983072 LDC983072 LMY983072 LWU983072 MGQ983072 MQM983072 NAI983072 NKE983072 NUA983072 ODW983072 ONS983072 OXO983072 PHK983072 PRG983072 QBC983072 QKY983072 QUU983072 REQ983072 ROM983072 RYI983072 SIE983072 SSA983072 TBW983072 TLS983072 TVO983072 UFK983072 UPG983072 UZC983072 VIY983072 VSU983072 WCQ983072 WMM983072 WWI983072 AC32 JY32 TU32 ADQ32 ANM32 AXI32 BHE32 BRA32 CAW32 CKS32 CUO32 DEK32 DOG32 DYC32 EHY32 ERU32 FBQ32 FLM32 FVI32 GFE32 GPA32 GYW32 HIS32 HSO32 ICK32 IMG32 IWC32 JFY32 JPU32 JZQ32 KJM32 KTI32 LDE32 LNA32 LWW32 MGS32 MQO32 NAK32 NKG32 NUC32 ODY32 ONU32 OXQ32 PHM32 PRI32 QBE32 QLA32 QUW32 RES32 ROO32 RYK32 SIG32 SSC32 TBY32 TLU32 TVQ32 UFM32 UPI32 UZE32 VJA32 VSW32 WCS32 WMO32 WWK32 AC65568 JY65568 TU65568 ADQ65568 ANM65568 AXI65568 BHE65568 BRA65568 CAW65568 CKS65568 CUO65568 DEK65568 DOG65568 DYC65568 EHY65568 ERU65568 FBQ65568 FLM65568 FVI65568 GFE65568 GPA65568 GYW65568 HIS65568 HSO65568 ICK65568 IMG65568 IWC65568 JFY65568 JPU65568 JZQ65568 KJM65568 KTI65568 LDE65568 LNA65568 LWW65568 MGS65568 MQO65568 NAK65568 NKG65568 NUC65568 ODY65568 ONU65568 OXQ65568 PHM65568 PRI65568 QBE65568 QLA65568 QUW65568 RES65568 ROO65568 RYK65568 SIG65568 SSC65568 TBY65568 TLU65568 TVQ65568 UFM65568 UPI65568 UZE65568 VJA65568 VSW65568 WCS65568 WMO65568 WWK65568 AC131104 JY131104 TU131104 ADQ131104 ANM131104 AXI131104 BHE131104 BRA131104 CAW131104 CKS131104 CUO131104 DEK131104 DOG131104 DYC131104 EHY131104 ERU131104 FBQ131104 FLM131104 FVI131104 GFE131104 GPA131104 GYW131104 HIS131104 HSO131104 ICK131104 IMG131104 IWC131104 JFY131104 JPU131104 JZQ131104 KJM131104 KTI131104 LDE131104 LNA131104 LWW131104 MGS131104 MQO131104 NAK131104 NKG131104 NUC131104 ODY131104 ONU131104 OXQ131104 PHM131104 PRI131104 QBE131104 QLA131104 QUW131104 RES131104 ROO131104 RYK131104 SIG131104 SSC131104 TBY131104 TLU131104 TVQ131104 UFM131104 UPI131104 UZE131104 VJA131104 VSW131104 WCS131104 WMO131104 WWK131104 AC196640 JY196640 TU196640 ADQ196640 ANM196640 AXI196640 BHE196640 BRA196640 CAW196640 CKS196640 CUO196640 DEK196640 DOG196640 DYC196640 EHY196640 ERU196640 FBQ196640 FLM196640 FVI196640 GFE196640 GPA196640 GYW196640 HIS196640 HSO196640 ICK196640 IMG196640 IWC196640 JFY196640 JPU196640 JZQ196640 KJM196640 KTI196640 LDE196640 LNA196640 LWW196640 MGS196640 MQO196640 NAK196640 NKG196640 NUC196640 ODY196640 ONU196640 OXQ196640 PHM196640 PRI196640 QBE196640 QLA196640 QUW196640 RES196640 ROO196640 RYK196640 SIG196640 SSC196640 TBY196640 TLU196640 TVQ196640 UFM196640 UPI196640 UZE196640 VJA196640 VSW196640 WCS196640 WMO196640 WWK196640 AC262176 JY262176 TU262176 ADQ262176 ANM262176 AXI262176 BHE262176 BRA262176 CAW262176 CKS262176 CUO262176 DEK262176 DOG262176 DYC262176 EHY262176 ERU262176 FBQ262176 FLM262176 FVI262176 GFE262176 GPA262176 GYW262176 HIS262176 HSO262176 ICK262176 IMG262176 IWC262176 JFY262176 JPU262176 JZQ262176 KJM262176 KTI262176 LDE262176 LNA262176 LWW262176 MGS262176 MQO262176 NAK262176 NKG262176 NUC262176 ODY262176 ONU262176 OXQ262176 PHM262176 PRI262176 QBE262176 QLA262176 QUW262176 RES262176 ROO262176 RYK262176 SIG262176 SSC262176 TBY262176 TLU262176 TVQ262176 UFM262176 UPI262176 UZE262176 VJA262176 VSW262176 WCS262176 WMO262176 WWK262176 AC327712 JY327712 TU327712 ADQ327712 ANM327712 AXI327712 BHE327712 BRA327712 CAW327712 CKS327712 CUO327712 DEK327712 DOG327712 DYC327712 EHY327712 ERU327712 FBQ327712 FLM327712 FVI327712 GFE327712 GPA327712 GYW327712 HIS327712 HSO327712 ICK327712 IMG327712 IWC327712 JFY327712 JPU327712 JZQ327712 KJM327712 KTI327712 LDE327712 LNA327712 LWW327712 MGS327712 MQO327712 NAK327712 NKG327712 NUC327712 ODY327712 ONU327712 OXQ327712 PHM327712 PRI327712 QBE327712 QLA327712 QUW327712 RES327712 ROO327712 RYK327712 SIG327712 SSC327712 TBY327712 TLU327712 TVQ327712 UFM327712 UPI327712 UZE327712 VJA327712 VSW327712 WCS327712 WMO327712 WWK327712 AC393248 JY393248 TU393248 ADQ393248 ANM393248 AXI393248 BHE393248 BRA393248 CAW393248 CKS393248 CUO393248 DEK393248 DOG393248 DYC393248 EHY393248 ERU393248 FBQ393248 FLM393248 FVI393248 GFE393248 GPA393248 GYW393248 HIS393248 HSO393248 ICK393248 IMG393248 IWC393248 JFY393248 JPU393248 JZQ393248 KJM393248 KTI393248 LDE393248 LNA393248 LWW393248 MGS393248 MQO393248 NAK393248 NKG393248 NUC393248 ODY393248 ONU393248 OXQ393248 PHM393248 PRI393248 QBE393248 QLA393248 QUW393248 RES393248 ROO393248 RYK393248 SIG393248 SSC393248 TBY393248 TLU393248 TVQ393248 UFM393248 UPI393248 UZE393248 VJA393248 VSW393248 WCS393248 WMO393248 WWK393248 AC458784 JY458784 TU458784 ADQ458784 ANM458784 AXI458784 BHE458784 BRA458784 CAW458784 CKS458784 CUO458784 DEK458784 DOG458784 DYC458784 EHY458784 ERU458784 FBQ458784 FLM458784 FVI458784 GFE458784 GPA458784 GYW458784 HIS458784 HSO458784 ICK458784 IMG458784 IWC458784 JFY458784 JPU458784 JZQ458784 KJM458784 KTI458784 LDE458784 LNA458784 LWW458784 MGS458784 MQO458784 NAK458784 NKG458784 NUC458784 ODY458784 ONU458784 OXQ458784 PHM458784 PRI458784 QBE458784 QLA458784 QUW458784 RES458784 ROO458784 RYK458784 SIG458784 SSC458784 TBY458784 TLU458784 TVQ458784 UFM458784 UPI458784 UZE458784 VJA458784 VSW458784 WCS458784 WMO458784 WWK458784 AC524320 JY524320 TU524320 ADQ524320 ANM524320 AXI524320 BHE524320 BRA524320 CAW524320 CKS524320 CUO524320 DEK524320 DOG524320 DYC524320 EHY524320 ERU524320 FBQ524320 FLM524320 FVI524320 GFE524320 GPA524320 GYW524320 HIS524320 HSO524320 ICK524320 IMG524320 IWC524320 JFY524320 JPU524320 JZQ524320 KJM524320 KTI524320 LDE524320 LNA524320 LWW524320 MGS524320 MQO524320 NAK524320 NKG524320 NUC524320 ODY524320 ONU524320 OXQ524320 PHM524320 PRI524320 QBE524320 QLA524320 QUW524320 RES524320 ROO524320 RYK524320 SIG524320 SSC524320 TBY524320 TLU524320 TVQ524320 UFM524320 UPI524320 UZE524320 VJA524320 VSW524320 WCS524320 WMO524320 WWK524320 AC589856 JY589856 TU589856 ADQ589856 ANM589856 AXI589856 BHE589856 BRA589856 CAW589856 CKS589856 CUO589856 DEK589856 DOG589856 DYC589856 EHY589856 ERU589856 FBQ589856 FLM589856 FVI589856 GFE589856 GPA589856 GYW589856 HIS589856 HSO589856 ICK589856 IMG589856 IWC589856 JFY589856 JPU589856 JZQ589856 KJM589856 KTI589856 LDE589856 LNA589856 LWW589856 MGS589856 MQO589856 NAK589856 NKG589856 NUC589856 ODY589856 ONU589856 OXQ589856 PHM589856 PRI589856 QBE589856 QLA589856 QUW589856 RES589856 ROO589856 RYK589856 SIG589856 SSC589856 TBY589856 TLU589856 TVQ589856 UFM589856 UPI589856 UZE589856 VJA589856 VSW589856 WCS589856 WMO589856 WWK589856 AC655392 JY655392 TU655392 ADQ655392 ANM655392 AXI655392 BHE655392 BRA655392 CAW655392 CKS655392 CUO655392 DEK655392 DOG655392 DYC655392 EHY655392 ERU655392 FBQ655392 FLM655392 FVI655392 GFE655392 GPA655392 GYW655392 HIS655392 HSO655392 ICK655392 IMG655392 IWC655392 JFY655392 JPU655392 JZQ655392 KJM655392 KTI655392 LDE655392 LNA655392 LWW655392 MGS655392 MQO655392 NAK655392 NKG655392 NUC655392 ODY655392 ONU655392 OXQ655392 PHM655392 PRI655392 QBE655392 QLA655392 QUW655392 RES655392 ROO655392 RYK655392 SIG655392 SSC655392 TBY655392 TLU655392 TVQ655392 UFM655392 UPI655392 UZE655392 VJA655392 VSW655392 WCS655392 WMO655392 WWK655392 AC720928 JY720928 TU720928 ADQ720928 ANM720928 AXI720928 BHE720928 BRA720928 CAW720928 CKS720928 CUO720928 DEK720928 DOG720928 DYC720928 EHY720928 ERU720928 FBQ720928 FLM720928 FVI720928 GFE720928 GPA720928 GYW720928 HIS720928 HSO720928 ICK720928 IMG720928 IWC720928 JFY720928 JPU720928 JZQ720928 KJM720928 KTI720928 LDE720928 LNA720928 LWW720928 MGS720928 MQO720928 NAK720928 NKG720928 NUC720928 ODY720928 ONU720928 OXQ720928 PHM720928 PRI720928 QBE720928 QLA720928 QUW720928 RES720928 ROO720928 RYK720928 SIG720928 SSC720928 TBY720928 TLU720928 TVQ720928 UFM720928 UPI720928 UZE720928 VJA720928 VSW720928 WCS720928 WMO720928 WWK720928 AC786464 JY786464 TU786464 ADQ786464 ANM786464 AXI786464 BHE786464 BRA786464 CAW786464 CKS786464 CUO786464 DEK786464 DOG786464 DYC786464 EHY786464 ERU786464 FBQ786464 FLM786464 FVI786464 GFE786464 GPA786464 GYW786464 HIS786464 HSO786464 ICK786464 IMG786464 IWC786464 JFY786464 JPU786464 JZQ786464 KJM786464 KTI786464 LDE786464 LNA786464 LWW786464 MGS786464 MQO786464 NAK786464 NKG786464 NUC786464 ODY786464 ONU786464 OXQ786464 PHM786464 PRI786464 QBE786464 QLA786464 QUW786464 RES786464 ROO786464 RYK786464 SIG786464 SSC786464 TBY786464 TLU786464 TVQ786464 UFM786464 UPI786464 UZE786464 VJA786464 VSW786464 WCS786464 WMO786464 WWK786464 AC852000 JY852000 TU852000 ADQ852000 ANM852000 AXI852000 BHE852000 BRA852000 CAW852000 CKS852000 CUO852000 DEK852000 DOG852000 DYC852000 EHY852000 ERU852000 FBQ852000 FLM852000 FVI852000 GFE852000 GPA852000 GYW852000 HIS852000 HSO852000 ICK852000 IMG852000 IWC852000 JFY852000 JPU852000 JZQ852000 KJM852000 KTI852000 LDE852000 LNA852000 LWW852000 MGS852000 MQO852000 NAK852000 NKG852000 NUC852000 ODY852000 ONU852000 OXQ852000 PHM852000 PRI852000 QBE852000 QLA852000 QUW852000 RES852000 ROO852000 RYK852000 SIG852000 SSC852000 TBY852000 TLU852000 TVQ852000 UFM852000 UPI852000 UZE852000 VJA852000 VSW852000 WCS852000 WMO852000 WWK852000 AC917536 JY917536 TU917536 ADQ917536 ANM917536 AXI917536 BHE917536 BRA917536 CAW917536 CKS917536 CUO917536 DEK917536 DOG917536 DYC917536 EHY917536 ERU917536 FBQ917536 FLM917536 FVI917536 GFE917536 GPA917536 GYW917536 HIS917536 HSO917536 ICK917536 IMG917536 IWC917536 JFY917536 JPU917536 JZQ917536 KJM917536 KTI917536 LDE917536 LNA917536 LWW917536 MGS917536 MQO917536 NAK917536 NKG917536 NUC917536 ODY917536 ONU917536 OXQ917536 PHM917536 PRI917536 QBE917536 QLA917536 QUW917536 RES917536 ROO917536 RYK917536 SIG917536 SSC917536 TBY917536 TLU917536 TVQ917536 UFM917536 UPI917536 UZE917536 VJA917536 VSW917536 WCS917536 WMO917536 WWK917536 AC983072 JY983072 TU983072 ADQ983072 ANM983072 AXI983072 BHE983072 BRA983072 CAW983072 CKS983072 CUO983072 DEK983072 DOG983072 DYC983072 EHY983072 ERU983072 FBQ983072 FLM983072 FVI983072 GFE983072 GPA983072 GYW983072 HIS983072 HSO983072 ICK983072 IMG983072 IWC983072 JFY983072 JPU983072 JZQ983072 KJM983072 KTI983072 LDE983072 LNA983072 LWW983072 MGS983072 MQO983072 NAK983072 NKG983072 NUC983072 ODY983072 ONU983072 OXQ983072 PHM983072 PRI983072 QBE983072 QLA983072 QUW983072 RES983072 ROO983072 RYK983072 SIG983072 SSC983072 TBY983072 TLU983072 TVQ983072 UFM983072 UPI983072 UZE983072 VJA983072 VSW983072 WCS983072 WMO983072 WWK983072 AA40 JW40 TS40 ADO40 ANK40 AXG40 BHC40 BQY40 CAU40 CKQ40 CUM40 DEI40 DOE40 DYA40 EHW40 ERS40 FBO40 FLK40 FVG40 GFC40 GOY40 GYU40 HIQ40 HSM40 ICI40 IME40 IWA40 JFW40 JPS40 JZO40 KJK40 KTG40 LDC40 LMY40 LWU40 MGQ40 MQM40 NAI40 NKE40 NUA40 ODW40 ONS40 OXO40 PHK40 PRG40 QBC40 QKY40 QUU40 REQ40 ROM40 RYI40 SIE40 SSA40 TBW40 TLS40 TVO40 UFK40 UPG40 UZC40 VIY40 VSU40 WCQ40 WMM40 WWI40 AA65576 JW65576 TS65576 ADO65576 ANK65576 AXG65576 BHC65576 BQY65576 CAU65576 CKQ65576 CUM65576 DEI65576 DOE65576 DYA65576 EHW65576 ERS65576 FBO65576 FLK65576 FVG65576 GFC65576 GOY65576 GYU65576 HIQ65576 HSM65576 ICI65576 IME65576 IWA65576 JFW65576 JPS65576 JZO65576 KJK65576 KTG65576 LDC65576 LMY65576 LWU65576 MGQ65576 MQM65576 NAI65576 NKE65576 NUA65576 ODW65576 ONS65576 OXO65576 PHK65576 PRG65576 QBC65576 QKY65576 QUU65576 REQ65576 ROM65576 RYI65576 SIE65576 SSA65576 TBW65576 TLS65576 TVO65576 UFK65576 UPG65576 UZC65576 VIY65576 VSU65576 WCQ65576 WMM65576 WWI65576 AA131112 JW131112 TS131112 ADO131112 ANK131112 AXG131112 BHC131112 BQY131112 CAU131112 CKQ131112 CUM131112 DEI131112 DOE131112 DYA131112 EHW131112 ERS131112 FBO131112 FLK131112 FVG131112 GFC131112 GOY131112 GYU131112 HIQ131112 HSM131112 ICI131112 IME131112 IWA131112 JFW131112 JPS131112 JZO131112 KJK131112 KTG131112 LDC131112 LMY131112 LWU131112 MGQ131112 MQM131112 NAI131112 NKE131112 NUA131112 ODW131112 ONS131112 OXO131112 PHK131112 PRG131112 QBC131112 QKY131112 QUU131112 REQ131112 ROM131112 RYI131112 SIE131112 SSA131112 TBW131112 TLS131112 TVO131112 UFK131112 UPG131112 UZC131112 VIY131112 VSU131112 WCQ131112 WMM131112 WWI131112 AA196648 JW196648 TS196648 ADO196648 ANK196648 AXG196648 BHC196648 BQY196648 CAU196648 CKQ196648 CUM196648 DEI196648 DOE196648 DYA196648 EHW196648 ERS196648 FBO196648 FLK196648 FVG196648 GFC196648 GOY196648 GYU196648 HIQ196648 HSM196648 ICI196648 IME196648 IWA196648 JFW196648 JPS196648 JZO196648 KJK196648 KTG196648 LDC196648 LMY196648 LWU196648 MGQ196648 MQM196648 NAI196648 NKE196648 NUA196648 ODW196648 ONS196648 OXO196648 PHK196648 PRG196648 QBC196648 QKY196648 QUU196648 REQ196648 ROM196648 RYI196648 SIE196648 SSA196648 TBW196648 TLS196648 TVO196648 UFK196648 UPG196648 UZC196648 VIY196648 VSU196648 WCQ196648 WMM196648 WWI196648 AA262184 JW262184 TS262184 ADO262184 ANK262184 AXG262184 BHC262184 BQY262184 CAU262184 CKQ262184 CUM262184 DEI262184 DOE262184 DYA262184 EHW262184 ERS262184 FBO262184 FLK262184 FVG262184 GFC262184 GOY262184 GYU262184 HIQ262184 HSM262184 ICI262184 IME262184 IWA262184 JFW262184 JPS262184 JZO262184 KJK262184 KTG262184 LDC262184 LMY262184 LWU262184 MGQ262184 MQM262184 NAI262184 NKE262184 NUA262184 ODW262184 ONS262184 OXO262184 PHK262184 PRG262184 QBC262184 QKY262184 QUU262184 REQ262184 ROM262184 RYI262184 SIE262184 SSA262184 TBW262184 TLS262184 TVO262184 UFK262184 UPG262184 UZC262184 VIY262184 VSU262184 WCQ262184 WMM262184 WWI262184 AA327720 JW327720 TS327720 ADO327720 ANK327720 AXG327720 BHC327720 BQY327720 CAU327720 CKQ327720 CUM327720 DEI327720 DOE327720 DYA327720 EHW327720 ERS327720 FBO327720 FLK327720 FVG327720 GFC327720 GOY327720 GYU327720 HIQ327720 HSM327720 ICI327720 IME327720 IWA327720 JFW327720 JPS327720 JZO327720 KJK327720 KTG327720 LDC327720 LMY327720 LWU327720 MGQ327720 MQM327720 NAI327720 NKE327720 NUA327720 ODW327720 ONS327720 OXO327720 PHK327720 PRG327720 QBC327720 QKY327720 QUU327720 REQ327720 ROM327720 RYI327720 SIE327720 SSA327720 TBW327720 TLS327720 TVO327720 UFK327720 UPG327720 UZC327720 VIY327720 VSU327720 WCQ327720 WMM327720 WWI327720 AA393256 JW393256 TS393256 ADO393256 ANK393256 AXG393256 BHC393256 BQY393256 CAU393256 CKQ393256 CUM393256 DEI393256 DOE393256 DYA393256 EHW393256 ERS393256 FBO393256 FLK393256 FVG393256 GFC393256 GOY393256 GYU393256 HIQ393256 HSM393256 ICI393256 IME393256 IWA393256 JFW393256 JPS393256 JZO393256 KJK393256 KTG393256 LDC393256 LMY393256 LWU393256 MGQ393256 MQM393256 NAI393256 NKE393256 NUA393256 ODW393256 ONS393256 OXO393256 PHK393256 PRG393256 QBC393256 QKY393256 QUU393256 REQ393256 ROM393256 RYI393256 SIE393256 SSA393256 TBW393256 TLS393256 TVO393256 UFK393256 UPG393256 UZC393256 VIY393256 VSU393256 WCQ393256 WMM393256 WWI393256 AA458792 JW458792 TS458792 ADO458792 ANK458792 AXG458792 BHC458792 BQY458792 CAU458792 CKQ458792 CUM458792 DEI458792 DOE458792 DYA458792 EHW458792 ERS458792 FBO458792 FLK458792 FVG458792 GFC458792 GOY458792 GYU458792 HIQ458792 HSM458792 ICI458792 IME458792 IWA458792 JFW458792 JPS458792 JZO458792 KJK458792 KTG458792 LDC458792 LMY458792 LWU458792 MGQ458792 MQM458792 NAI458792 NKE458792 NUA458792 ODW458792 ONS458792 OXO458792 PHK458792 PRG458792 QBC458792 QKY458792 QUU458792 REQ458792 ROM458792 RYI458792 SIE458792 SSA458792 TBW458792 TLS458792 TVO458792 UFK458792 UPG458792 UZC458792 VIY458792 VSU458792 WCQ458792 WMM458792 WWI458792 AA524328 JW524328 TS524328 ADO524328 ANK524328 AXG524328 BHC524328 BQY524328 CAU524328 CKQ524328 CUM524328 DEI524328 DOE524328 DYA524328 EHW524328 ERS524328 FBO524328 FLK524328 FVG524328 GFC524328 GOY524328 GYU524328 HIQ524328 HSM524328 ICI524328 IME524328 IWA524328 JFW524328 JPS524328 JZO524328 KJK524328 KTG524328 LDC524328 LMY524328 LWU524328 MGQ524328 MQM524328 NAI524328 NKE524328 NUA524328 ODW524328 ONS524328 OXO524328 PHK524328 PRG524328 QBC524328 QKY524328 QUU524328 REQ524328 ROM524328 RYI524328 SIE524328 SSA524328 TBW524328 TLS524328 TVO524328 UFK524328 UPG524328 UZC524328 VIY524328 VSU524328 WCQ524328 WMM524328 WWI524328 AA589864 JW589864 TS589864 ADO589864 ANK589864 AXG589864 BHC589864 BQY589864 CAU589864 CKQ589864 CUM589864 DEI589864 DOE589864 DYA589864 EHW589864 ERS589864 FBO589864 FLK589864 FVG589864 GFC589864 GOY589864 GYU589864 HIQ589864 HSM589864 ICI589864 IME589864 IWA589864 JFW589864 JPS589864 JZO589864 KJK589864 KTG589864 LDC589864 LMY589864 LWU589864 MGQ589864 MQM589864 NAI589864 NKE589864 NUA589864 ODW589864 ONS589864 OXO589864 PHK589864 PRG589864 QBC589864 QKY589864 QUU589864 REQ589864 ROM589864 RYI589864 SIE589864 SSA589864 TBW589864 TLS589864 TVO589864 UFK589864 UPG589864 UZC589864 VIY589864 VSU589864 WCQ589864 WMM589864 WWI589864 AA655400 JW655400 TS655400 ADO655400 ANK655400 AXG655400 BHC655400 BQY655400 CAU655400 CKQ655400 CUM655400 DEI655400 DOE655400 DYA655400 EHW655400 ERS655400 FBO655400 FLK655400 FVG655400 GFC655400 GOY655400 GYU655400 HIQ655400 HSM655400 ICI655400 IME655400 IWA655400 JFW655400 JPS655400 JZO655400 KJK655400 KTG655400 LDC655400 LMY655400 LWU655400 MGQ655400 MQM655400 NAI655400 NKE655400 NUA655400 ODW655400 ONS655400 OXO655400 PHK655400 PRG655400 QBC655400 QKY655400 QUU655400 REQ655400 ROM655400 RYI655400 SIE655400 SSA655400 TBW655400 TLS655400 TVO655400 UFK655400 UPG655400 UZC655400 VIY655400 VSU655400 WCQ655400 WMM655400 WWI655400 AA720936 JW720936 TS720936 ADO720936 ANK720936 AXG720936 BHC720936 BQY720936 CAU720936 CKQ720936 CUM720936 DEI720936 DOE720936 DYA720936 EHW720936 ERS720936 FBO720936 FLK720936 FVG720936 GFC720936 GOY720936 GYU720936 HIQ720936 HSM720936 ICI720936 IME720936 IWA720936 JFW720936 JPS720936 JZO720936 KJK720936 KTG720936 LDC720936 LMY720936 LWU720936 MGQ720936 MQM720936 NAI720936 NKE720936 NUA720936 ODW720936 ONS720936 OXO720936 PHK720936 PRG720936 QBC720936 QKY720936 QUU720936 REQ720936 ROM720936 RYI720936 SIE720936 SSA720936 TBW720936 TLS720936 TVO720936 UFK720936 UPG720936 UZC720936 VIY720936 VSU720936 WCQ720936 WMM720936 WWI720936 AA786472 JW786472 TS786472 ADO786472 ANK786472 AXG786472 BHC786472 BQY786472 CAU786472 CKQ786472 CUM786472 DEI786472 DOE786472 DYA786472 EHW786472 ERS786472 FBO786472 FLK786472 FVG786472 GFC786472 GOY786472 GYU786472 HIQ786472 HSM786472 ICI786472 IME786472 IWA786472 JFW786472 JPS786472 JZO786472 KJK786472 KTG786472 LDC786472 LMY786472 LWU786472 MGQ786472 MQM786472 NAI786472 NKE786472 NUA786472 ODW786472 ONS786472 OXO786472 PHK786472 PRG786472 QBC786472 QKY786472 QUU786472 REQ786472 ROM786472 RYI786472 SIE786472 SSA786472 TBW786472 TLS786472 TVO786472 UFK786472 UPG786472 UZC786472 VIY786472 VSU786472 WCQ786472 WMM786472 WWI786472 AA852008 JW852008 TS852008 ADO852008 ANK852008 AXG852008 BHC852008 BQY852008 CAU852008 CKQ852008 CUM852008 DEI852008 DOE852008 DYA852008 EHW852008 ERS852008 FBO852008 FLK852008 FVG852008 GFC852008 GOY852008 GYU852008 HIQ852008 HSM852008 ICI852008 IME852008 IWA852008 JFW852008 JPS852008 JZO852008 KJK852008 KTG852008 LDC852008 LMY852008 LWU852008 MGQ852008 MQM852008 NAI852008 NKE852008 NUA852008 ODW852008 ONS852008 OXO852008 PHK852008 PRG852008 QBC852008 QKY852008 QUU852008 REQ852008 ROM852008 RYI852008 SIE852008 SSA852008 TBW852008 TLS852008 TVO852008 UFK852008 UPG852008 UZC852008 VIY852008 VSU852008 WCQ852008 WMM852008 WWI852008 AA917544 JW917544 TS917544 ADO917544 ANK917544 AXG917544 BHC917544 BQY917544 CAU917544 CKQ917544 CUM917544 DEI917544 DOE917544 DYA917544 EHW917544 ERS917544 FBO917544 FLK917544 FVG917544 GFC917544 GOY917544 GYU917544 HIQ917544 HSM917544 ICI917544 IME917544 IWA917544 JFW917544 JPS917544 JZO917544 KJK917544 KTG917544 LDC917544 LMY917544 LWU917544 MGQ917544 MQM917544 NAI917544 NKE917544 NUA917544 ODW917544 ONS917544 OXO917544 PHK917544 PRG917544 QBC917544 QKY917544 QUU917544 REQ917544 ROM917544 RYI917544 SIE917544 SSA917544 TBW917544 TLS917544 TVO917544 UFK917544 UPG917544 UZC917544 VIY917544 VSU917544 WCQ917544 WMM917544 WWI917544 AA983080 JW983080 TS983080 ADO983080 ANK983080 AXG983080 BHC983080 BQY983080 CAU983080 CKQ983080 CUM983080 DEI983080 DOE983080 DYA983080 EHW983080 ERS983080 FBO983080 FLK983080 FVG983080 GFC983080 GOY983080 GYU983080 HIQ983080 HSM983080 ICI983080 IME983080 IWA983080 JFW983080 JPS983080 JZO983080 KJK983080 KTG983080 LDC983080 LMY983080 LWU983080 MGQ983080 MQM983080 NAI983080 NKE983080 NUA983080 ODW983080 ONS983080 OXO983080 PHK983080 PRG983080 QBC983080 QKY983080 QUU983080 REQ983080 ROM983080 RYI983080 SIE983080 SSA983080 TBW983080 TLS983080 TVO983080 UFK983080 UPG983080 UZC983080 VIY983080 VSU983080 WCQ983080 WMM983080 WWI983080 AC40 JY40 TU40 ADQ40 ANM40 AXI40 BHE40 BRA40 CAW40 CKS40 CUO40 DEK40 DOG40 DYC40 EHY40 ERU40 FBQ40 FLM40 FVI40 GFE40 GPA40 GYW40 HIS40 HSO40 ICK40 IMG40 IWC40 JFY40 JPU40 JZQ40 KJM40 KTI40 LDE40 LNA40 LWW40 MGS40 MQO40 NAK40 NKG40 NUC40 ODY40 ONU40 OXQ40 PHM40 PRI40 QBE40 QLA40 QUW40 RES40 ROO40 RYK40 SIG40 SSC40 TBY40 TLU40 TVQ40 UFM40 UPI40 UZE40 VJA40 VSW40 WCS40 WMO40 WWK40 AC65576 JY65576 TU65576 ADQ65576 ANM65576 AXI65576 BHE65576 BRA65576 CAW65576 CKS65576 CUO65576 DEK65576 DOG65576 DYC65576 EHY65576 ERU65576 FBQ65576 FLM65576 FVI65576 GFE65576 GPA65576 GYW65576 HIS65576 HSO65576 ICK65576 IMG65576 IWC65576 JFY65576 JPU65576 JZQ65576 KJM65576 KTI65576 LDE65576 LNA65576 LWW65576 MGS65576 MQO65576 NAK65576 NKG65576 NUC65576 ODY65576 ONU65576 OXQ65576 PHM65576 PRI65576 QBE65576 QLA65576 QUW65576 RES65576 ROO65576 RYK65576 SIG65576 SSC65576 TBY65576 TLU65576 TVQ65576 UFM65576 UPI65576 UZE65576 VJA65576 VSW65576 WCS65576 WMO65576 WWK65576 AC131112 JY131112 TU131112 ADQ131112 ANM131112 AXI131112 BHE131112 BRA131112 CAW131112 CKS131112 CUO131112 DEK131112 DOG131112 DYC131112 EHY131112 ERU131112 FBQ131112 FLM131112 FVI131112 GFE131112 GPA131112 GYW131112 HIS131112 HSO131112 ICK131112 IMG131112 IWC131112 JFY131112 JPU131112 JZQ131112 KJM131112 KTI131112 LDE131112 LNA131112 LWW131112 MGS131112 MQO131112 NAK131112 NKG131112 NUC131112 ODY131112 ONU131112 OXQ131112 PHM131112 PRI131112 QBE131112 QLA131112 QUW131112 RES131112 ROO131112 RYK131112 SIG131112 SSC131112 TBY131112 TLU131112 TVQ131112 UFM131112 UPI131112 UZE131112 VJA131112 VSW131112 WCS131112 WMO131112 WWK131112 AC196648 JY196648 TU196648 ADQ196648 ANM196648 AXI196648 BHE196648 BRA196648 CAW196648 CKS196648 CUO196648 DEK196648 DOG196648 DYC196648 EHY196648 ERU196648 FBQ196648 FLM196648 FVI196648 GFE196648 GPA196648 GYW196648 HIS196648 HSO196648 ICK196648 IMG196648 IWC196648 JFY196648 JPU196648 JZQ196648 KJM196648 KTI196648 LDE196648 LNA196648 LWW196648 MGS196648 MQO196648 NAK196648 NKG196648 NUC196648 ODY196648 ONU196648 OXQ196648 PHM196648 PRI196648 QBE196648 QLA196648 QUW196648 RES196648 ROO196648 RYK196648 SIG196648 SSC196648 TBY196648 TLU196648 TVQ196648 UFM196648 UPI196648 UZE196648 VJA196648 VSW196648 WCS196648 WMO196648 WWK196648 AC262184 JY262184 TU262184 ADQ262184 ANM262184 AXI262184 BHE262184 BRA262184 CAW262184 CKS262184 CUO262184 DEK262184 DOG262184 DYC262184 EHY262184 ERU262184 FBQ262184 FLM262184 FVI262184 GFE262184 GPA262184 GYW262184 HIS262184 HSO262184 ICK262184 IMG262184 IWC262184 JFY262184 JPU262184 JZQ262184 KJM262184 KTI262184 LDE262184 LNA262184 LWW262184 MGS262184 MQO262184 NAK262184 NKG262184 NUC262184 ODY262184 ONU262184 OXQ262184 PHM262184 PRI262184 QBE262184 QLA262184 QUW262184 RES262184 ROO262184 RYK262184 SIG262184 SSC262184 TBY262184 TLU262184 TVQ262184 UFM262184 UPI262184 UZE262184 VJA262184 VSW262184 WCS262184 WMO262184 WWK262184 AC327720 JY327720 TU327720 ADQ327720 ANM327720 AXI327720 BHE327720 BRA327720 CAW327720 CKS327720 CUO327720 DEK327720 DOG327720 DYC327720 EHY327720 ERU327720 FBQ327720 FLM327720 FVI327720 GFE327720 GPA327720 GYW327720 HIS327720 HSO327720 ICK327720 IMG327720 IWC327720 JFY327720 JPU327720 JZQ327720 KJM327720 KTI327720 LDE327720 LNA327720 LWW327720 MGS327720 MQO327720 NAK327720 NKG327720 NUC327720 ODY327720 ONU327720 OXQ327720 PHM327720 PRI327720 QBE327720 QLA327720 QUW327720 RES327720 ROO327720 RYK327720 SIG327720 SSC327720 TBY327720 TLU327720 TVQ327720 UFM327720 UPI327720 UZE327720 VJA327720 VSW327720 WCS327720 WMO327720 WWK327720 AC393256 JY393256 TU393256 ADQ393256 ANM393256 AXI393256 BHE393256 BRA393256 CAW393256 CKS393256 CUO393256 DEK393256 DOG393256 DYC393256 EHY393256 ERU393256 FBQ393256 FLM393256 FVI393256 GFE393256 GPA393256 GYW393256 HIS393256 HSO393256 ICK393256 IMG393256 IWC393256 JFY393256 JPU393256 JZQ393256 KJM393256 KTI393256 LDE393256 LNA393256 LWW393256 MGS393256 MQO393256 NAK393256 NKG393256 NUC393256 ODY393256 ONU393256 OXQ393256 PHM393256 PRI393256 QBE393256 QLA393256 QUW393256 RES393256 ROO393256 RYK393256 SIG393256 SSC393256 TBY393256 TLU393256 TVQ393256 UFM393256 UPI393256 UZE393256 VJA393256 VSW393256 WCS393256 WMO393256 WWK393256 AC458792 JY458792 TU458792 ADQ458792 ANM458792 AXI458792 BHE458792 BRA458792 CAW458792 CKS458792 CUO458792 DEK458792 DOG458792 DYC458792 EHY458792 ERU458792 FBQ458792 FLM458792 FVI458792 GFE458792 GPA458792 GYW458792 HIS458792 HSO458792 ICK458792 IMG458792 IWC458792 JFY458792 JPU458792 JZQ458792 KJM458792 KTI458792 LDE458792 LNA458792 LWW458792 MGS458792 MQO458792 NAK458792 NKG458792 NUC458792 ODY458792 ONU458792 OXQ458792 PHM458792 PRI458792 QBE458792 QLA458792 QUW458792 RES458792 ROO458792 RYK458792 SIG458792 SSC458792 TBY458792 TLU458792 TVQ458792 UFM458792 UPI458792 UZE458792 VJA458792 VSW458792 WCS458792 WMO458792 WWK458792 AC524328 JY524328 TU524328 ADQ524328 ANM524328 AXI524328 BHE524328 BRA524328 CAW524328 CKS524328 CUO524328 DEK524328 DOG524328 DYC524328 EHY524328 ERU524328 FBQ524328 FLM524328 FVI524328 GFE524328 GPA524328 GYW524328 HIS524328 HSO524328 ICK524328 IMG524328 IWC524328 JFY524328 JPU524328 JZQ524328 KJM524328 KTI524328 LDE524328 LNA524328 LWW524328 MGS524328 MQO524328 NAK524328 NKG524328 NUC524328 ODY524328 ONU524328 OXQ524328 PHM524328 PRI524328 QBE524328 QLA524328 QUW524328 RES524328 ROO524328 RYK524328 SIG524328 SSC524328 TBY524328 TLU524328 TVQ524328 UFM524328 UPI524328 UZE524328 VJA524328 VSW524328 WCS524328 WMO524328 WWK524328 AC589864 JY589864 TU589864 ADQ589864 ANM589864 AXI589864 BHE589864 BRA589864 CAW589864 CKS589864 CUO589864 DEK589864 DOG589864 DYC589864 EHY589864 ERU589864 FBQ589864 FLM589864 FVI589864 GFE589864 GPA589864 GYW589864 HIS589864 HSO589864 ICK589864 IMG589864 IWC589864 JFY589864 JPU589864 JZQ589864 KJM589864 KTI589864 LDE589864 LNA589864 LWW589864 MGS589864 MQO589864 NAK589864 NKG589864 NUC589864 ODY589864 ONU589864 OXQ589864 PHM589864 PRI589864 QBE589864 QLA589864 QUW589864 RES589864 ROO589864 RYK589864 SIG589864 SSC589864 TBY589864 TLU589864 TVQ589864 UFM589864 UPI589864 UZE589864 VJA589864 VSW589864 WCS589864 WMO589864 WWK589864 AC655400 JY655400 TU655400 ADQ655400 ANM655400 AXI655400 BHE655400 BRA655400 CAW655400 CKS655400 CUO655400 DEK655400 DOG655400 DYC655400 EHY655400 ERU655400 FBQ655400 FLM655400 FVI655400 GFE655400 GPA655400 GYW655400 HIS655400 HSO655400 ICK655400 IMG655400 IWC655400 JFY655400 JPU655400 JZQ655400 KJM655400 KTI655400 LDE655400 LNA655400 LWW655400 MGS655400 MQO655400 NAK655400 NKG655400 NUC655400 ODY655400 ONU655400 OXQ655400 PHM655400 PRI655400 QBE655400 QLA655400 QUW655400 RES655400 ROO655400 RYK655400 SIG655400 SSC655400 TBY655400 TLU655400 TVQ655400 UFM655400 UPI655400 UZE655400 VJA655400 VSW655400 WCS655400 WMO655400 WWK655400 AC720936 JY720936 TU720936 ADQ720936 ANM720936 AXI720936 BHE720936 BRA720936 CAW720936 CKS720936 CUO720936 DEK720936 DOG720936 DYC720936 EHY720936 ERU720936 FBQ720936 FLM720936 FVI720936 GFE720936 GPA720936 GYW720936 HIS720936 HSO720936 ICK720936 IMG720936 IWC720936 JFY720936 JPU720936 JZQ720936 KJM720936 KTI720936 LDE720936 LNA720936 LWW720936 MGS720936 MQO720936 NAK720936 NKG720936 NUC720936 ODY720936 ONU720936 OXQ720936 PHM720936 PRI720936 QBE720936 QLA720936 QUW720936 RES720936 ROO720936 RYK720936 SIG720936 SSC720936 TBY720936 TLU720936 TVQ720936 UFM720936 UPI720936 UZE720936 VJA720936 VSW720936 WCS720936 WMO720936 WWK720936 AC786472 JY786472 TU786472 ADQ786472 ANM786472 AXI786472 BHE786472 BRA786472 CAW786472 CKS786472 CUO786472 DEK786472 DOG786472 DYC786472 EHY786472 ERU786472 FBQ786472 FLM786472 FVI786472 GFE786472 GPA786472 GYW786472 HIS786472 HSO786472 ICK786472 IMG786472 IWC786472 JFY786472 JPU786472 JZQ786472 KJM786472 KTI786472 LDE786472 LNA786472 LWW786472 MGS786472 MQO786472 NAK786472 NKG786472 NUC786472 ODY786472 ONU786472 OXQ786472 PHM786472 PRI786472 QBE786472 QLA786472 QUW786472 RES786472 ROO786472 RYK786472 SIG786472 SSC786472 TBY786472 TLU786472 TVQ786472 UFM786472 UPI786472 UZE786472 VJA786472 VSW786472 WCS786472 WMO786472 WWK786472 AC852008 JY852008 TU852008 ADQ852008 ANM852008 AXI852008 BHE852008 BRA852008 CAW852008 CKS852008 CUO852008 DEK852008 DOG852008 DYC852008 EHY852008 ERU852008 FBQ852008 FLM852008 FVI852008 GFE852008 GPA852008 GYW852008 HIS852008 HSO852008 ICK852008 IMG852008 IWC852008 JFY852008 JPU852008 JZQ852008 KJM852008 KTI852008 LDE852008 LNA852008 LWW852008 MGS852008 MQO852008 NAK852008 NKG852008 NUC852008 ODY852008 ONU852008 OXQ852008 PHM852008 PRI852008 QBE852008 QLA852008 QUW852008 RES852008 ROO852008 RYK852008 SIG852008 SSC852008 TBY852008 TLU852008 TVQ852008 UFM852008 UPI852008 UZE852008 VJA852008 VSW852008 WCS852008 WMO852008 WWK852008 AC917544 JY917544 TU917544 ADQ917544 ANM917544 AXI917544 BHE917544 BRA917544 CAW917544 CKS917544 CUO917544 DEK917544 DOG917544 DYC917544 EHY917544 ERU917544 FBQ917544 FLM917544 FVI917544 GFE917544 GPA917544 GYW917544 HIS917544 HSO917544 ICK917544 IMG917544 IWC917544 JFY917544 JPU917544 JZQ917544 KJM917544 KTI917544 LDE917544 LNA917544 LWW917544 MGS917544 MQO917544 NAK917544 NKG917544 NUC917544 ODY917544 ONU917544 OXQ917544 PHM917544 PRI917544 QBE917544 QLA917544 QUW917544 RES917544 ROO917544 RYK917544 SIG917544 SSC917544 TBY917544 TLU917544 TVQ917544 UFM917544 UPI917544 UZE917544 VJA917544 VSW917544 WCS917544 WMO917544 WWK917544 AC983080 JY983080 TU983080 ADQ983080 ANM983080 AXI983080 BHE983080 BRA983080 CAW983080 CKS983080 CUO983080 DEK983080 DOG983080 DYC983080 EHY983080 ERU983080 FBQ983080 FLM983080 FVI983080 GFE983080 GPA983080 GYW983080 HIS983080 HSO983080 ICK983080 IMG983080 IWC983080 JFY983080 JPU983080 JZQ983080 KJM983080 KTI983080 LDE983080 LNA983080 LWW983080 MGS983080 MQO983080 NAK983080 NKG983080 NUC983080 ODY983080 ONU983080 OXQ983080 PHM983080 PRI983080 QBE983080 QLA983080 QUW983080 RES983080 ROO983080 RYK983080 SIG983080 SSC983080 TBY983080 TLU983080 TVQ983080 UFM983080 UPI983080 UZE983080 VJA983080 VSW983080 WCS983080 WMO983080 WWK983080 AA45 JW45 TS45 ADO45 ANK45 AXG45 BHC45 BQY45 CAU45 CKQ45 CUM45 DEI45 DOE45 DYA45 EHW45 ERS45 FBO45 FLK45 FVG45 GFC45 GOY45 GYU45 HIQ45 HSM45 ICI45 IME45 IWA45 JFW45 JPS45 JZO45 KJK45 KTG45 LDC45 LMY45 LWU45 MGQ45 MQM45 NAI45 NKE45 NUA45 ODW45 ONS45 OXO45 PHK45 PRG45 QBC45 QKY45 QUU45 REQ45 ROM45 RYI45 SIE45 SSA45 TBW45 TLS45 TVO45 UFK45 UPG45 UZC45 VIY45 VSU45 WCQ45 WMM45 WWI45 AA65581 JW65581 TS65581 ADO65581 ANK65581 AXG65581 BHC65581 BQY65581 CAU65581 CKQ65581 CUM65581 DEI65581 DOE65581 DYA65581 EHW65581 ERS65581 FBO65581 FLK65581 FVG65581 GFC65581 GOY65581 GYU65581 HIQ65581 HSM65581 ICI65581 IME65581 IWA65581 JFW65581 JPS65581 JZO65581 KJK65581 KTG65581 LDC65581 LMY65581 LWU65581 MGQ65581 MQM65581 NAI65581 NKE65581 NUA65581 ODW65581 ONS65581 OXO65581 PHK65581 PRG65581 QBC65581 QKY65581 QUU65581 REQ65581 ROM65581 RYI65581 SIE65581 SSA65581 TBW65581 TLS65581 TVO65581 UFK65581 UPG65581 UZC65581 VIY65581 VSU65581 WCQ65581 WMM65581 WWI65581 AA131117 JW131117 TS131117 ADO131117 ANK131117 AXG131117 BHC131117 BQY131117 CAU131117 CKQ131117 CUM131117 DEI131117 DOE131117 DYA131117 EHW131117 ERS131117 FBO131117 FLK131117 FVG131117 GFC131117 GOY131117 GYU131117 HIQ131117 HSM131117 ICI131117 IME131117 IWA131117 JFW131117 JPS131117 JZO131117 KJK131117 KTG131117 LDC131117 LMY131117 LWU131117 MGQ131117 MQM131117 NAI131117 NKE131117 NUA131117 ODW131117 ONS131117 OXO131117 PHK131117 PRG131117 QBC131117 QKY131117 QUU131117 REQ131117 ROM131117 RYI131117 SIE131117 SSA131117 TBW131117 TLS131117 TVO131117 UFK131117 UPG131117 UZC131117 VIY131117 VSU131117 WCQ131117 WMM131117 WWI131117 AA196653 JW196653 TS196653 ADO196653 ANK196653 AXG196653 BHC196653 BQY196653 CAU196653 CKQ196653 CUM196653 DEI196653 DOE196653 DYA196653 EHW196653 ERS196653 FBO196653 FLK196653 FVG196653 GFC196653 GOY196653 GYU196653 HIQ196653 HSM196653 ICI196653 IME196653 IWA196653 JFW196653 JPS196653 JZO196653 KJK196653 KTG196653 LDC196653 LMY196653 LWU196653 MGQ196653 MQM196653 NAI196653 NKE196653 NUA196653 ODW196653 ONS196653 OXO196653 PHK196653 PRG196653 QBC196653 QKY196653 QUU196653 REQ196653 ROM196653 RYI196653 SIE196653 SSA196653 TBW196653 TLS196653 TVO196653 UFK196653 UPG196653 UZC196653 VIY196653 VSU196653 WCQ196653 WMM196653 WWI196653 AA262189 JW262189 TS262189 ADO262189 ANK262189 AXG262189 BHC262189 BQY262189 CAU262189 CKQ262189 CUM262189 DEI262189 DOE262189 DYA262189 EHW262189 ERS262189 FBO262189 FLK262189 FVG262189 GFC262189 GOY262189 GYU262189 HIQ262189 HSM262189 ICI262189 IME262189 IWA262189 JFW262189 JPS262189 JZO262189 KJK262189 KTG262189 LDC262189 LMY262189 LWU262189 MGQ262189 MQM262189 NAI262189 NKE262189 NUA262189 ODW262189 ONS262189 OXO262189 PHK262189 PRG262189 QBC262189 QKY262189 QUU262189 REQ262189 ROM262189 RYI262189 SIE262189 SSA262189 TBW262189 TLS262189 TVO262189 UFK262189 UPG262189 UZC262189 VIY262189 VSU262189 WCQ262189 WMM262189 WWI262189 AA327725 JW327725 TS327725 ADO327725 ANK327725 AXG327725 BHC327725 BQY327725 CAU327725 CKQ327725 CUM327725 DEI327725 DOE327725 DYA327725 EHW327725 ERS327725 FBO327725 FLK327725 FVG327725 GFC327725 GOY327725 GYU327725 HIQ327725 HSM327725 ICI327725 IME327725 IWA327725 JFW327725 JPS327725 JZO327725 KJK327725 KTG327725 LDC327725 LMY327725 LWU327725 MGQ327725 MQM327725 NAI327725 NKE327725 NUA327725 ODW327725 ONS327725 OXO327725 PHK327725 PRG327725 QBC327725 QKY327725 QUU327725 REQ327725 ROM327725 RYI327725 SIE327725 SSA327725 TBW327725 TLS327725 TVO327725 UFK327725 UPG327725 UZC327725 VIY327725 VSU327725 WCQ327725 WMM327725 WWI327725 AA393261 JW393261 TS393261 ADO393261 ANK393261 AXG393261 BHC393261 BQY393261 CAU393261 CKQ393261 CUM393261 DEI393261 DOE393261 DYA393261 EHW393261 ERS393261 FBO393261 FLK393261 FVG393261 GFC393261 GOY393261 GYU393261 HIQ393261 HSM393261 ICI393261 IME393261 IWA393261 JFW393261 JPS393261 JZO393261 KJK393261 KTG393261 LDC393261 LMY393261 LWU393261 MGQ393261 MQM393261 NAI393261 NKE393261 NUA393261 ODW393261 ONS393261 OXO393261 PHK393261 PRG393261 QBC393261 QKY393261 QUU393261 REQ393261 ROM393261 RYI393261 SIE393261 SSA393261 TBW393261 TLS393261 TVO393261 UFK393261 UPG393261 UZC393261 VIY393261 VSU393261 WCQ393261 WMM393261 WWI393261 AA458797 JW458797 TS458797 ADO458797 ANK458797 AXG458797 BHC458797 BQY458797 CAU458797 CKQ458797 CUM458797 DEI458797 DOE458797 DYA458797 EHW458797 ERS458797 FBO458797 FLK458797 FVG458797 GFC458797 GOY458797 GYU458797 HIQ458797 HSM458797 ICI458797 IME458797 IWA458797 JFW458797 JPS458797 JZO458797 KJK458797 KTG458797 LDC458797 LMY458797 LWU458797 MGQ458797 MQM458797 NAI458797 NKE458797 NUA458797 ODW458797 ONS458797 OXO458797 PHK458797 PRG458797 QBC458797 QKY458797 QUU458797 REQ458797 ROM458797 RYI458797 SIE458797 SSA458797 TBW458797 TLS458797 TVO458797 UFK458797 UPG458797 UZC458797 VIY458797 VSU458797 WCQ458797 WMM458797 WWI458797 AA524333 JW524333 TS524333 ADO524333 ANK524333 AXG524333 BHC524333 BQY524333 CAU524333 CKQ524333 CUM524333 DEI524333 DOE524333 DYA524333 EHW524333 ERS524333 FBO524333 FLK524333 FVG524333 GFC524333 GOY524333 GYU524333 HIQ524333 HSM524333 ICI524333 IME524333 IWA524333 JFW524333 JPS524333 JZO524333 KJK524333 KTG524333 LDC524333 LMY524333 LWU524333 MGQ524333 MQM524333 NAI524333 NKE524333 NUA524333 ODW524333 ONS524333 OXO524333 PHK524333 PRG524333 QBC524333 QKY524333 QUU524333 REQ524333 ROM524333 RYI524333 SIE524333 SSA524333 TBW524333 TLS524333 TVO524333 UFK524333 UPG524333 UZC524333 VIY524333 VSU524333 WCQ524333 WMM524333 WWI524333 AA589869 JW589869 TS589869 ADO589869 ANK589869 AXG589869 BHC589869 BQY589869 CAU589869 CKQ589869 CUM589869 DEI589869 DOE589869 DYA589869 EHW589869 ERS589869 FBO589869 FLK589869 FVG589869 GFC589869 GOY589869 GYU589869 HIQ589869 HSM589869 ICI589869 IME589869 IWA589869 JFW589869 JPS589869 JZO589869 KJK589869 KTG589869 LDC589869 LMY589869 LWU589869 MGQ589869 MQM589869 NAI589869 NKE589869 NUA589869 ODW589869 ONS589869 OXO589869 PHK589869 PRG589869 QBC589869 QKY589869 QUU589869 REQ589869 ROM589869 RYI589869 SIE589869 SSA589869 TBW589869 TLS589869 TVO589869 UFK589869 UPG589869 UZC589869 VIY589869 VSU589869 WCQ589869 WMM589869 WWI589869 AA655405 JW655405 TS655405 ADO655405 ANK655405 AXG655405 BHC655405 BQY655405 CAU655405 CKQ655405 CUM655405 DEI655405 DOE655405 DYA655405 EHW655405 ERS655405 FBO655405 FLK655405 FVG655405 GFC655405 GOY655405 GYU655405 HIQ655405 HSM655405 ICI655405 IME655405 IWA655405 JFW655405 JPS655405 JZO655405 KJK655405 KTG655405 LDC655405 LMY655405 LWU655405 MGQ655405 MQM655405 NAI655405 NKE655405 NUA655405 ODW655405 ONS655405 OXO655405 PHK655405 PRG655405 QBC655405 QKY655405 QUU655405 REQ655405 ROM655405 RYI655405 SIE655405 SSA655405 TBW655405 TLS655405 TVO655405 UFK655405 UPG655405 UZC655405 VIY655405 VSU655405 WCQ655405 WMM655405 WWI655405 AA720941 JW720941 TS720941 ADO720941 ANK720941 AXG720941 BHC720941 BQY720941 CAU720941 CKQ720941 CUM720941 DEI720941 DOE720941 DYA720941 EHW720941 ERS720941 FBO720941 FLK720941 FVG720941 GFC720941 GOY720941 GYU720941 HIQ720941 HSM720941 ICI720941 IME720941 IWA720941 JFW720941 JPS720941 JZO720941 KJK720941 KTG720941 LDC720941 LMY720941 LWU720941 MGQ720941 MQM720941 NAI720941 NKE720941 NUA720941 ODW720941 ONS720941 OXO720941 PHK720941 PRG720941 QBC720941 QKY720941 QUU720941 REQ720941 ROM720941 RYI720941 SIE720941 SSA720941 TBW720941 TLS720941 TVO720941 UFK720941 UPG720941 UZC720941 VIY720941 VSU720941 WCQ720941 WMM720941 WWI720941 AA786477 JW786477 TS786477 ADO786477 ANK786477 AXG786477 BHC786477 BQY786477 CAU786477 CKQ786477 CUM786477 DEI786477 DOE786477 DYA786477 EHW786477 ERS786477 FBO786477 FLK786477 FVG786477 GFC786477 GOY786477 GYU786477 HIQ786477 HSM786477 ICI786477 IME786477 IWA786477 JFW786477 JPS786477 JZO786477 KJK786477 KTG786477 LDC786477 LMY786477 LWU786477 MGQ786477 MQM786477 NAI786477 NKE786477 NUA786477 ODW786477 ONS786477 OXO786477 PHK786477 PRG786477 QBC786477 QKY786477 QUU786477 REQ786477 ROM786477 RYI786477 SIE786477 SSA786477 TBW786477 TLS786477 TVO786477 UFK786477 UPG786477 UZC786477 VIY786477 VSU786477 WCQ786477 WMM786477 WWI786477 AA852013 JW852013 TS852013 ADO852013 ANK852013 AXG852013 BHC852013 BQY852013 CAU852013 CKQ852013 CUM852013 DEI852013 DOE852013 DYA852013 EHW852013 ERS852013 FBO852013 FLK852013 FVG852013 GFC852013 GOY852013 GYU852013 HIQ852013 HSM852013 ICI852013 IME852013 IWA852013 JFW852013 JPS852013 JZO852013 KJK852013 KTG852013 LDC852013 LMY852013 LWU852013 MGQ852013 MQM852013 NAI852013 NKE852013 NUA852013 ODW852013 ONS852013 OXO852013 PHK852013 PRG852013 QBC852013 QKY852013 QUU852013 REQ852013 ROM852013 RYI852013 SIE852013 SSA852013 TBW852013 TLS852013 TVO852013 UFK852013 UPG852013 UZC852013 VIY852013 VSU852013 WCQ852013 WMM852013 WWI852013 AA917549 JW917549 TS917549 ADO917549 ANK917549 AXG917549 BHC917549 BQY917549 CAU917549 CKQ917549 CUM917549 DEI917549 DOE917549 DYA917549 EHW917549 ERS917549 FBO917549 FLK917549 FVG917549 GFC917549 GOY917549 GYU917549 HIQ917549 HSM917549 ICI917549 IME917549 IWA917549 JFW917549 JPS917549 JZO917549 KJK917549 KTG917549 LDC917549 LMY917549 LWU917549 MGQ917549 MQM917549 NAI917549 NKE917549 NUA917549 ODW917549 ONS917549 OXO917549 PHK917549 PRG917549 QBC917549 QKY917549 QUU917549 REQ917549 ROM917549 RYI917549 SIE917549 SSA917549 TBW917549 TLS917549 TVO917549 UFK917549 UPG917549 UZC917549 VIY917549 VSU917549 WCQ917549 WMM917549 WWI917549 AA983085 JW983085 TS983085 ADO983085 ANK983085 AXG983085 BHC983085 BQY983085 CAU983085 CKQ983085 CUM983085 DEI983085 DOE983085 DYA983085 EHW983085 ERS983085 FBO983085 FLK983085 FVG983085 GFC983085 GOY983085 GYU983085 HIQ983085 HSM983085 ICI983085 IME983085 IWA983085 JFW983085 JPS983085 JZO983085 KJK983085 KTG983085 LDC983085 LMY983085 LWU983085 MGQ983085 MQM983085 NAI983085 NKE983085 NUA983085 ODW983085 ONS983085 OXO983085 PHK983085 PRG983085 QBC983085 QKY983085 QUU983085 REQ983085 ROM983085 RYI983085 SIE983085 SSA983085 TBW983085 TLS983085 TVO983085 UFK983085 UPG983085 UZC983085 VIY983085 VSU983085 WCQ983085 WMM983085 WWI983085 AC45 JY45 TU45 ADQ45 ANM45 AXI45 BHE45 BRA45 CAW45 CKS45 CUO45 DEK45 DOG45 DYC45 EHY45 ERU45 FBQ45 FLM45 FVI45 GFE45 GPA45 GYW45 HIS45 HSO45 ICK45 IMG45 IWC45 JFY45 JPU45 JZQ45 KJM45 KTI45 LDE45 LNA45 LWW45 MGS45 MQO45 NAK45 NKG45 NUC45 ODY45 ONU45 OXQ45 PHM45 PRI45 QBE45 QLA45 QUW45 RES45 ROO45 RYK45 SIG45 SSC45 TBY45 TLU45 TVQ45 UFM45 UPI45 UZE45 VJA45 VSW45 WCS45 WMO45 WWK45 AC65581 JY65581 TU65581 ADQ65581 ANM65581 AXI65581 BHE65581 BRA65581 CAW65581 CKS65581 CUO65581 DEK65581 DOG65581 DYC65581 EHY65581 ERU65581 FBQ65581 FLM65581 FVI65581 GFE65581 GPA65581 GYW65581 HIS65581 HSO65581 ICK65581 IMG65581 IWC65581 JFY65581 JPU65581 JZQ65581 KJM65581 KTI65581 LDE65581 LNA65581 LWW65581 MGS65581 MQO65581 NAK65581 NKG65581 NUC65581 ODY65581 ONU65581 OXQ65581 PHM65581 PRI65581 QBE65581 QLA65581 QUW65581 RES65581 ROO65581 RYK65581 SIG65581 SSC65581 TBY65581 TLU65581 TVQ65581 UFM65581 UPI65581 UZE65581 VJA65581 VSW65581 WCS65581 WMO65581 WWK65581 AC131117 JY131117 TU131117 ADQ131117 ANM131117 AXI131117 BHE131117 BRA131117 CAW131117 CKS131117 CUO131117 DEK131117 DOG131117 DYC131117 EHY131117 ERU131117 FBQ131117 FLM131117 FVI131117 GFE131117 GPA131117 GYW131117 HIS131117 HSO131117 ICK131117 IMG131117 IWC131117 JFY131117 JPU131117 JZQ131117 KJM131117 KTI131117 LDE131117 LNA131117 LWW131117 MGS131117 MQO131117 NAK131117 NKG131117 NUC131117 ODY131117 ONU131117 OXQ131117 PHM131117 PRI131117 QBE131117 QLA131117 QUW131117 RES131117 ROO131117 RYK131117 SIG131117 SSC131117 TBY131117 TLU131117 TVQ131117 UFM131117 UPI131117 UZE131117 VJA131117 VSW131117 WCS131117 WMO131117 WWK131117 AC196653 JY196653 TU196653 ADQ196653 ANM196653 AXI196653 BHE196653 BRA196653 CAW196653 CKS196653 CUO196653 DEK196653 DOG196653 DYC196653 EHY196653 ERU196653 FBQ196653 FLM196653 FVI196653 GFE196653 GPA196653 GYW196653 HIS196653 HSO196653 ICK196653 IMG196653 IWC196653 JFY196653 JPU196653 JZQ196653 KJM196653 KTI196653 LDE196653 LNA196653 LWW196653 MGS196653 MQO196653 NAK196653 NKG196653 NUC196653 ODY196653 ONU196653 OXQ196653 PHM196653 PRI196653 QBE196653 QLA196653 QUW196653 RES196653 ROO196653 RYK196653 SIG196653 SSC196653 TBY196653 TLU196653 TVQ196653 UFM196653 UPI196653 UZE196653 VJA196653 VSW196653 WCS196653 WMO196653 WWK196653 AC262189 JY262189 TU262189 ADQ262189 ANM262189 AXI262189 BHE262189 BRA262189 CAW262189 CKS262189 CUO262189 DEK262189 DOG262189 DYC262189 EHY262189 ERU262189 FBQ262189 FLM262189 FVI262189 GFE262189 GPA262189 GYW262189 HIS262189 HSO262189 ICK262189 IMG262189 IWC262189 JFY262189 JPU262189 JZQ262189 KJM262189 KTI262189 LDE262189 LNA262189 LWW262189 MGS262189 MQO262189 NAK262189 NKG262189 NUC262189 ODY262189 ONU262189 OXQ262189 PHM262189 PRI262189 QBE262189 QLA262189 QUW262189 RES262189 ROO262189 RYK262189 SIG262189 SSC262189 TBY262189 TLU262189 TVQ262189 UFM262189 UPI262189 UZE262189 VJA262189 VSW262189 WCS262189 WMO262189 WWK262189 AC327725 JY327725 TU327725 ADQ327725 ANM327725 AXI327725 BHE327725 BRA327725 CAW327725 CKS327725 CUO327725 DEK327725 DOG327725 DYC327725 EHY327725 ERU327725 FBQ327725 FLM327725 FVI327725 GFE327725 GPA327725 GYW327725 HIS327725 HSO327725 ICK327725 IMG327725 IWC327725 JFY327725 JPU327725 JZQ327725 KJM327725 KTI327725 LDE327725 LNA327725 LWW327725 MGS327725 MQO327725 NAK327725 NKG327725 NUC327725 ODY327725 ONU327725 OXQ327725 PHM327725 PRI327725 QBE327725 QLA327725 QUW327725 RES327725 ROO327725 RYK327725 SIG327725 SSC327725 TBY327725 TLU327725 TVQ327725 UFM327725 UPI327725 UZE327725 VJA327725 VSW327725 WCS327725 WMO327725 WWK327725 AC393261 JY393261 TU393261 ADQ393261 ANM393261 AXI393261 BHE393261 BRA393261 CAW393261 CKS393261 CUO393261 DEK393261 DOG393261 DYC393261 EHY393261 ERU393261 FBQ393261 FLM393261 FVI393261 GFE393261 GPA393261 GYW393261 HIS393261 HSO393261 ICK393261 IMG393261 IWC393261 JFY393261 JPU393261 JZQ393261 KJM393261 KTI393261 LDE393261 LNA393261 LWW393261 MGS393261 MQO393261 NAK393261 NKG393261 NUC393261 ODY393261 ONU393261 OXQ393261 PHM393261 PRI393261 QBE393261 QLA393261 QUW393261 RES393261 ROO393261 RYK393261 SIG393261 SSC393261 TBY393261 TLU393261 TVQ393261 UFM393261 UPI393261 UZE393261 VJA393261 VSW393261 WCS393261 WMO393261 WWK393261 AC458797 JY458797 TU458797 ADQ458797 ANM458797 AXI458797 BHE458797 BRA458797 CAW458797 CKS458797 CUO458797 DEK458797 DOG458797 DYC458797 EHY458797 ERU458797 FBQ458797 FLM458797 FVI458797 GFE458797 GPA458797 GYW458797 HIS458797 HSO458797 ICK458797 IMG458797 IWC458797 JFY458797 JPU458797 JZQ458797 KJM458797 KTI458797 LDE458797 LNA458797 LWW458797 MGS458797 MQO458797 NAK458797 NKG458797 NUC458797 ODY458797 ONU458797 OXQ458797 PHM458797 PRI458797 QBE458797 QLA458797 QUW458797 RES458797 ROO458797 RYK458797 SIG458797 SSC458797 TBY458797 TLU458797 TVQ458797 UFM458797 UPI458797 UZE458797 VJA458797 VSW458797 WCS458797 WMO458797 WWK458797 AC524333 JY524333 TU524333 ADQ524333 ANM524333 AXI524333 BHE524333 BRA524333 CAW524333 CKS524333 CUO524333 DEK524333 DOG524333 DYC524333 EHY524333 ERU524333 FBQ524333 FLM524333 FVI524333 GFE524333 GPA524333 GYW524333 HIS524333 HSO524333 ICK524333 IMG524333 IWC524333 JFY524333 JPU524333 JZQ524333 KJM524333 KTI524333 LDE524333 LNA524333 LWW524333 MGS524333 MQO524333 NAK524333 NKG524333 NUC524333 ODY524333 ONU524333 OXQ524333 PHM524333 PRI524333 QBE524333 QLA524333 QUW524333 RES524333 ROO524333 RYK524333 SIG524333 SSC524333 TBY524333 TLU524333 TVQ524333 UFM524333 UPI524333 UZE524333 VJA524333 VSW524333 WCS524333 WMO524333 WWK524333 AC589869 JY589869 TU589869 ADQ589869 ANM589869 AXI589869 BHE589869 BRA589869 CAW589869 CKS589869 CUO589869 DEK589869 DOG589869 DYC589869 EHY589869 ERU589869 FBQ589869 FLM589869 FVI589869 GFE589869 GPA589869 GYW589869 HIS589869 HSO589869 ICK589869 IMG589869 IWC589869 JFY589869 JPU589869 JZQ589869 KJM589869 KTI589869 LDE589869 LNA589869 LWW589869 MGS589869 MQO589869 NAK589869 NKG589869 NUC589869 ODY589869 ONU589869 OXQ589869 PHM589869 PRI589869 QBE589869 QLA589869 QUW589869 RES589869 ROO589869 RYK589869 SIG589869 SSC589869 TBY589869 TLU589869 TVQ589869 UFM589869 UPI589869 UZE589869 VJA589869 VSW589869 WCS589869 WMO589869 WWK589869 AC655405 JY655405 TU655405 ADQ655405 ANM655405 AXI655405 BHE655405 BRA655405 CAW655405 CKS655405 CUO655405 DEK655405 DOG655405 DYC655405 EHY655405 ERU655405 FBQ655405 FLM655405 FVI655405 GFE655405 GPA655405 GYW655405 HIS655405 HSO655405 ICK655405 IMG655405 IWC655405 JFY655405 JPU655405 JZQ655405 KJM655405 KTI655405 LDE655405 LNA655405 LWW655405 MGS655405 MQO655405 NAK655405 NKG655405 NUC655405 ODY655405 ONU655405 OXQ655405 PHM655405 PRI655405 QBE655405 QLA655405 QUW655405 RES655405 ROO655405 RYK655405 SIG655405 SSC655405 TBY655405 TLU655405 TVQ655405 UFM655405 UPI655405 UZE655405 VJA655405 VSW655405 WCS655405 WMO655405 WWK655405 AC720941 JY720941 TU720941 ADQ720941 ANM720941 AXI720941 BHE720941 BRA720941 CAW720941 CKS720941 CUO720941 DEK720941 DOG720941 DYC720941 EHY720941 ERU720941 FBQ720941 FLM720941 FVI720941 GFE720941 GPA720941 GYW720941 HIS720941 HSO720941 ICK720941 IMG720941 IWC720941 JFY720941 JPU720941 JZQ720941 KJM720941 KTI720941 LDE720941 LNA720941 LWW720941 MGS720941 MQO720941 NAK720941 NKG720941 NUC720941 ODY720941 ONU720941 OXQ720941 PHM720941 PRI720941 QBE720941 QLA720941 QUW720941 RES720941 ROO720941 RYK720941 SIG720941 SSC720941 TBY720941 TLU720941 TVQ720941 UFM720941 UPI720941 UZE720941 VJA720941 VSW720941 WCS720941 WMO720941 WWK720941 AC786477 JY786477 TU786477 ADQ786477 ANM786477 AXI786477 BHE786477 BRA786477 CAW786477 CKS786477 CUO786477 DEK786477 DOG786477 DYC786477 EHY786477 ERU786477 FBQ786477 FLM786477 FVI786477 GFE786477 GPA786477 GYW786477 HIS786477 HSO786477 ICK786477 IMG786477 IWC786477 JFY786477 JPU786477 JZQ786477 KJM786477 KTI786477 LDE786477 LNA786477 LWW786477 MGS786477 MQO786477 NAK786477 NKG786477 NUC786477 ODY786477 ONU786477 OXQ786477 PHM786477 PRI786477 QBE786477 QLA786477 QUW786477 RES786477 ROO786477 RYK786477 SIG786477 SSC786477 TBY786477 TLU786477 TVQ786477 UFM786477 UPI786477 UZE786477 VJA786477 VSW786477 WCS786477 WMO786477 WWK786477 AC852013 JY852013 TU852013 ADQ852013 ANM852013 AXI852013 BHE852013 BRA852013 CAW852013 CKS852013 CUO852013 DEK852013 DOG852013 DYC852013 EHY852013 ERU852013 FBQ852013 FLM852013 FVI852013 GFE852013 GPA852013 GYW852013 HIS852013 HSO852013 ICK852013 IMG852013 IWC852013 JFY852013 JPU852013 JZQ852013 KJM852013 KTI852013 LDE852013 LNA852013 LWW852013 MGS852013 MQO852013 NAK852013 NKG852013 NUC852013 ODY852013 ONU852013 OXQ852013 PHM852013 PRI852013 QBE852013 QLA852013 QUW852013 RES852013 ROO852013 RYK852013 SIG852013 SSC852013 TBY852013 TLU852013 TVQ852013 UFM852013 UPI852013 UZE852013 VJA852013 VSW852013 WCS852013 WMO852013 WWK852013 AC917549 JY917549 TU917549 ADQ917549 ANM917549 AXI917549 BHE917549 BRA917549 CAW917549 CKS917549 CUO917549 DEK917549 DOG917549 DYC917549 EHY917549 ERU917549 FBQ917549 FLM917549 FVI917549 GFE917549 GPA917549 GYW917549 HIS917549 HSO917549 ICK917549 IMG917549 IWC917549 JFY917549 JPU917549 JZQ917549 KJM917549 KTI917549 LDE917549 LNA917549 LWW917549 MGS917549 MQO917549 NAK917549 NKG917549 NUC917549 ODY917549 ONU917549 OXQ917549 PHM917549 PRI917549 QBE917549 QLA917549 QUW917549 RES917549 ROO917549 RYK917549 SIG917549 SSC917549 TBY917549 TLU917549 TVQ917549 UFM917549 UPI917549 UZE917549 VJA917549 VSW917549 WCS917549 WMO917549 WWK917549 AC983085 JY983085 TU983085 ADQ983085 ANM983085 AXI983085 BHE983085 BRA983085 CAW983085 CKS983085 CUO983085 DEK983085 DOG983085 DYC983085 EHY983085 ERU983085 FBQ983085 FLM983085 FVI983085 GFE983085 GPA983085 GYW983085 HIS983085 HSO983085 ICK983085 IMG983085 IWC983085 JFY983085 JPU983085 JZQ983085 KJM983085 KTI983085 LDE983085 LNA983085 LWW983085 MGS983085 MQO983085 NAK983085 NKG983085 NUC983085 ODY983085 ONU983085 OXQ983085 PHM983085 PRI983085 QBE983085 QLA983085 QUW983085 RES983085 ROO983085 RYK983085 SIG983085 SSC983085 TBY983085 TLU983085 TVQ983085 UFM983085 UPI983085 UZE983085 VJA983085 VSW983085 WCS983085 WMO983085 WWK983085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【密着デイ】届出書</vt:lpstr>
      <vt:lpstr>【密着デイ】添付書類</vt:lpstr>
      <vt:lpstr>【認知デイ】届出書</vt:lpstr>
      <vt:lpstr>【認知デイ】添付書類</vt:lpstr>
      <vt:lpstr>別紙22</vt:lpstr>
      <vt:lpstr>別紙22ー２</vt:lpstr>
      <vt:lpstr>（改）別紙23</vt:lpstr>
      <vt:lpstr>別紙23-2</vt:lpstr>
      <vt:lpstr>別紙14－3</vt:lpstr>
      <vt:lpstr>参考計算書A(介福) </vt:lpstr>
      <vt:lpstr>参考計算書C(勤続年数) </vt:lpstr>
      <vt:lpstr>参考計算書D(勤続１０年以上介福) </vt:lpstr>
      <vt:lpstr>別紙01</vt:lpstr>
      <vt:lpstr>別紙01参考　利用延人員数計算シート</vt:lpstr>
      <vt:lpstr>別紙21</vt:lpstr>
      <vt:lpstr>'（改）別紙23'!Print_Area</vt:lpstr>
      <vt:lpstr>【認知デイ】添付書類!Print_Area</vt:lpstr>
      <vt:lpstr>【認知デイ】届出書!Print_Area</vt:lpstr>
      <vt:lpstr>【密着デイ】添付書類!Print_Area</vt:lpstr>
      <vt:lpstr>【密着デイ】届出書!Print_Area</vt:lpstr>
      <vt:lpstr>'参考計算書A(介福) '!Print_Area</vt:lpstr>
      <vt:lpstr>'参考計算書C(勤続年数) '!Print_Area</vt:lpstr>
      <vt:lpstr>'参考計算書D(勤続１０年以上介福) '!Print_Area</vt:lpstr>
      <vt:lpstr>別紙01!Print_Area</vt:lpstr>
      <vt:lpstr>'別紙01参考　利用延人員数計算シート'!Print_Area</vt:lpstr>
      <vt:lpstr>'別紙14－3'!Print_Area</vt:lpstr>
      <vt:lpstr>別紙21!Print_Area</vt:lpstr>
      <vt:lpstr>別紙22!Print_Area</vt:lpstr>
      <vt:lpstr>別紙22ー２!Print_Area</vt:lpstr>
      <vt:lpstr>'別紙23-2'!Print_Area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介護保険課</dc:creator>
  <cp:lastModifiedBy>阿部　大樹</cp:lastModifiedBy>
  <cp:lastPrinted>2025-03-25T04:46:57Z</cp:lastPrinted>
  <dcterms:created xsi:type="dcterms:W3CDTF">1997-01-08T22:48:59Z</dcterms:created>
  <dcterms:modified xsi:type="dcterms:W3CDTF">2025-03-25T06:31:27Z</dcterms:modified>
</cp:coreProperties>
</file>