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0" documentId="13_ncr:1_{8FE6F456-E555-408E-977B-31469FAEA1E0}" xr6:coauthVersionLast="47" xr6:coauthVersionMax="47" xr10:uidLastSave="{00000000-0000-0000-0000-000000000000}"/>
  <bookViews>
    <workbookView xWindow="-110" yWindow="-110" windowWidth="19420" windowHeight="10300" xr2:uid="{8C29FFAC-87C9-44E8-A0C2-18489342DF2D}"/>
  </bookViews>
  <sheets>
    <sheet name="給与等の差押金額計算書" sheetId="33" r:id="rId1"/>
  </sheets>
  <definedNames>
    <definedName name="_xlnm.Print_Area" localSheetId="0">給与等の差押金額計算書!$A$1:$AO$33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6" i="33" l="1"/>
  <c r="AJ16" i="33"/>
  <c r="AJ14" i="33"/>
  <c r="AJ15" i="33"/>
  <c r="AJ13" i="33"/>
  <c r="AJ12" i="33"/>
  <c r="AC17" i="33"/>
  <c r="AJ17" i="33"/>
  <c r="AJ18" i="33"/>
  <c r="AJ19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C16" authorId="0" shapeId="0" xr:uid="{9AF78E3E-4F2F-4B32-9855-471A9F8DCCF6}">
      <text>
        <r>
          <rPr>
            <b/>
            <sz val="9"/>
            <color indexed="81"/>
            <rFont val="ＭＳ Ｐゴシック"/>
            <family val="3"/>
            <charset val="128"/>
          </rPr>
          <t>生計を一にする親族がいない場合は０を入力してください。</t>
        </r>
      </text>
    </comment>
  </commentList>
</comments>
</file>

<file path=xl/sharedStrings.xml><?xml version="1.0" encoding="utf-8"?>
<sst xmlns="http://schemas.openxmlformats.org/spreadsheetml/2006/main" count="78" uniqueCount="60">
  <si>
    <t>円</t>
    <rPh sb="0" eb="1">
      <t>エン</t>
    </rPh>
    <phoneticPr fontId="2"/>
  </si>
  <si>
    <t>１号＋２号＋３号＋４号＋５号の金額</t>
    <rPh sb="13" eb="14">
      <t>ゴウ</t>
    </rPh>
    <phoneticPr fontId="2"/>
  </si>
  <si>
    <t>金額</t>
    <rPh sb="0" eb="2">
      <t>キンガク</t>
    </rPh>
    <phoneticPr fontId="2"/>
  </si>
  <si>
    <t>人数</t>
    <rPh sb="0" eb="1">
      <t>ニン</t>
    </rPh>
    <rPh sb="1" eb="2">
      <t>カズ</t>
    </rPh>
    <phoneticPr fontId="2"/>
  </si>
  <si>
    <t>人</t>
    <rPh sb="0" eb="1">
      <t>ニン</t>
    </rPh>
    <phoneticPr fontId="2"/>
  </si>
  <si>
    <t>滞納対策係　　宛</t>
    <rPh sb="0" eb="2">
      <t>タイノウ</t>
    </rPh>
    <rPh sb="2" eb="4">
      <t>タイサク</t>
    </rPh>
    <rPh sb="4" eb="5">
      <t>カカリ</t>
    </rPh>
    <rPh sb="7" eb="8">
      <t>アテ</t>
    </rPh>
    <phoneticPr fontId="3"/>
  </si>
  <si>
    <t>対象者名：</t>
    <rPh sb="0" eb="3">
      <t>タイショウシャ</t>
    </rPh>
    <rPh sb="3" eb="4">
      <t>メイ</t>
    </rPh>
    <phoneticPr fontId="3"/>
  </si>
  <si>
    <t>①給料等月額（交通費等の各種手当を含む）</t>
    <rPh sb="1" eb="4">
      <t>キュウリョウナド</t>
    </rPh>
    <rPh sb="4" eb="6">
      <t>ゲツガク</t>
    </rPh>
    <rPh sb="7" eb="11">
      <t>コウツウヒナド</t>
    </rPh>
    <rPh sb="12" eb="14">
      <t>カクシュ</t>
    </rPh>
    <rPh sb="14" eb="16">
      <t>テアテ</t>
    </rPh>
    <rPh sb="17" eb="18">
      <t>フク</t>
    </rPh>
    <phoneticPr fontId="2"/>
  </si>
  <si>
    <t>②国税徴収法
第７６条第１項の
規定による
差押禁止額</t>
    <rPh sb="1" eb="3">
      <t>コクゼイ</t>
    </rPh>
    <rPh sb="3" eb="5">
      <t>チョウシュウ</t>
    </rPh>
    <rPh sb="5" eb="6">
      <t>ホウ</t>
    </rPh>
    <rPh sb="7" eb="8">
      <t>ダイ</t>
    </rPh>
    <rPh sb="10" eb="11">
      <t>ジョウ</t>
    </rPh>
    <rPh sb="11" eb="12">
      <t>ダイ</t>
    </rPh>
    <rPh sb="13" eb="14">
      <t>コウ</t>
    </rPh>
    <rPh sb="16" eb="18">
      <t>キテイ</t>
    </rPh>
    <rPh sb="22" eb="24">
      <t>サシオサエ</t>
    </rPh>
    <rPh sb="24" eb="26">
      <t>キンシ</t>
    </rPh>
    <rPh sb="26" eb="27">
      <t>ガク</t>
    </rPh>
    <phoneticPr fontId="2"/>
  </si>
  <si>
    <t>給料等から差し引いている源泉所得税額</t>
    <rPh sb="0" eb="3">
      <t>キュウリョウナド</t>
    </rPh>
    <rPh sb="5" eb="6">
      <t>サ</t>
    </rPh>
    <rPh sb="7" eb="8">
      <t>ヒ</t>
    </rPh>
    <rPh sb="12" eb="14">
      <t>ゲンセン</t>
    </rPh>
    <rPh sb="14" eb="17">
      <t>ショトクゼイ</t>
    </rPh>
    <rPh sb="17" eb="18">
      <t>ガク</t>
    </rPh>
    <phoneticPr fontId="2"/>
  </si>
  <si>
    <t>給料等から差し引いている住民税額</t>
    <rPh sb="0" eb="3">
      <t>キュウリョウナド</t>
    </rPh>
    <rPh sb="5" eb="6">
      <t>サ</t>
    </rPh>
    <rPh sb="7" eb="8">
      <t>ヒ</t>
    </rPh>
    <rPh sb="12" eb="15">
      <t>ジュウミンゼイ</t>
    </rPh>
    <rPh sb="15" eb="16">
      <t>ガク</t>
    </rPh>
    <phoneticPr fontId="2"/>
  </si>
  <si>
    <t>給与等から差し引いている社会保険料及び雇用保険料</t>
    <rPh sb="0" eb="2">
      <t>キュウヨ</t>
    </rPh>
    <rPh sb="2" eb="3">
      <t>トウ</t>
    </rPh>
    <rPh sb="5" eb="6">
      <t>サ</t>
    </rPh>
    <rPh sb="7" eb="8">
      <t>ヒ</t>
    </rPh>
    <rPh sb="21" eb="23">
      <t>ホケン</t>
    </rPh>
    <rPh sb="23" eb="24">
      <t>リョウ</t>
    </rPh>
    <phoneticPr fontId="2"/>
  </si>
  <si>
    <t>項目</t>
    <rPh sb="0" eb="2">
      <t>コウモク</t>
    </rPh>
    <phoneticPr fontId="3"/>
  </si>
  <si>
    <t>（国税徴収法第７６条第１項第４号の金額）</t>
  </si>
  <si>
    <t>家族数</t>
  </si>
  <si>
    <t>本人のみ</t>
  </si>
  <si>
    <t>金額</t>
  </si>
  <si>
    <t>100,000円</t>
  </si>
  <si>
    <t>145,000円</t>
  </si>
  <si>
    <t>190,000円</t>
  </si>
  <si>
    <t>235,000円</t>
  </si>
  <si>
    <t>280,000円</t>
  </si>
  <si>
    <t>府中市 市民部納税課</t>
    <rPh sb="0" eb="3">
      <t>フチュウシ</t>
    </rPh>
    <rPh sb="4" eb="7">
      <t>シミンブ</t>
    </rPh>
    <rPh sb="7" eb="10">
      <t>ノウゼイカ</t>
    </rPh>
    <phoneticPr fontId="3"/>
  </si>
  <si>
    <t>【①－(１号＋２号＋３号＋４号)】×20／100
ただし（４号の金額×２）の金額を限度とする</t>
    <rPh sb="30" eb="31">
      <t>ゴウ</t>
    </rPh>
    <rPh sb="32" eb="34">
      <t>キンガク</t>
    </rPh>
    <rPh sb="38" eb="40">
      <t>キンガク</t>
    </rPh>
    <rPh sb="41" eb="43">
      <t>ゲンド</t>
    </rPh>
    <phoneticPr fontId="2"/>
  </si>
  <si>
    <t>端数計算後の金額</t>
    <rPh sb="0" eb="2">
      <t>ハスウ</t>
    </rPh>
    <rPh sb="2" eb="5">
      <t>ケイサンゴ</t>
    </rPh>
    <rPh sb="6" eb="8">
      <t>キンガク</t>
    </rPh>
    <phoneticPr fontId="3"/>
  </si>
  <si>
    <t>振込の場合</t>
  </si>
  <si>
    <t>納付書送付の場合</t>
  </si>
  <si>
    <t>１号</t>
    <rPh sb="1" eb="2">
      <t>ゴウ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</si>
  <si>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</si>
  <si>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</si>
  <si>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４号</t>
    <rPh sb="1" eb="2">
      <t>ゴウ</t>
    </rPh>
    <phoneticPr fontId="2"/>
  </si>
  <si>
    <t>５号</t>
    <rPh sb="1" eb="2">
      <t>ゴウ</t>
    </rPh>
    <phoneticPr fontId="2"/>
  </si>
  <si>
    <t>計</t>
    <rPh sb="0" eb="1">
      <t>ケイ</t>
    </rPh>
    <phoneticPr fontId="2"/>
  </si>
  <si>
    <t xml:space="preserve"> ※  生計を一にする親族の数（滞納者本人含む）が５人以上の場合は、１人増すごとに45,000円が加算されます。</t>
    <phoneticPr fontId="3"/>
  </si>
  <si>
    <t>…</t>
    <phoneticPr fontId="3"/>
  </si>
  <si>
    <r>
      <t>国税徴収法施行令第３４条の金額
100,000円＋(45,000円×</t>
    </r>
    <r>
      <rPr>
        <sz val="12"/>
        <color indexed="10"/>
        <rFont val="BIZ UDゴシック"/>
        <family val="3"/>
        <charset val="128"/>
      </rPr>
      <t>生計を一にする親族数</t>
    </r>
    <r>
      <rPr>
        <sz val="12"/>
        <rFont val="BIZ UDゴシック"/>
        <family val="3"/>
        <charset val="128"/>
      </rPr>
      <t>)</t>
    </r>
    <rPh sb="0" eb="2">
      <t>コクゼイ</t>
    </rPh>
    <rPh sb="2" eb="4">
      <t>チョウシュウ</t>
    </rPh>
    <rPh sb="4" eb="5">
      <t>ホウ</t>
    </rPh>
    <rPh sb="5" eb="8">
      <t>シコウレイ</t>
    </rPh>
    <rPh sb="8" eb="9">
      <t>ダイ</t>
    </rPh>
    <rPh sb="11" eb="12">
      <t>ジョウ</t>
    </rPh>
    <rPh sb="13" eb="15">
      <t>キンガク</t>
    </rPh>
    <rPh sb="23" eb="24">
      <t>エン</t>
    </rPh>
    <rPh sb="32" eb="33">
      <t>エン</t>
    </rPh>
    <rPh sb="34" eb="36">
      <t>セイケイ</t>
    </rPh>
    <rPh sb="37" eb="38">
      <t>イツ</t>
    </rPh>
    <rPh sb="41" eb="43">
      <t>シンゾク</t>
    </rPh>
    <rPh sb="43" eb="44">
      <t>スウ</t>
    </rPh>
    <phoneticPr fontId="2"/>
  </si>
  <si>
    <t>２人</t>
    <rPh sb="1" eb="2">
      <t>ニン</t>
    </rPh>
    <phoneticPr fontId="3"/>
  </si>
  <si>
    <t>３人</t>
    <rPh sb="1" eb="2">
      <t>ニン</t>
    </rPh>
    <phoneticPr fontId="3"/>
  </si>
  <si>
    <t>４人</t>
    <rPh sb="1" eb="2">
      <t>ニン</t>
    </rPh>
    <phoneticPr fontId="3"/>
  </si>
  <si>
    <t>５人</t>
    <rPh sb="1" eb="2">
      <t>ニン</t>
    </rPh>
    <phoneticPr fontId="3"/>
  </si>
  <si>
    <t>差押可能額　①－②</t>
    <rPh sb="2" eb="5">
      <t>カノウガク</t>
    </rPh>
    <phoneticPr fontId="2"/>
  </si>
  <si>
    <t>記載不要です。</t>
    <rPh sb="0" eb="2">
      <t>キサイ</t>
    </rPh>
    <rPh sb="2" eb="4">
      <t>フヨウ</t>
    </rPh>
    <phoneticPr fontId="3"/>
  </si>
  <si>
    <t>※ ブランク納付書をお持ちの場合は</t>
    <rPh sb="6" eb="9">
      <t>ノウフショ</t>
    </rPh>
    <rPh sb="11" eb="12">
      <t>モ</t>
    </rPh>
    <rPh sb="14" eb="16">
      <t>バアイ</t>
    </rPh>
    <phoneticPr fontId="3"/>
  </si>
  <si>
    <t>差押金額計算表</t>
    <rPh sb="6" eb="7">
      <t>ヒョウ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</si>
  <si>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</si>
  <si>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</si>
  <si>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</si>
  <si>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</si>
  <si>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</si>
  <si>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月支給分</t>
    <rPh sb="0" eb="1">
      <t>ガツ</t>
    </rPh>
    <rPh sb="1" eb="4">
      <t>シキュウブン</t>
    </rPh>
    <phoneticPr fontId="3"/>
  </si>
  <si>
    <t>納付書到着
希望期限</t>
    <rPh sb="0" eb="3">
      <t>ノウフショ</t>
    </rPh>
    <rPh sb="3" eb="5">
      <t>トウチャク</t>
    </rPh>
    <rPh sb="6" eb="8">
      <t>キボウ</t>
    </rPh>
    <rPh sb="8" eb="10">
      <t>キゲン</t>
    </rPh>
    <phoneticPr fontId="9"/>
  </si>
  <si>
    <t>会社名</t>
    <rPh sb="0" eb="3">
      <t>カイシャメイ</t>
    </rPh>
    <phoneticPr fontId="3"/>
  </si>
  <si>
    <t>部署名</t>
    <rPh sb="0" eb="3">
      <t>ブショメイ</t>
    </rPh>
    <phoneticPr fontId="3"/>
  </si>
  <si>
    <t>連絡先</t>
    <rPh sb="0" eb="3">
      <t>レンラクサキ</t>
    </rPh>
    <phoneticPr fontId="3"/>
  </si>
  <si>
    <t>担当者</t>
    <rPh sb="0" eb="3">
      <t>タントウシャ</t>
    </rPh>
    <phoneticPr fontId="3"/>
  </si>
  <si>
    <t>振込手数料</t>
    <rPh sb="0" eb="2">
      <t>フリコミ</t>
    </rPh>
    <rPh sb="2" eb="5">
      <t>テスウリョウ</t>
    </rPh>
    <phoneticPr fontId="3"/>
  </si>
  <si>
    <t>当市への振込額</t>
    <rPh sb="0" eb="1">
      <t>トウ</t>
    </rPh>
    <rPh sb="1" eb="2">
      <t>シ</t>
    </rPh>
    <rPh sb="4" eb="7">
      <t>フリコミガク</t>
    </rPh>
    <phoneticPr fontId="3"/>
  </si>
  <si>
    <t>振込予定日</t>
    <phoneticPr fontId="3"/>
  </si>
  <si>
    <t>TEL：042-335-4460,4462（直通）</t>
    <rPh sb="22" eb="24">
      <t>チョクツウ</t>
    </rPh>
    <phoneticPr fontId="3"/>
  </si>
  <si>
    <t>FAX：042-335-4332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</si>
</sst>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10"/>
      <name val="BIZ UDゴシック"/>
      <family val="3"/>
      <charset val="128"/>
    </font>
    <font>
      <sz val="20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2"/>
      <color rgb="FF000000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876400036622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9" borderId="19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" fillId="3" borderId="20" applyNumberFormat="0" applyFon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32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2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34" borderId="2" xfId="0" applyFont="1" applyFill="1" applyBorder="1" applyAlignment="1">
      <alignment horizontal="center" vertical="center"/>
    </xf>
    <xf numFmtId="0" fontId="5" fillId="35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/>
    <xf numFmtId="0" fontId="27" fillId="0" borderId="0" xfId="0" applyFont="1" applyAlignment="1">
      <alignment horizontal="left" vertical="justify" wrapText="1"/>
    </xf>
    <xf numFmtId="0" fontId="27" fillId="0" borderId="0" xfId="0" applyFont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4" xfId="0" applyFont="1" applyBorder="1">
      <alignment vertical="center"/>
    </xf>
    <xf numFmtId="0" fontId="5" fillId="0" borderId="1" xfId="0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5" fillId="0" borderId="17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18" xfId="0" applyFont="1" applyBorder="1">
      <alignment vertical="center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36" borderId="3" xfId="0" applyNumberFormat="1" applyFont="1" applyFill="1" applyBorder="1" applyAlignment="1">
      <alignment horizontal="right" vertical="center"/>
    </xf>
    <xf numFmtId="0" fontId="5" fillId="0" borderId="1" xfId="0" applyFont="1" applyBorder="1">
      <alignment vertical="center"/>
    </xf>
    <xf numFmtId="176" fontId="5" fillId="0" borderId="5" xfId="0" applyNumberFormat="1" applyFont="1" applyBorder="1" applyAlignment="1">
      <alignment horizontal="right" vertical="center" wrapText="1" shrinkToFit="1"/>
    </xf>
    <xf numFmtId="176" fontId="5" fillId="0" borderId="3" xfId="0" applyNumberFormat="1" applyFont="1" applyBorder="1" applyAlignment="1">
      <alignment horizontal="right" vertical="center" wrapText="1" shrinkToFi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76" fontId="5" fillId="36" borderId="1" xfId="0" applyNumberFormat="1" applyFont="1" applyFill="1" applyBorder="1" applyAlignment="1">
      <alignment horizontal="right" vertical="center" wrapText="1"/>
    </xf>
    <xf numFmtId="176" fontId="5" fillId="36" borderId="1" xfId="0" applyNumberFormat="1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76" fontId="5" fillId="4" borderId="3" xfId="0" applyNumberFormat="1" applyFont="1" applyFill="1" applyBorder="1" applyAlignment="1" applyProtection="1">
      <alignment horizontal="right" vertical="center"/>
      <protection locked="0"/>
    </xf>
    <xf numFmtId="176" fontId="5" fillId="4" borderId="1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36" borderId="12" xfId="0" applyNumberFormat="1" applyFont="1" applyFill="1" applyBorder="1" applyAlignment="1">
      <alignment horizontal="center" vertical="center"/>
    </xf>
    <xf numFmtId="176" fontId="5" fillId="36" borderId="13" xfId="0" applyNumberFormat="1" applyFont="1" applyFill="1" applyBorder="1" applyAlignment="1">
      <alignment horizontal="center" vertical="center"/>
    </xf>
    <xf numFmtId="176" fontId="5" fillId="36" borderId="14" xfId="0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/>
    </xf>
    <xf numFmtId="0" fontId="5" fillId="2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left" vertical="center"/>
      <protection locked="0"/>
    </xf>
    <xf numFmtId="56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3">
    <dxf>
      <font>
        <color theme="0"/>
      </font>
    </dxf>
    <dxf>
      <font>
        <color theme="0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D3C3-53C2-4633-9A41-D4D89FAEA695}">
  <sheetPr>
    <pageSetUpPr fitToPage="1"/>
  </sheetPr>
  <dimension ref="A1:AO46"/>
  <sheetViews>
    <sheetView tabSelected="1" view="pageBreakPreview" zoomScale="90" zoomScaleNormal="55" zoomScaleSheetLayoutView="90" workbookViewId="0">
      <selection sqref="A1:AO2"/>
    </sheetView>
  </sheetViews>
  <sheetFormatPr defaultColWidth="9" defaultRowHeight="14" x14ac:dyDescent="0.2"/>
  <cols>
    <col min="1" max="25" width="3.1796875" style="2" customWidth="1"/>
    <col min="26" max="26" width="8.26953125" style="2" customWidth="1"/>
    <col min="27" max="41" width="3.1796875" style="2" customWidth="1"/>
    <col min="42" max="16384" width="9" style="2"/>
  </cols>
  <sheetData>
    <row r="1" spans="1:41" ht="21" customHeight="1" x14ac:dyDescent="0.2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1" ht="21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</row>
    <row r="3" spans="1:41" ht="21" customHeight="1" x14ac:dyDescent="0.2">
      <c r="A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5"/>
      <c r="AE3" s="45"/>
      <c r="AF3" s="2" t="s">
        <v>44</v>
      </c>
      <c r="AG3" s="45"/>
      <c r="AH3" s="45"/>
      <c r="AI3" s="45"/>
      <c r="AJ3" s="2" t="s">
        <v>45</v>
      </c>
      <c r="AK3" s="45"/>
      <c r="AL3" s="45"/>
      <c r="AM3" s="45"/>
      <c r="AN3" s="25" t="s">
        <v>46</v>
      </c>
      <c r="AO3" s="3"/>
    </row>
    <row r="4" spans="1:41" ht="21" customHeight="1" x14ac:dyDescent="0.2">
      <c r="B4" s="2" t="s">
        <v>22</v>
      </c>
      <c r="Z4" s="4"/>
      <c r="AA4" s="28" t="s">
        <v>51</v>
      </c>
      <c r="AB4" s="28"/>
      <c r="AC4" s="28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</row>
    <row r="5" spans="1:41" ht="21" customHeight="1" x14ac:dyDescent="0.2">
      <c r="B5" s="2" t="s">
        <v>5</v>
      </c>
      <c r="Z5" s="4"/>
      <c r="AA5" s="28" t="s">
        <v>52</v>
      </c>
      <c r="AB5" s="28"/>
      <c r="AC5" s="28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</row>
    <row r="6" spans="1:41" ht="21" customHeight="1" x14ac:dyDescent="0.2">
      <c r="B6" s="2" t="s">
        <v>58</v>
      </c>
      <c r="Z6" s="4"/>
      <c r="AA6" s="28" t="s">
        <v>54</v>
      </c>
      <c r="AB6" s="28"/>
      <c r="AC6" s="28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</row>
    <row r="7" spans="1:41" ht="21" customHeight="1" x14ac:dyDescent="0.2">
      <c r="B7" s="2" t="s">
        <v>59</v>
      </c>
      <c r="AA7" s="28" t="s">
        <v>53</v>
      </c>
      <c r="AB7" s="28"/>
      <c r="AC7" s="28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</row>
    <row r="8" spans="1:41" ht="21" customHeight="1" x14ac:dyDescent="0.2">
      <c r="A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1"/>
    </row>
    <row r="9" spans="1:41" ht="21" customHeight="1" x14ac:dyDescent="0.2">
      <c r="A9" s="5"/>
      <c r="B9" s="2" t="s">
        <v>6</v>
      </c>
      <c r="C9" s="5"/>
      <c r="D9" s="5"/>
      <c r="E9" s="5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2" t="s">
        <v>47</v>
      </c>
      <c r="AD9" s="39"/>
      <c r="AE9" s="39"/>
      <c r="AF9" s="24" t="s">
        <v>44</v>
      </c>
      <c r="AG9" s="45"/>
      <c r="AH9" s="45"/>
      <c r="AI9" s="45"/>
      <c r="AJ9" s="28" t="s">
        <v>49</v>
      </c>
      <c r="AK9" s="28"/>
      <c r="AL9" s="28"/>
      <c r="AM9" s="28"/>
      <c r="AN9" s="28"/>
      <c r="AO9" s="1" t="s">
        <v>48</v>
      </c>
    </row>
    <row r="10" spans="1:41" ht="21" customHeight="1" x14ac:dyDescent="0.2">
      <c r="A10" s="5"/>
      <c r="B10" s="5"/>
      <c r="C10" s="5"/>
      <c r="D10" s="5"/>
      <c r="E10" s="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23"/>
      <c r="AF10" s="22"/>
      <c r="AG10" s="22"/>
      <c r="AH10" s="22"/>
      <c r="AI10" s="22"/>
      <c r="AJ10" s="22"/>
      <c r="AK10" s="22"/>
      <c r="AL10" s="22"/>
      <c r="AM10" s="22"/>
      <c r="AN10" s="22"/>
      <c r="AO10" s="5"/>
    </row>
    <row r="11" spans="1:41" ht="21" customHeight="1" x14ac:dyDescent="0.2">
      <c r="A11" s="8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8"/>
      <c r="AB11" s="9"/>
      <c r="AC11" s="8"/>
      <c r="AD11" s="9"/>
      <c r="AE11" s="9"/>
      <c r="AF11" s="9"/>
      <c r="AG11" s="9"/>
      <c r="AH11" s="9"/>
      <c r="AI11" s="7"/>
      <c r="AJ11" s="58" t="s">
        <v>24</v>
      </c>
      <c r="AK11" s="59"/>
      <c r="AL11" s="59"/>
      <c r="AM11" s="59"/>
      <c r="AN11" s="59"/>
      <c r="AO11" s="60"/>
    </row>
    <row r="12" spans="1:41" ht="21" customHeight="1" x14ac:dyDescent="0.2">
      <c r="A12" s="46" t="s">
        <v>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8"/>
      <c r="AA12" s="33" t="s">
        <v>2</v>
      </c>
      <c r="AB12" s="34"/>
      <c r="AC12" s="49"/>
      <c r="AD12" s="50"/>
      <c r="AE12" s="50"/>
      <c r="AF12" s="50"/>
      <c r="AG12" s="50"/>
      <c r="AH12" s="50"/>
      <c r="AI12" s="10" t="s">
        <v>0</v>
      </c>
      <c r="AJ12" s="37">
        <f>ROUNDDOWN(AC12,-3)</f>
        <v>0</v>
      </c>
      <c r="AK12" s="37"/>
      <c r="AL12" s="37"/>
      <c r="AM12" s="37"/>
      <c r="AN12" s="38"/>
      <c r="AO12" s="7" t="s">
        <v>0</v>
      </c>
    </row>
    <row r="13" spans="1:41" ht="21" customHeight="1" x14ac:dyDescent="0.2">
      <c r="A13" s="61" t="s">
        <v>8</v>
      </c>
      <c r="B13" s="62"/>
      <c r="C13" s="62"/>
      <c r="D13" s="62"/>
      <c r="E13" s="62"/>
      <c r="F13" s="62"/>
      <c r="G13" s="62"/>
      <c r="H13" s="29" t="s">
        <v>27</v>
      </c>
      <c r="I13" s="29"/>
      <c r="J13" s="29"/>
      <c r="K13" s="8" t="s">
        <v>9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7"/>
      <c r="AA13" s="33" t="s">
        <v>2</v>
      </c>
      <c r="AB13" s="34"/>
      <c r="AC13" s="49"/>
      <c r="AD13" s="50"/>
      <c r="AE13" s="50"/>
      <c r="AF13" s="50"/>
      <c r="AG13" s="50"/>
      <c r="AH13" s="50"/>
      <c r="AI13" s="10" t="s">
        <v>0</v>
      </c>
      <c r="AJ13" s="37">
        <f>ROUNDUP(AC13,-3)</f>
        <v>0</v>
      </c>
      <c r="AK13" s="37"/>
      <c r="AL13" s="37"/>
      <c r="AM13" s="37"/>
      <c r="AN13" s="38"/>
      <c r="AO13" s="7" t="s">
        <v>0</v>
      </c>
    </row>
    <row r="14" spans="1:41" ht="21" customHeight="1" x14ac:dyDescent="0.2">
      <c r="A14" s="62"/>
      <c r="B14" s="62"/>
      <c r="C14" s="62"/>
      <c r="D14" s="62"/>
      <c r="E14" s="62"/>
      <c r="F14" s="62"/>
      <c r="G14" s="62"/>
      <c r="H14" s="29" t="s">
        <v>28</v>
      </c>
      <c r="I14" s="29"/>
      <c r="J14" s="29"/>
      <c r="K14" s="8" t="s">
        <v>10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7"/>
      <c r="AA14" s="33" t="s">
        <v>2</v>
      </c>
      <c r="AB14" s="34"/>
      <c r="AC14" s="49"/>
      <c r="AD14" s="50"/>
      <c r="AE14" s="50"/>
      <c r="AF14" s="50"/>
      <c r="AG14" s="50"/>
      <c r="AH14" s="50"/>
      <c r="AI14" s="10" t="s">
        <v>0</v>
      </c>
      <c r="AJ14" s="37">
        <f>ROUNDUP(AC14,-3)</f>
        <v>0</v>
      </c>
      <c r="AK14" s="37"/>
      <c r="AL14" s="37"/>
      <c r="AM14" s="37"/>
      <c r="AN14" s="38"/>
      <c r="AO14" s="7" t="s">
        <v>0</v>
      </c>
    </row>
    <row r="15" spans="1:41" ht="21" customHeight="1" x14ac:dyDescent="0.2">
      <c r="A15" s="62"/>
      <c r="B15" s="62"/>
      <c r="C15" s="62"/>
      <c r="D15" s="62"/>
      <c r="E15" s="62"/>
      <c r="F15" s="62"/>
      <c r="G15" s="62"/>
      <c r="H15" s="29" t="s">
        <v>29</v>
      </c>
      <c r="I15" s="29"/>
      <c r="J15" s="29"/>
      <c r="K15" s="8" t="s">
        <v>11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7"/>
      <c r="AA15" s="33" t="s">
        <v>2</v>
      </c>
      <c r="AB15" s="34"/>
      <c r="AC15" s="49"/>
      <c r="AD15" s="50"/>
      <c r="AE15" s="50"/>
      <c r="AF15" s="50"/>
      <c r="AG15" s="50"/>
      <c r="AH15" s="50"/>
      <c r="AI15" s="10" t="s">
        <v>0</v>
      </c>
      <c r="AJ15" s="37">
        <f>ROUNDUP(AC15,-3)</f>
        <v>0</v>
      </c>
      <c r="AK15" s="37"/>
      <c r="AL15" s="37"/>
      <c r="AM15" s="37"/>
      <c r="AN15" s="38"/>
      <c r="AO15" s="7" t="s">
        <v>0</v>
      </c>
    </row>
    <row r="16" spans="1:41" ht="40" customHeight="1" x14ac:dyDescent="0.2">
      <c r="A16" s="62"/>
      <c r="B16" s="62"/>
      <c r="C16" s="62"/>
      <c r="D16" s="62"/>
      <c r="E16" s="62"/>
      <c r="F16" s="62"/>
      <c r="G16" s="62"/>
      <c r="H16" s="29" t="s">
        <v>30</v>
      </c>
      <c r="I16" s="29"/>
      <c r="J16" s="29"/>
      <c r="K16" s="30" t="s">
        <v>35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2"/>
      <c r="AA16" s="33" t="s">
        <v>3</v>
      </c>
      <c r="AB16" s="34"/>
      <c r="AC16" s="41"/>
      <c r="AD16" s="42"/>
      <c r="AE16" s="16" t="s">
        <v>4</v>
      </c>
      <c r="AF16" s="43" t="str">
        <f>IF(AC16="","",
 IF(AND(ISNUMBER(AC16), AC16&gt;=0, AC16=INT(AC16)),
    100000 + 45000*AC16,
    "0以上の整数を入力してください"))</f>
        <v/>
      </c>
      <c r="AG16" s="44"/>
      <c r="AH16" s="44"/>
      <c r="AI16" s="11" t="s">
        <v>0</v>
      </c>
      <c r="AJ16" s="37" t="e">
        <f>ROUNDUP(AF16,-3)</f>
        <v>#VALUE!</v>
      </c>
      <c r="AK16" s="37"/>
      <c r="AL16" s="37"/>
      <c r="AM16" s="37"/>
      <c r="AN16" s="38"/>
      <c r="AO16" s="7" t="s">
        <v>0</v>
      </c>
    </row>
    <row r="17" spans="1:41" ht="40" customHeight="1" x14ac:dyDescent="0.2">
      <c r="A17" s="62"/>
      <c r="B17" s="62"/>
      <c r="C17" s="62"/>
      <c r="D17" s="62"/>
      <c r="E17" s="62"/>
      <c r="F17" s="62"/>
      <c r="G17" s="62"/>
      <c r="H17" s="29" t="s">
        <v>31</v>
      </c>
      <c r="I17" s="29"/>
      <c r="J17" s="29"/>
      <c r="K17" s="30" t="s">
        <v>23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2"/>
      <c r="AA17" s="33"/>
      <c r="AB17" s="34"/>
      <c r="AC17" s="35" t="e">
        <f>IF((AJ12-(AJ13+AJ14+AJ15+AF16))*0.2&lt;AF16*2,(AJ12-(AJ13+AJ14+AJ15+AF16))*0.2,AF16*2)</f>
        <v>#VALUE!</v>
      </c>
      <c r="AD17" s="36"/>
      <c r="AE17" s="36"/>
      <c r="AF17" s="36"/>
      <c r="AG17" s="36"/>
      <c r="AH17" s="36"/>
      <c r="AI17" s="11" t="s">
        <v>0</v>
      </c>
      <c r="AJ17" s="37" t="e">
        <f>ROUNDUP(AC17,-3)</f>
        <v>#VALUE!</v>
      </c>
      <c r="AK17" s="37"/>
      <c r="AL17" s="37"/>
      <c r="AM17" s="37"/>
      <c r="AN17" s="38"/>
      <c r="AO17" s="7" t="s">
        <v>0</v>
      </c>
    </row>
    <row r="18" spans="1:41" ht="21" customHeight="1" x14ac:dyDescent="0.2">
      <c r="A18" s="62"/>
      <c r="B18" s="62"/>
      <c r="C18" s="62"/>
      <c r="D18" s="62"/>
      <c r="E18" s="62"/>
      <c r="F18" s="62"/>
      <c r="G18" s="62"/>
      <c r="H18" s="33" t="s">
        <v>32</v>
      </c>
      <c r="I18" s="53"/>
      <c r="J18" s="34"/>
      <c r="K18" s="46" t="s">
        <v>1</v>
      </c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8"/>
      <c r="AA18" s="6"/>
      <c r="AB18" s="6"/>
      <c r="AC18" s="55"/>
      <c r="AD18" s="56"/>
      <c r="AE18" s="56"/>
      <c r="AF18" s="56"/>
      <c r="AG18" s="56"/>
      <c r="AH18" s="56"/>
      <c r="AI18" s="57"/>
      <c r="AJ18" s="37" t="e">
        <f>AJ13+AJ14+AJ15+AJ16+AJ17</f>
        <v>#VALUE!</v>
      </c>
      <c r="AK18" s="37"/>
      <c r="AL18" s="37"/>
      <c r="AM18" s="37"/>
      <c r="AN18" s="38"/>
      <c r="AO18" s="7" t="s">
        <v>0</v>
      </c>
    </row>
    <row r="19" spans="1:41" ht="21" customHeight="1" x14ac:dyDescent="0.2">
      <c r="A19" s="30" t="s">
        <v>40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2"/>
      <c r="AJ19" s="37" t="e">
        <f>AJ12-AJ18</f>
        <v>#VALUE!</v>
      </c>
      <c r="AK19" s="37"/>
      <c r="AL19" s="37"/>
      <c r="AM19" s="37"/>
      <c r="AN19" s="38"/>
      <c r="AO19" s="7" t="s">
        <v>0</v>
      </c>
    </row>
    <row r="20" spans="1:41" ht="21" customHeight="1" x14ac:dyDescent="0.2"/>
    <row r="21" spans="1:41" ht="21" customHeight="1" x14ac:dyDescent="0.2">
      <c r="A21" s="12" t="s">
        <v>13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41" ht="21" customHeight="1" x14ac:dyDescent="0.2">
      <c r="A22" s="72" t="s">
        <v>14</v>
      </c>
      <c r="B22" s="67"/>
      <c r="C22" s="67"/>
      <c r="D22" s="68"/>
      <c r="E22" s="66" t="s">
        <v>15</v>
      </c>
      <c r="F22" s="67"/>
      <c r="G22" s="67"/>
      <c r="H22" s="68"/>
      <c r="I22" s="66" t="s">
        <v>36</v>
      </c>
      <c r="J22" s="67"/>
      <c r="K22" s="67"/>
      <c r="L22" s="68"/>
      <c r="M22" s="66" t="s">
        <v>37</v>
      </c>
      <c r="N22" s="67"/>
      <c r="O22" s="67"/>
      <c r="P22" s="68"/>
      <c r="Q22" s="66" t="s">
        <v>38</v>
      </c>
      <c r="R22" s="67"/>
      <c r="S22" s="67"/>
      <c r="T22" s="68"/>
      <c r="U22" s="66" t="s">
        <v>39</v>
      </c>
      <c r="V22" s="67"/>
      <c r="W22" s="67"/>
      <c r="X22" s="67"/>
      <c r="Y22" s="66" t="s">
        <v>34</v>
      </c>
      <c r="Z22" s="67"/>
      <c r="AA22" s="21"/>
      <c r="AB22" s="19"/>
      <c r="AC22" s="19"/>
    </row>
    <row r="23" spans="1:41" ht="21" customHeight="1" x14ac:dyDescent="0.2">
      <c r="A23" s="73" t="s">
        <v>16</v>
      </c>
      <c r="B23" s="64"/>
      <c r="C23" s="64"/>
      <c r="D23" s="65"/>
      <c r="E23" s="63" t="s">
        <v>17</v>
      </c>
      <c r="F23" s="64"/>
      <c r="G23" s="64"/>
      <c r="H23" s="65"/>
      <c r="I23" s="63" t="s">
        <v>18</v>
      </c>
      <c r="J23" s="64"/>
      <c r="K23" s="64"/>
      <c r="L23" s="65"/>
      <c r="M23" s="63" t="s">
        <v>19</v>
      </c>
      <c r="N23" s="64"/>
      <c r="O23" s="64"/>
      <c r="P23" s="65"/>
      <c r="Q23" s="63" t="s">
        <v>20</v>
      </c>
      <c r="R23" s="64"/>
      <c r="S23" s="64"/>
      <c r="T23" s="65"/>
      <c r="U23" s="63" t="s">
        <v>21</v>
      </c>
      <c r="V23" s="64"/>
      <c r="W23" s="64"/>
      <c r="X23" s="64"/>
      <c r="Y23" s="63" t="s">
        <v>34</v>
      </c>
      <c r="Z23" s="64"/>
      <c r="AA23" s="21"/>
      <c r="AB23" s="19"/>
      <c r="AC23" s="19"/>
    </row>
    <row r="24" spans="1:41" ht="21" customHeight="1" x14ac:dyDescent="0.2">
      <c r="A24" s="2" t="s">
        <v>33</v>
      </c>
    </row>
    <row r="25" spans="1:41" ht="21" customHeight="1" x14ac:dyDescent="0.2"/>
    <row r="26" spans="1:41" ht="21" customHeight="1" x14ac:dyDescent="0.2">
      <c r="T26" s="51" t="s">
        <v>25</v>
      </c>
      <c r="U26" s="51"/>
      <c r="V26" s="51"/>
      <c r="W26" s="51"/>
      <c r="X26" s="20"/>
      <c r="Z26" s="12" t="s">
        <v>55</v>
      </c>
      <c r="AA26" s="17"/>
      <c r="AB26" s="17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</row>
    <row r="27" spans="1:41" ht="21" customHeight="1" x14ac:dyDescent="0.2">
      <c r="T27" s="13"/>
      <c r="U27" s="13"/>
      <c r="Z27" s="12" t="s">
        <v>56</v>
      </c>
      <c r="AA27" s="19"/>
      <c r="AB27" s="19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</row>
    <row r="28" spans="1:41" ht="21" customHeight="1" x14ac:dyDescent="0.2">
      <c r="T28" s="14"/>
      <c r="U28" s="14"/>
      <c r="V28" s="14"/>
      <c r="W28" s="14"/>
      <c r="X28" s="14"/>
      <c r="Y28" s="14"/>
      <c r="Z28" s="12" t="s">
        <v>57</v>
      </c>
      <c r="AA28" s="17"/>
      <c r="AB28" s="17"/>
      <c r="AD28" s="70"/>
      <c r="AE28" s="71"/>
      <c r="AF28" s="71"/>
      <c r="AG28" s="71"/>
      <c r="AH28" s="71"/>
      <c r="AI28" s="71"/>
      <c r="AJ28" s="71"/>
      <c r="AK28" s="71"/>
      <c r="AL28" s="71"/>
      <c r="AM28" s="71"/>
      <c r="AN28" s="71"/>
    </row>
    <row r="29" spans="1:41" ht="21" customHeight="1" x14ac:dyDescent="0.2"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</row>
    <row r="30" spans="1:41" ht="40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1" t="s">
        <v>26</v>
      </c>
      <c r="U30" s="51"/>
      <c r="V30" s="51"/>
      <c r="W30" s="51"/>
      <c r="X30" s="51"/>
      <c r="Y30" s="51"/>
      <c r="Z30" s="52" t="s">
        <v>50</v>
      </c>
      <c r="AA30" s="52"/>
      <c r="AB30" s="52"/>
      <c r="AC30" s="52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4"/>
    </row>
    <row r="31" spans="1:41" ht="21" customHeight="1" x14ac:dyDescent="0.2">
      <c r="AD31" s="2" t="s">
        <v>42</v>
      </c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 ht="21" customHeight="1" x14ac:dyDescent="0.2">
      <c r="AE32" s="2" t="s">
        <v>41</v>
      </c>
    </row>
    <row r="33" ht="21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</sheetData>
  <sheetProtection sheet="1" objects="1" scenarios="1"/>
  <mergeCells count="72">
    <mergeCell ref="AD27:AN27"/>
    <mergeCell ref="AD28:AN28"/>
    <mergeCell ref="AD30:AN30"/>
    <mergeCell ref="A22:D22"/>
    <mergeCell ref="A23:D23"/>
    <mergeCell ref="E22:H22"/>
    <mergeCell ref="E23:H23"/>
    <mergeCell ref="I22:L22"/>
    <mergeCell ref="Y22:Z22"/>
    <mergeCell ref="I23:L23"/>
    <mergeCell ref="M23:P23"/>
    <mergeCell ref="Q22:T22"/>
    <mergeCell ref="Q23:T23"/>
    <mergeCell ref="M22:P22"/>
    <mergeCell ref="H18:J18"/>
    <mergeCell ref="K18:Z18"/>
    <mergeCell ref="A1:AO2"/>
    <mergeCell ref="A19:AI19"/>
    <mergeCell ref="AC18:AI18"/>
    <mergeCell ref="AJ11:AO11"/>
    <mergeCell ref="H14:J14"/>
    <mergeCell ref="AJ12:AN12"/>
    <mergeCell ref="A13:G18"/>
    <mergeCell ref="H13:J13"/>
    <mergeCell ref="AA13:AB13"/>
    <mergeCell ref="AC13:AH13"/>
    <mergeCell ref="AJ19:AN19"/>
    <mergeCell ref="T30:Y30"/>
    <mergeCell ref="Z30:AC30"/>
    <mergeCell ref="AA14:AB14"/>
    <mergeCell ref="AC14:AH14"/>
    <mergeCell ref="AJ14:AN14"/>
    <mergeCell ref="T26:W26"/>
    <mergeCell ref="AA16:AB16"/>
    <mergeCell ref="AJ18:AN18"/>
    <mergeCell ref="AA15:AB15"/>
    <mergeCell ref="AC15:AH15"/>
    <mergeCell ref="AJ15:AN15"/>
    <mergeCell ref="Y23:Z23"/>
    <mergeCell ref="U22:X22"/>
    <mergeCell ref="U23:X23"/>
    <mergeCell ref="AD26:AN26"/>
    <mergeCell ref="AD3:AE3"/>
    <mergeCell ref="AG3:AI3"/>
    <mergeCell ref="AK3:AM3"/>
    <mergeCell ref="AJ9:AN9"/>
    <mergeCell ref="AG9:AI9"/>
    <mergeCell ref="AD4:AN4"/>
    <mergeCell ref="AD9:AE9"/>
    <mergeCell ref="F9:Q9"/>
    <mergeCell ref="K16:Z16"/>
    <mergeCell ref="AJ16:AN16"/>
    <mergeCell ref="AC16:AD16"/>
    <mergeCell ref="AF16:AH16"/>
    <mergeCell ref="A12:Z12"/>
    <mergeCell ref="AA12:AB12"/>
    <mergeCell ref="AC12:AH12"/>
    <mergeCell ref="AJ13:AN13"/>
    <mergeCell ref="H15:J15"/>
    <mergeCell ref="H16:J16"/>
    <mergeCell ref="H17:J17"/>
    <mergeCell ref="K17:Z17"/>
    <mergeCell ref="AA17:AB17"/>
    <mergeCell ref="AC17:AH17"/>
    <mergeCell ref="AJ17:AN17"/>
    <mergeCell ref="AD5:AN5"/>
    <mergeCell ref="AD6:AN6"/>
    <mergeCell ref="AD7:AN7"/>
    <mergeCell ref="AA4:AC4"/>
    <mergeCell ref="AA5:AC5"/>
    <mergeCell ref="AA6:AC6"/>
    <mergeCell ref="AA7:AC7"/>
  </mergeCells>
  <phoneticPr fontId="3"/>
  <conditionalFormatting sqref="AC17:AH17">
    <cfRule type="expression" dxfId="2" priority="3" stopIfTrue="1">
      <formula>ISERROR(AC17)</formula>
    </cfRule>
  </conditionalFormatting>
  <conditionalFormatting sqref="AJ12:AN15">
    <cfRule type="expression" dxfId="1" priority="1" stopIfTrue="1">
      <formula>AJ12=0</formula>
    </cfRule>
  </conditionalFormatting>
  <conditionalFormatting sqref="AJ12:AN19">
    <cfRule type="expression" dxfId="0" priority="2" stopIfTrue="1">
      <formula>ISERROR(AJ12)</formula>
    </cfRule>
  </conditionalFormatting>
  <printOptions horizontalCentered="1" verticalCentered="1"/>
  <pageMargins left="0.25" right="0.25" top="0.75" bottom="0.75" header="0.3" footer="0.3"/>
  <pageSetup paperSize="9" scale="74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給与等の差押金額計算書</vt:lpstr>
      <vt:lpstr>給与等の差押金額計算書!Print_Area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2026-01-16T05:52:17Z</dcterms:created>
  <dcterms:modified xsi:type="dcterms:W3CDTF">2026-01-16T06:11:29Z</dcterms:modified>
  <cp:category/>
</cp:coreProperties>
</file>