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5" yWindow="2265" windowWidth="28410" windowHeight="11835"/>
  </bookViews>
  <sheets>
    <sheet name="集計" sheetId="1" r:id="rId1"/>
  </sheets>
  <externalReferences>
    <externalReference r:id="rId2"/>
  </externalReferences>
  <definedNames>
    <definedName name="_1__123Graph_Aｸﾞﾗﾌ_1" hidden="1">#REF!</definedName>
    <definedName name="DB">[1]DB!$A$4:$AN$829</definedName>
    <definedName name="_xlnm.Print_Area" localSheetId="0">集計!$B$2:$T$87</definedName>
    <definedName name="_xlnm.Print_Titles" localSheetId="0">集計!$2:$6</definedName>
    <definedName name="延面補正率">[1]地域・補正!$G$5</definedName>
    <definedName name="建面補正率">[1]地域・補正!$F$5</definedName>
    <definedName name="周期係数">[1]地域・補正!$C$5</definedName>
    <definedName name="単価係数">[1]地域・補正!$D$5</definedName>
    <definedName name="敷面補正率">[1]地域・補正!$E$5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F3" i="1" s="1"/>
  <c r="F4" i="1"/>
  <c r="G4" i="1" s="1"/>
  <c r="E5" i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E6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E75" i="1"/>
  <c r="F80" i="1"/>
  <c r="G80" i="1" s="1"/>
  <c r="H80" i="1" s="1"/>
  <c r="E81" i="1"/>
  <c r="E83" i="1"/>
  <c r="E84" i="1" s="1"/>
  <c r="E85" i="1"/>
  <c r="F81" i="1" l="1"/>
  <c r="F83" i="1"/>
  <c r="F84" i="1" s="1"/>
  <c r="H4" i="1"/>
  <c r="G6" i="1"/>
  <c r="H81" i="1"/>
  <c r="H83" i="1" s="1"/>
  <c r="I80" i="1"/>
  <c r="G3" i="1"/>
  <c r="F85" i="1"/>
  <c r="G81" i="1"/>
  <c r="G83" i="1" s="1"/>
  <c r="F6" i="1"/>
  <c r="G84" i="1" l="1"/>
  <c r="H84" i="1" s="1"/>
  <c r="H3" i="1"/>
  <c r="G85" i="1"/>
  <c r="I81" i="1"/>
  <c r="I83" i="1"/>
  <c r="J80" i="1"/>
  <c r="I4" i="1"/>
  <c r="H6" i="1"/>
  <c r="I84" i="1" l="1"/>
  <c r="I6" i="1"/>
  <c r="J4" i="1"/>
  <c r="J81" i="1"/>
  <c r="J83" i="1" s="1"/>
  <c r="K80" i="1"/>
  <c r="I3" i="1"/>
  <c r="H85" i="1"/>
  <c r="J3" i="1" l="1"/>
  <c r="I85" i="1"/>
  <c r="K4" i="1"/>
  <c r="J6" i="1"/>
  <c r="J84" i="1"/>
  <c r="L80" i="1"/>
  <c r="K81" i="1"/>
  <c r="K83" i="1"/>
  <c r="M80" i="1" l="1"/>
  <c r="L81" i="1"/>
  <c r="L83" i="1"/>
  <c r="K84" i="1"/>
  <c r="L4" i="1"/>
  <c r="K6" i="1"/>
  <c r="K3" i="1"/>
  <c r="J85" i="1"/>
  <c r="K85" i="1" l="1"/>
  <c r="L3" i="1"/>
  <c r="M4" i="1"/>
  <c r="L6" i="1"/>
  <c r="M81" i="1"/>
  <c r="N80" i="1"/>
  <c r="M83" i="1"/>
  <c r="L84" i="1"/>
  <c r="M6" i="1" l="1"/>
  <c r="N4" i="1"/>
  <c r="N81" i="1"/>
  <c r="N83" i="1" s="1"/>
  <c r="O80" i="1"/>
  <c r="M3" i="1"/>
  <c r="L85" i="1"/>
  <c r="M84" i="1"/>
  <c r="N3" i="1" l="1"/>
  <c r="M85" i="1"/>
  <c r="O4" i="1"/>
  <c r="N6" i="1"/>
  <c r="N84" i="1"/>
  <c r="P80" i="1"/>
  <c r="O81" i="1"/>
  <c r="O83" i="1"/>
  <c r="O3" i="1" l="1"/>
  <c r="N85" i="1"/>
  <c r="Q80" i="1"/>
  <c r="P81" i="1"/>
  <c r="P83" i="1"/>
  <c r="P4" i="1"/>
  <c r="O6" i="1"/>
  <c r="O84" i="1"/>
  <c r="P84" i="1" l="1"/>
  <c r="P3" i="1"/>
  <c r="O85" i="1"/>
  <c r="Q81" i="1"/>
  <c r="Q83" i="1" s="1"/>
  <c r="R80" i="1"/>
  <c r="Q4" i="1"/>
  <c r="P6" i="1"/>
  <c r="Q84" i="1" l="1"/>
  <c r="Q6" i="1"/>
  <c r="R4" i="1"/>
  <c r="R81" i="1"/>
  <c r="S80" i="1"/>
  <c r="R83" i="1"/>
  <c r="Q3" i="1"/>
  <c r="P85" i="1"/>
  <c r="S4" i="1" l="1"/>
  <c r="R6" i="1"/>
  <c r="R3" i="1"/>
  <c r="Q85" i="1"/>
  <c r="R84" i="1"/>
  <c r="S81" i="1"/>
  <c r="S83" i="1"/>
  <c r="S3" i="1" l="1"/>
  <c r="S85" i="1" s="1"/>
  <c r="R85" i="1"/>
  <c r="S6" i="1"/>
  <c r="S84" i="1"/>
</calcChain>
</file>

<file path=xl/comments1.xml><?xml version="1.0" encoding="utf-8"?>
<comments xmlns="http://schemas.openxmlformats.org/spreadsheetml/2006/main">
  <authors>
    <author>作成者</author>
  </authors>
  <commentList>
    <comment ref="E78" authorId="0" shapeId="0">
      <text>
        <r>
          <rPr>
            <b/>
            <sz val="8"/>
            <color indexed="81"/>
            <rFont val="MS P ゴシック"/>
            <family val="3"/>
            <charset val="128"/>
          </rPr>
          <t>10/19数値修正
34,000→37,100</t>
        </r>
      </text>
    </comment>
  </commentList>
</comments>
</file>

<file path=xl/sharedStrings.xml><?xml version="1.0" encoding="utf-8"?>
<sst xmlns="http://schemas.openxmlformats.org/spreadsheetml/2006/main" count="103" uniqueCount="84">
  <si>
    <t>※A：既存と同等の特注照明案　※B：既存と同等案　※C：全面膜天井（全周定着タイプ＋2辺定着タイプ）の工事金額を計上している。　本表の概算金額は日中の工事を前提としたもの。</t>
    <rPh sb="3" eb="5">
      <t>キゾン</t>
    </rPh>
    <rPh sb="6" eb="8">
      <t>ドウトウ</t>
    </rPh>
    <rPh sb="9" eb="11">
      <t>トクチュウ</t>
    </rPh>
    <rPh sb="11" eb="13">
      <t>ショウメイ</t>
    </rPh>
    <rPh sb="13" eb="14">
      <t>アン</t>
    </rPh>
    <rPh sb="18" eb="20">
      <t>キゾン</t>
    </rPh>
    <rPh sb="21" eb="23">
      <t>ドウトウ</t>
    </rPh>
    <rPh sb="23" eb="24">
      <t>アン</t>
    </rPh>
    <rPh sb="28" eb="30">
      <t>ゼンメン</t>
    </rPh>
    <rPh sb="30" eb="31">
      <t>マク</t>
    </rPh>
    <rPh sb="31" eb="33">
      <t>テンジョウ</t>
    </rPh>
    <rPh sb="34" eb="38">
      <t>ゼンシュウテイチャク</t>
    </rPh>
    <rPh sb="43" eb="44">
      <t>ヘン</t>
    </rPh>
    <rPh sb="44" eb="46">
      <t>テイチャク</t>
    </rPh>
    <rPh sb="51" eb="53">
      <t>コウジ</t>
    </rPh>
    <rPh sb="53" eb="55">
      <t>キンガク</t>
    </rPh>
    <rPh sb="56" eb="58">
      <t>ケイジョウ</t>
    </rPh>
    <rPh sb="64" eb="65">
      <t>ホン</t>
    </rPh>
    <rPh sb="65" eb="66">
      <t>ピョウ</t>
    </rPh>
    <rPh sb="67" eb="69">
      <t>ガイサン</t>
    </rPh>
    <rPh sb="69" eb="71">
      <t>キンガク</t>
    </rPh>
    <rPh sb="72" eb="74">
      <t>ニッチュウ</t>
    </rPh>
    <rPh sb="75" eb="77">
      <t>コウジ</t>
    </rPh>
    <rPh sb="78" eb="80">
      <t>ゼンテイ</t>
    </rPh>
    <phoneticPr fontId="8"/>
  </si>
  <si>
    <t>不要</t>
    <rPh sb="0" eb="2">
      <t>フヨウ</t>
    </rPh>
    <phoneticPr fontId="8"/>
  </si>
  <si>
    <t>要(5か月程度)</t>
    <rPh sb="0" eb="1">
      <t>ヨウ</t>
    </rPh>
    <rPh sb="4" eb="5">
      <t>ゲツ</t>
    </rPh>
    <rPh sb="5" eb="7">
      <t>テイド</t>
    </rPh>
    <phoneticPr fontId="8"/>
  </si>
  <si>
    <t>休館　要/不要</t>
    <rPh sb="0" eb="2">
      <t>キュウカン</t>
    </rPh>
    <rPh sb="3" eb="4">
      <t>ヨウ</t>
    </rPh>
    <rPh sb="5" eb="7">
      <t>フヨウ</t>
    </rPh>
    <phoneticPr fontId="8"/>
  </si>
  <si>
    <t>累積費用（千円）</t>
    <rPh sb="0" eb="2">
      <t>ルイセキ</t>
    </rPh>
    <rPh sb="2" eb="4">
      <t>ヒヨウ</t>
    </rPh>
    <rPh sb="5" eb="7">
      <t>センエン</t>
    </rPh>
    <phoneticPr fontId="8"/>
  </si>
  <si>
    <t>合　　　　　　計</t>
    <phoneticPr fontId="6"/>
  </si>
  <si>
    <t>小　　計</t>
  </si>
  <si>
    <t>緊急修繕費用</t>
    <rPh sb="0" eb="2">
      <t>キンキュウ</t>
    </rPh>
    <rPh sb="2" eb="4">
      <t>シュウゼン</t>
    </rPh>
    <rPh sb="4" eb="6">
      <t>ヒヨウ</t>
    </rPh>
    <phoneticPr fontId="8"/>
  </si>
  <si>
    <t>※12 費用は、別途、システム更新費にて計上する。</t>
    <rPh sb="4" eb="6">
      <t>ヒヨウ</t>
    </rPh>
    <rPh sb="8" eb="10">
      <t>ベット</t>
    </rPh>
    <rPh sb="15" eb="17">
      <t>コウシン</t>
    </rPh>
    <rPh sb="17" eb="18">
      <t>ヒ</t>
    </rPh>
    <rPh sb="20" eb="22">
      <t>ケイジョウ</t>
    </rPh>
    <phoneticPr fontId="8"/>
  </si>
  <si>
    <t>e棚</t>
    <rPh sb="1" eb="2">
      <t>タナ</t>
    </rPh>
    <phoneticPr fontId="8"/>
  </si>
  <si>
    <t>機能回復以外の工事（空調設備以外）</t>
    <rPh sb="0" eb="6">
      <t>キノウカイフクイガイ</t>
    </rPh>
    <rPh sb="7" eb="9">
      <t>コウジ</t>
    </rPh>
    <rPh sb="10" eb="12">
      <t>クウチョウ</t>
    </rPh>
    <rPh sb="12" eb="14">
      <t>セツビ</t>
    </rPh>
    <rPh sb="14" eb="16">
      <t>イガイ</t>
    </rPh>
    <phoneticPr fontId="8"/>
  </si>
  <si>
    <t>※11 令和9年：図書館空調機の風量を20%増強する。レクリエーションルームのAHUをPACに変更する。休館不要</t>
    <rPh sb="4" eb="6">
      <t>レイワ</t>
    </rPh>
    <rPh sb="7" eb="8">
      <t>ネン</t>
    </rPh>
    <rPh sb="9" eb="12">
      <t>トショカン</t>
    </rPh>
    <rPh sb="12" eb="14">
      <t>クウチョウ</t>
    </rPh>
    <rPh sb="14" eb="15">
      <t>キ</t>
    </rPh>
    <rPh sb="16" eb="18">
      <t>フウリョウ</t>
    </rPh>
    <rPh sb="22" eb="24">
      <t>ゾウキョウ</t>
    </rPh>
    <rPh sb="47" eb="49">
      <t>ヘンコウ</t>
    </rPh>
    <rPh sb="52" eb="54">
      <t>キュウカン</t>
    </rPh>
    <rPh sb="54" eb="56">
      <t>フヨウ</t>
    </rPh>
    <phoneticPr fontId="8"/>
  </si>
  <si>
    <t>機能回復以外の工事（空調設備）</t>
    <rPh sb="0" eb="6">
      <t>キノウカイフクイガイ</t>
    </rPh>
    <rPh sb="7" eb="9">
      <t>コウジ</t>
    </rPh>
    <rPh sb="10" eb="12">
      <t>クウチョウ</t>
    </rPh>
    <rPh sb="12" eb="14">
      <t>セツビ</t>
    </rPh>
    <phoneticPr fontId="8"/>
  </si>
  <si>
    <t>返却本搬送設備</t>
    <phoneticPr fontId="8"/>
  </si>
  <si>
    <t>自動書庫</t>
    <rPh sb="0" eb="2">
      <t>ジドウ</t>
    </rPh>
    <rPh sb="2" eb="4">
      <t>ショコ</t>
    </rPh>
    <phoneticPr fontId="8"/>
  </si>
  <si>
    <t>7.　その他</t>
    <rPh sb="5" eb="6">
      <t>タ</t>
    </rPh>
    <phoneticPr fontId="8"/>
  </si>
  <si>
    <t>エレベーター</t>
    <phoneticPr fontId="8"/>
  </si>
  <si>
    <t>バリアフリー</t>
    <phoneticPr fontId="8"/>
  </si>
  <si>
    <t>※10 令和4年：特定天井改修案８ 全面膜天井</t>
    <rPh sb="4" eb="6">
      <t>レイワ</t>
    </rPh>
    <rPh sb="7" eb="8">
      <t>ネン</t>
    </rPh>
    <rPh sb="9" eb="13">
      <t>トクテイテンジョウ</t>
    </rPh>
    <rPh sb="13" eb="15">
      <t>カイシュウ</t>
    </rPh>
    <rPh sb="15" eb="16">
      <t>アン</t>
    </rPh>
    <rPh sb="18" eb="20">
      <t>ゼンメン</t>
    </rPh>
    <rPh sb="20" eb="21">
      <t>マク</t>
    </rPh>
    <rPh sb="21" eb="23">
      <t>テンジョウ</t>
    </rPh>
    <phoneticPr fontId="8"/>
  </si>
  <si>
    <t>特定天井 ※C</t>
    <rPh sb="0" eb="2">
      <t>トクテイ</t>
    </rPh>
    <rPh sb="2" eb="4">
      <t>テンジョウ</t>
    </rPh>
    <phoneticPr fontId="8"/>
  </si>
  <si>
    <t>6.　既存不適格等是正</t>
    <rPh sb="3" eb="5">
      <t>キソン</t>
    </rPh>
    <rPh sb="5" eb="9">
      <t>フテキカクナド</t>
    </rPh>
    <rPh sb="9" eb="11">
      <t>ゼセイ</t>
    </rPh>
    <phoneticPr fontId="8"/>
  </si>
  <si>
    <t>エスカレータ</t>
    <phoneticPr fontId="8"/>
  </si>
  <si>
    <t>エレベーター</t>
  </si>
  <si>
    <t>5．搬送設備</t>
  </si>
  <si>
    <t>厨房設備</t>
  </si>
  <si>
    <t>濾過機設備</t>
  </si>
  <si>
    <t>特殊消火設備</t>
  </si>
  <si>
    <t>スプリンクラー消火設備</t>
  </si>
  <si>
    <t>屋内消火栓設備</t>
  </si>
  <si>
    <t>ガス設備</t>
  </si>
  <si>
    <t>衛生器具設備</t>
  </si>
  <si>
    <t>衛生配管設備</t>
  </si>
  <si>
    <t>給湯機器設備</t>
  </si>
  <si>
    <t>排水機器設備</t>
  </si>
  <si>
    <t>※8 令和9年：給水ポンプ類更新。通常の休館日に数時間の断水を要する。もしくは夜間に更新することで休館不要</t>
    <rPh sb="3" eb="5">
      <t>レイワ</t>
    </rPh>
    <rPh sb="6" eb="7">
      <t>ネン</t>
    </rPh>
    <rPh sb="8" eb="10">
      <t>キュウスイ</t>
    </rPh>
    <rPh sb="13" eb="14">
      <t>ルイ</t>
    </rPh>
    <rPh sb="14" eb="16">
      <t>コウシン</t>
    </rPh>
    <rPh sb="17" eb="19">
      <t>ツウジョウ</t>
    </rPh>
    <rPh sb="20" eb="23">
      <t>キュウカンビ</t>
    </rPh>
    <rPh sb="24" eb="27">
      <t>スウジカン</t>
    </rPh>
    <rPh sb="28" eb="30">
      <t>ダンスイ</t>
    </rPh>
    <rPh sb="31" eb="32">
      <t>ヨウ</t>
    </rPh>
    <rPh sb="39" eb="41">
      <t>ヤカン</t>
    </rPh>
    <rPh sb="42" eb="44">
      <t>コウシン</t>
    </rPh>
    <rPh sb="49" eb="51">
      <t>キュウカン</t>
    </rPh>
    <rPh sb="51" eb="53">
      <t>フヨウ</t>
    </rPh>
    <phoneticPr fontId="8"/>
  </si>
  <si>
    <t>給水機器設備</t>
  </si>
  <si>
    <t>4．給排水衛生設備</t>
  </si>
  <si>
    <t>自動制御設備</t>
  </si>
  <si>
    <t>排煙設備</t>
  </si>
  <si>
    <t>換気機器設備</t>
  </si>
  <si>
    <t>空調配管設備</t>
  </si>
  <si>
    <t>空調、換気ダクト設備</t>
  </si>
  <si>
    <t>※6 令和9年：空調機器更新、休館不要</t>
    <rPh sb="3" eb="5">
      <t>レイワ</t>
    </rPh>
    <rPh sb="6" eb="7">
      <t>ネン</t>
    </rPh>
    <rPh sb="8" eb="10">
      <t>クウチョウ</t>
    </rPh>
    <rPh sb="10" eb="12">
      <t>キキ</t>
    </rPh>
    <rPh sb="12" eb="14">
      <t>コウシン</t>
    </rPh>
    <rPh sb="15" eb="17">
      <t>キュウカン</t>
    </rPh>
    <rPh sb="17" eb="19">
      <t>フヨウ</t>
    </rPh>
    <phoneticPr fontId="8"/>
  </si>
  <si>
    <t>空調機器設備</t>
  </si>
  <si>
    <t>※5 令和9年：熱源機器の更新。中間期に実施することで休館不要</t>
    <rPh sb="3" eb="5">
      <t>レイワ</t>
    </rPh>
    <rPh sb="6" eb="7">
      <t>ネン</t>
    </rPh>
    <rPh sb="8" eb="10">
      <t>ネツゲン</t>
    </rPh>
    <rPh sb="10" eb="12">
      <t>キキ</t>
    </rPh>
    <rPh sb="13" eb="15">
      <t>コウシン</t>
    </rPh>
    <rPh sb="16" eb="19">
      <t>チュウカンキ</t>
    </rPh>
    <rPh sb="20" eb="22">
      <t>ジッシ</t>
    </rPh>
    <rPh sb="27" eb="29">
      <t>キュウカン</t>
    </rPh>
    <rPh sb="29" eb="31">
      <t>フヨウ</t>
    </rPh>
    <phoneticPr fontId="8"/>
  </si>
  <si>
    <t>熱源機器設備</t>
  </si>
  <si>
    <t>3．空調換気設備</t>
  </si>
  <si>
    <t>避雷設備</t>
    <rPh sb="0" eb="2">
      <t>ヒライ</t>
    </rPh>
    <rPh sb="2" eb="4">
      <t>セツビ</t>
    </rPh>
    <phoneticPr fontId="6"/>
  </si>
  <si>
    <t>※4 令和9年：監視カメラ、入退室管理システムの更新。休館不要</t>
    <rPh sb="3" eb="5">
      <t>レイワ</t>
    </rPh>
    <rPh sb="6" eb="7">
      <t>ネン</t>
    </rPh>
    <rPh sb="8" eb="10">
      <t>カンシ</t>
    </rPh>
    <rPh sb="14" eb="19">
      <t>ニュウタイシツカンリ</t>
    </rPh>
    <rPh sb="24" eb="26">
      <t>コウシン</t>
    </rPh>
    <rPh sb="27" eb="29">
      <t>キュウカン</t>
    </rPh>
    <rPh sb="29" eb="31">
      <t>フヨウ</t>
    </rPh>
    <phoneticPr fontId="8"/>
  </si>
  <si>
    <t>防犯設備工事</t>
  </si>
  <si>
    <t>※3 令和9年：感知器本体および受信盤の更新。休館不要</t>
    <rPh sb="8" eb="11">
      <t>カンチキ</t>
    </rPh>
    <rPh sb="11" eb="13">
      <t>ホンタイ</t>
    </rPh>
    <rPh sb="16" eb="18">
      <t>ジュシン</t>
    </rPh>
    <rPh sb="18" eb="19">
      <t>バン</t>
    </rPh>
    <rPh sb="20" eb="22">
      <t>コウシン</t>
    </rPh>
    <rPh sb="23" eb="25">
      <t>キュウカン</t>
    </rPh>
    <rPh sb="25" eb="27">
      <t>フヨウ</t>
    </rPh>
    <phoneticPr fontId="8"/>
  </si>
  <si>
    <t>自動火災報知設備</t>
  </si>
  <si>
    <t>表示設備</t>
    <rPh sb="0" eb="2">
      <t>ヒョウジ</t>
    </rPh>
    <rPh sb="2" eb="4">
      <t>セツビ</t>
    </rPh>
    <phoneticPr fontId="6"/>
  </si>
  <si>
    <t>インターホン設備</t>
    <rPh sb="6" eb="8">
      <t>セツビ</t>
    </rPh>
    <phoneticPr fontId="6"/>
  </si>
  <si>
    <t>放送設備</t>
  </si>
  <si>
    <t>テレビ共同受信設備</t>
  </si>
  <si>
    <t>通信・情報・映像音響設備</t>
  </si>
  <si>
    <t>配管配線・配線器具類</t>
    <rPh sb="0" eb="2">
      <t>ハイカン</t>
    </rPh>
    <rPh sb="2" eb="4">
      <t>ハイセン</t>
    </rPh>
    <rPh sb="5" eb="7">
      <t>ハイセン</t>
    </rPh>
    <rPh sb="7" eb="9">
      <t>キグ</t>
    </rPh>
    <rPh sb="9" eb="10">
      <t>ルイ</t>
    </rPh>
    <phoneticPr fontId="8"/>
  </si>
  <si>
    <t>舞台照明LED化 ※B</t>
    <rPh sb="0" eb="2">
      <t>ブタイ</t>
    </rPh>
    <rPh sb="2" eb="4">
      <t>ショウメイ</t>
    </rPh>
    <rPh sb="7" eb="8">
      <t>カ</t>
    </rPh>
    <phoneticPr fontId="8"/>
  </si>
  <si>
    <t>一般照明LED化（図書館）※A</t>
    <rPh sb="0" eb="4">
      <t>イッパンショウメイ</t>
    </rPh>
    <rPh sb="7" eb="8">
      <t>カ</t>
    </rPh>
    <rPh sb="9" eb="12">
      <t>トショカン</t>
    </rPh>
    <phoneticPr fontId="8"/>
  </si>
  <si>
    <t>一般照明LED化（市民会館）※A</t>
    <rPh sb="0" eb="4">
      <t>イッパンショウメイ</t>
    </rPh>
    <rPh sb="7" eb="8">
      <t>カ</t>
    </rPh>
    <rPh sb="9" eb="11">
      <t>シミン</t>
    </rPh>
    <rPh sb="11" eb="13">
      <t>カイカン</t>
    </rPh>
    <phoneticPr fontId="8"/>
  </si>
  <si>
    <t>一般照明LED化（共用）※A</t>
    <rPh sb="0" eb="4">
      <t>イッパンショウメイ</t>
    </rPh>
    <rPh sb="7" eb="8">
      <t>カ</t>
    </rPh>
    <rPh sb="9" eb="11">
      <t>キョウヨウ</t>
    </rPh>
    <phoneticPr fontId="8"/>
  </si>
  <si>
    <t>照明コンセント設備</t>
  </si>
  <si>
    <t>※1 令和14年：動力盤、分電盤の更新。休館不要</t>
    <rPh sb="3" eb="5">
      <t>レイワ</t>
    </rPh>
    <rPh sb="7" eb="8">
      <t>ネン</t>
    </rPh>
    <rPh sb="9" eb="12">
      <t>ドウリョクバン</t>
    </rPh>
    <rPh sb="13" eb="16">
      <t>ブンデンバン</t>
    </rPh>
    <rPh sb="17" eb="19">
      <t>コウシン</t>
    </rPh>
    <rPh sb="20" eb="22">
      <t>キュウカン</t>
    </rPh>
    <rPh sb="22" eb="24">
      <t>フヨウ</t>
    </rPh>
    <phoneticPr fontId="8"/>
  </si>
  <si>
    <t>幹線動力設備</t>
  </si>
  <si>
    <t>3-(7)自動制御設備に含む</t>
    <rPh sb="5" eb="7">
      <t>ジドウ</t>
    </rPh>
    <rPh sb="7" eb="9">
      <t>セイギョ</t>
    </rPh>
    <rPh sb="9" eb="11">
      <t>セツビ</t>
    </rPh>
    <rPh sb="12" eb="13">
      <t>フク</t>
    </rPh>
    <phoneticPr fontId="8"/>
  </si>
  <si>
    <t>中央監視設備</t>
    <rPh sb="0" eb="2">
      <t>チュウオウ</t>
    </rPh>
    <rPh sb="2" eb="4">
      <t>カンシ</t>
    </rPh>
    <rPh sb="4" eb="6">
      <t>セツビ</t>
    </rPh>
    <phoneticPr fontId="6"/>
  </si>
  <si>
    <t>その他電源設備</t>
    <rPh sb="2" eb="3">
      <t>タ</t>
    </rPh>
    <rPh sb="3" eb="5">
      <t>デンゲン</t>
    </rPh>
    <rPh sb="5" eb="7">
      <t>セツビ</t>
    </rPh>
    <phoneticPr fontId="6"/>
  </si>
  <si>
    <t>自家発電設備</t>
    <rPh sb="0" eb="2">
      <t>ジカ</t>
    </rPh>
    <rPh sb="2" eb="4">
      <t>ハツデン</t>
    </rPh>
    <rPh sb="4" eb="6">
      <t>セツビ</t>
    </rPh>
    <phoneticPr fontId="6"/>
  </si>
  <si>
    <t>受変電設備</t>
  </si>
  <si>
    <t>2．電気設備</t>
  </si>
  <si>
    <t>駐輪場（別敷地駐輪場含む）</t>
    <rPh sb="0" eb="3">
      <t>チュウリンジョウ</t>
    </rPh>
    <rPh sb="4" eb="5">
      <t>ベツ</t>
    </rPh>
    <rPh sb="5" eb="7">
      <t>シキチ</t>
    </rPh>
    <rPh sb="7" eb="10">
      <t>チュウリンジョウ</t>
    </rPh>
    <rPh sb="10" eb="11">
      <t>フク</t>
    </rPh>
    <phoneticPr fontId="8"/>
  </si>
  <si>
    <t>外構関係</t>
  </si>
  <si>
    <t>令和5,13年：可動間仕切りの修繕</t>
    <rPh sb="0" eb="2">
      <t>レイワ</t>
    </rPh>
    <rPh sb="6" eb="7">
      <t>ネン</t>
    </rPh>
    <rPh sb="8" eb="10">
      <t>カドウ</t>
    </rPh>
    <rPh sb="10" eb="13">
      <t>マジキ</t>
    </rPh>
    <rPh sb="15" eb="17">
      <t>シュウゼン</t>
    </rPh>
    <phoneticPr fontId="8"/>
  </si>
  <si>
    <t>内装仕上関係</t>
  </si>
  <si>
    <t>外部金属関係</t>
  </si>
  <si>
    <t>外部金属建具関係</t>
  </si>
  <si>
    <t>令和4年：コンクリート打放面の補修・塗装、令和10年：外壁シール、撥水剤の更新</t>
    <rPh sb="0" eb="2">
      <t>レイワ</t>
    </rPh>
    <rPh sb="3" eb="4">
      <t>ネン</t>
    </rPh>
    <rPh sb="11" eb="13">
      <t>ウチハナシ</t>
    </rPh>
    <rPh sb="13" eb="14">
      <t>メン</t>
    </rPh>
    <rPh sb="15" eb="17">
      <t>ホシュウ</t>
    </rPh>
    <rPh sb="18" eb="20">
      <t>トソウ</t>
    </rPh>
    <rPh sb="21" eb="23">
      <t>レイワ</t>
    </rPh>
    <rPh sb="25" eb="26">
      <t>ネン</t>
    </rPh>
    <rPh sb="27" eb="29">
      <t>ガイヘキ</t>
    </rPh>
    <rPh sb="33" eb="35">
      <t>ハッスイ</t>
    </rPh>
    <rPh sb="35" eb="36">
      <t>ザイ</t>
    </rPh>
    <rPh sb="37" eb="39">
      <t>コウシン</t>
    </rPh>
    <phoneticPr fontId="8"/>
  </si>
  <si>
    <t>外装仕上関係</t>
  </si>
  <si>
    <t>屋上、防水関係</t>
  </si>
  <si>
    <t>1．建築</t>
  </si>
  <si>
    <t>備　　　　　　　　考</t>
    <rPh sb="0" eb="1">
      <t>ビ</t>
    </rPh>
    <rPh sb="9" eb="10">
      <t>コウ</t>
    </rPh>
    <phoneticPr fontId="8"/>
  </si>
  <si>
    <t>調　査　対　象　名</t>
  </si>
  <si>
    <t>ルミエール府中　長期修繕費用　集計表　（単位：千円）</t>
    <rPh sb="5" eb="7">
      <t>フチュウ</t>
    </rPh>
    <rPh sb="8" eb="10">
      <t>チョウキ</t>
    </rPh>
    <rPh sb="10" eb="12">
      <t>シュウゼン</t>
    </rPh>
    <rPh sb="12" eb="14">
      <t>ヒヨウ</t>
    </rPh>
    <rPh sb="20" eb="22">
      <t>タンイ</t>
    </rPh>
    <rPh sb="23" eb="25">
      <t>センエン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</si>
</sst>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,;[Red]\-#,##0,"/>
    <numFmt numFmtId="177" formatCode="#&quot;年目&quot;"/>
    <numFmt numFmtId="178" formatCode="\(#\)"/>
    <numFmt numFmtId="179" formatCode="#,##0,,;[Red]\-#,##0,,"/>
    <numFmt numFmtId="180" formatCode="&quot;築&quot;#&quot;年&quot;"/>
    <numFmt numFmtId="181" formatCode="&quot;令和&quot;0&quot;年&quot;"/>
    <numFmt numFmtId="182" formatCode="0&quot;年&quot;"/>
  </numFmts>
  <fonts count="14">
    <font>
      <sz val="9"/>
      <color theme="1"/>
      <name val="メイリオ"/>
      <family val="2"/>
      <charset val="128"/>
    </font>
    <font>
      <sz val="11"/>
      <name val="ＭＳ 明朝"/>
      <family val="1"/>
      <charset val="128"/>
    </font>
    <font>
      <sz val="6"/>
      <name val="Meiryo UI"/>
      <family val="3"/>
      <charset val="128"/>
    </font>
    <font>
      <sz val="6"/>
      <name val="メイリオ"/>
      <family val="2"/>
      <charset val="128"/>
    </font>
    <font>
      <b/>
      <sz val="6"/>
      <name val="Meiryo UI"/>
      <family val="3"/>
      <charset val="128"/>
    </font>
    <font>
      <sz val="5"/>
      <name val="Meiryo UI"/>
      <family val="3"/>
      <charset val="128"/>
    </font>
    <font>
      <sz val="11"/>
      <color indexed="8"/>
      <name val="ＭＳ 明朝"/>
      <family val="1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5"/>
      <name val="Meiryo UI"/>
      <family val="3"/>
      <charset val="128"/>
    </font>
    <font>
      <sz val="5.5"/>
      <name val="Meiryo UI"/>
      <family val="3"/>
      <charset val="128"/>
    </font>
    <font>
      <sz val="8"/>
      <name val="Meiryo UI"/>
      <family val="3"/>
      <charset val="128"/>
    </font>
    <font>
      <sz val="10.5"/>
      <name val="Meiryo UI"/>
      <family val="3"/>
      <charset val="128"/>
    </font>
    <font>
      <b/>
      <sz val="8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2" borderId="0"/>
    <xf numFmtId="38" fontId="1" fillId="0" borderId="0" applyFont="0" applyFill="0" applyBorder="0" applyAlignment="0" applyProtection="0"/>
  </cellStyleXfs>
  <cellXfs count="153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2" applyFont="1" applyFill="1"/>
    <xf numFmtId="0" fontId="2" fillId="0" borderId="0" xfId="1" applyFont="1" applyAlignment="1">
      <alignment horizontal="right" vertical="center" shrinkToFit="1"/>
    </xf>
    <xf numFmtId="38" fontId="2" fillId="0" borderId="0" xfId="3" applyFont="1" applyFill="1" applyBorder="1"/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 shrinkToFit="1"/>
    </xf>
    <xf numFmtId="0" fontId="7" fillId="0" borderId="0" xfId="1" applyFont="1"/>
    <xf numFmtId="0" fontId="7" fillId="0" borderId="0" xfId="1" applyFont="1" applyAlignment="1">
      <alignment vertical="center" shrinkToFit="1"/>
    </xf>
    <xf numFmtId="0" fontId="2" fillId="0" borderId="0" xfId="1" applyFont="1"/>
    <xf numFmtId="176" fontId="5" fillId="0" borderId="0" xfId="3" applyNumberFormat="1" applyFont="1" applyFill="1" applyBorder="1" applyAlignment="1">
      <alignment vertical="center"/>
    </xf>
    <xf numFmtId="0" fontId="2" fillId="0" borderId="1" xfId="1" applyFont="1" applyBorder="1"/>
    <xf numFmtId="177" fontId="2" fillId="0" borderId="2" xfId="1" applyNumberFormat="1" applyFont="1" applyBorder="1"/>
    <xf numFmtId="177" fontId="2" fillId="0" borderId="3" xfId="1" applyNumberFormat="1" applyFont="1" applyBorder="1" applyAlignment="1">
      <alignment horizontal="center" shrinkToFit="1"/>
    </xf>
    <xf numFmtId="177" fontId="2" fillId="0" borderId="4" xfId="1" applyNumberFormat="1" applyFont="1" applyBorder="1" applyAlignment="1">
      <alignment horizontal="center" shrinkToFit="1"/>
    </xf>
    <xf numFmtId="177" fontId="2" fillId="0" borderId="5" xfId="1" applyNumberFormat="1" applyFont="1" applyBorder="1" applyAlignment="1">
      <alignment horizontal="center" shrinkToFit="1"/>
    </xf>
    <xf numFmtId="0" fontId="2" fillId="0" borderId="2" xfId="1" applyFont="1" applyBorder="1"/>
    <xf numFmtId="0" fontId="2" fillId="0" borderId="6" xfId="1" applyFont="1" applyBorder="1" applyAlignment="1">
      <alignment horizontal="right"/>
    </xf>
    <xf numFmtId="0" fontId="2" fillId="0" borderId="7" xfId="1" applyFont="1" applyBorder="1" applyAlignment="1">
      <alignment vertical="center" shrinkToFit="1"/>
    </xf>
    <xf numFmtId="177" fontId="2" fillId="0" borderId="8" xfId="1" applyNumberFormat="1" applyFont="1" applyBorder="1"/>
    <xf numFmtId="177" fontId="2" fillId="0" borderId="9" xfId="1" applyNumberFormat="1" applyFont="1" applyBorder="1"/>
    <xf numFmtId="177" fontId="2" fillId="0" borderId="10" xfId="1" applyNumberFormat="1" applyFont="1" applyBorder="1"/>
    <xf numFmtId="177" fontId="2" fillId="0" borderId="11" xfId="1" applyNumberFormat="1" applyFont="1" applyBorder="1"/>
    <xf numFmtId="0" fontId="2" fillId="0" borderId="12" xfId="1" applyFont="1" applyBorder="1"/>
    <xf numFmtId="0" fontId="2" fillId="0" borderId="13" xfId="1" applyFont="1" applyBorder="1"/>
    <xf numFmtId="0" fontId="2" fillId="0" borderId="14" xfId="1" applyFont="1" applyBorder="1" applyAlignment="1">
      <alignment vertical="center" shrinkToFit="1"/>
    </xf>
    <xf numFmtId="176" fontId="2" fillId="0" borderId="15" xfId="1" applyNumberFormat="1" applyFont="1" applyBorder="1"/>
    <xf numFmtId="176" fontId="2" fillId="0" borderId="16" xfId="1" applyNumberFormat="1" applyFont="1" applyBorder="1"/>
    <xf numFmtId="176" fontId="2" fillId="0" borderId="17" xfId="1" applyNumberFormat="1" applyFont="1" applyBorder="1"/>
    <xf numFmtId="176" fontId="2" fillId="0" borderId="18" xfId="1" applyNumberFormat="1" applyFont="1" applyBorder="1"/>
    <xf numFmtId="0" fontId="2" fillId="0" borderId="19" xfId="1" applyFont="1" applyBorder="1" applyAlignment="1">
      <alignment horizontal="right"/>
    </xf>
    <xf numFmtId="0" fontId="2" fillId="0" borderId="20" xfId="1" applyFont="1" applyBorder="1" applyAlignment="1">
      <alignment vertical="center" shrinkToFit="1"/>
    </xf>
    <xf numFmtId="176" fontId="9" fillId="3" borderId="2" xfId="3" applyNumberFormat="1" applyFont="1" applyFill="1" applyBorder="1" applyAlignment="1">
      <alignment vertical="center"/>
    </xf>
    <xf numFmtId="176" fontId="9" fillId="3" borderId="3" xfId="3" applyNumberFormat="1" applyFont="1" applyFill="1" applyBorder="1" applyAlignment="1">
      <alignment vertical="center"/>
    </xf>
    <xf numFmtId="176" fontId="9" fillId="3" borderId="4" xfId="3" applyNumberFormat="1" applyFont="1" applyFill="1" applyBorder="1" applyAlignment="1">
      <alignment vertical="center"/>
    </xf>
    <xf numFmtId="176" fontId="9" fillId="3" borderId="21" xfId="3" applyNumberFormat="1" applyFont="1" applyFill="1" applyBorder="1" applyAlignment="1">
      <alignment vertical="center"/>
    </xf>
    <xf numFmtId="38" fontId="4" fillId="3" borderId="2" xfId="1" applyNumberFormat="1" applyFont="1" applyFill="1" applyBorder="1" applyAlignment="1">
      <alignment vertical="center"/>
    </xf>
    <xf numFmtId="176" fontId="5" fillId="0" borderId="15" xfId="3" applyNumberFormat="1" applyFont="1" applyFill="1" applyBorder="1" applyAlignment="1">
      <alignment vertical="center"/>
    </xf>
    <xf numFmtId="176" fontId="5" fillId="0" borderId="23" xfId="3" applyNumberFormat="1" applyFont="1" applyFill="1" applyBorder="1" applyAlignment="1">
      <alignment vertical="center"/>
    </xf>
    <xf numFmtId="176" fontId="5" fillId="0" borderId="24" xfId="3" applyNumberFormat="1" applyFont="1" applyFill="1" applyBorder="1" applyAlignment="1">
      <alignment vertical="center"/>
    </xf>
    <xf numFmtId="176" fontId="5" fillId="0" borderId="25" xfId="3" applyNumberFormat="1" applyFont="1" applyFill="1" applyBorder="1" applyAlignment="1">
      <alignment vertical="center"/>
    </xf>
    <xf numFmtId="38" fontId="4" fillId="0" borderId="15" xfId="1" applyNumberFormat="1" applyFont="1" applyBorder="1" applyAlignment="1">
      <alignment vertical="center"/>
    </xf>
    <xf numFmtId="0" fontId="2" fillId="4" borderId="0" xfId="1" applyFont="1" applyFill="1" applyAlignment="1">
      <alignment vertical="center" shrinkToFit="1"/>
    </xf>
    <xf numFmtId="178" fontId="2" fillId="4" borderId="26" xfId="1" quotePrefix="1" applyNumberFormat="1" applyFont="1" applyFill="1" applyBorder="1" applyAlignment="1">
      <alignment horizontal="right" vertical="center" shrinkToFit="1"/>
    </xf>
    <xf numFmtId="176" fontId="9" fillId="3" borderId="27" xfId="3" applyNumberFormat="1" applyFont="1" applyFill="1" applyBorder="1" applyAlignment="1">
      <alignment vertical="center"/>
    </xf>
    <xf numFmtId="176" fontId="9" fillId="3" borderId="28" xfId="3" applyNumberFormat="1" applyFont="1" applyFill="1" applyBorder="1" applyAlignment="1">
      <alignment vertical="center"/>
    </xf>
    <xf numFmtId="176" fontId="9" fillId="3" borderId="29" xfId="3" applyNumberFormat="1" applyFont="1" applyFill="1" applyBorder="1" applyAlignment="1">
      <alignment vertical="center"/>
    </xf>
    <xf numFmtId="176" fontId="9" fillId="3" borderId="30" xfId="3" applyNumberFormat="1" applyFont="1" applyFill="1" applyBorder="1" applyAlignment="1">
      <alignment vertical="center"/>
    </xf>
    <xf numFmtId="38" fontId="4" fillId="3" borderId="27" xfId="1" applyNumberFormat="1" applyFont="1" applyFill="1" applyBorder="1" applyAlignment="1">
      <alignment vertical="center"/>
    </xf>
    <xf numFmtId="176" fontId="5" fillId="0" borderId="33" xfId="3" applyNumberFormat="1" applyFont="1" applyFill="1" applyBorder="1" applyAlignment="1">
      <alignment vertical="center"/>
    </xf>
    <xf numFmtId="176" fontId="5" fillId="0" borderId="28" xfId="3" applyNumberFormat="1" applyFont="1" applyFill="1" applyBorder="1" applyAlignment="1">
      <alignment vertical="center"/>
    </xf>
    <xf numFmtId="176" fontId="5" fillId="0" borderId="29" xfId="3" applyNumberFormat="1" applyFont="1" applyFill="1" applyBorder="1" applyAlignment="1">
      <alignment vertical="center"/>
    </xf>
    <xf numFmtId="176" fontId="5" fillId="0" borderId="30" xfId="3" applyNumberFormat="1" applyFont="1" applyFill="1" applyBorder="1" applyAlignment="1">
      <alignment vertical="center"/>
    </xf>
    <xf numFmtId="38" fontId="4" fillId="0" borderId="27" xfId="1" applyNumberFormat="1" applyFont="1" applyBorder="1" applyAlignment="1">
      <alignment vertical="center"/>
    </xf>
    <xf numFmtId="0" fontId="2" fillId="4" borderId="31" xfId="1" applyFont="1" applyFill="1" applyBorder="1" applyAlignment="1">
      <alignment vertical="center"/>
    </xf>
    <xf numFmtId="178" fontId="2" fillId="4" borderId="32" xfId="1" quotePrefix="1" applyNumberFormat="1" applyFont="1" applyFill="1" applyBorder="1" applyAlignment="1">
      <alignment horizontal="right" vertical="center" shrinkToFit="1"/>
    </xf>
    <xf numFmtId="176" fontId="5" fillId="2" borderId="27" xfId="3" applyNumberFormat="1" applyFont="1" applyFill="1" applyBorder="1" applyAlignment="1">
      <alignment vertical="center"/>
    </xf>
    <xf numFmtId="0" fontId="2" fillId="4" borderId="31" xfId="1" applyFont="1" applyFill="1" applyBorder="1" applyAlignment="1">
      <alignment vertical="center" shrinkToFit="1"/>
    </xf>
    <xf numFmtId="176" fontId="5" fillId="0" borderId="34" xfId="3" applyNumberFormat="1" applyFont="1" applyFill="1" applyBorder="1" applyAlignment="1">
      <alignment vertical="center"/>
    </xf>
    <xf numFmtId="38" fontId="4" fillId="0" borderId="35" xfId="1" applyNumberFormat="1" applyFont="1" applyBorder="1" applyAlignment="1">
      <alignment vertical="center"/>
    </xf>
    <xf numFmtId="0" fontId="2" fillId="4" borderId="36" xfId="1" applyFont="1" applyFill="1" applyBorder="1" applyAlignment="1">
      <alignment vertical="center" shrinkToFit="1"/>
    </xf>
    <xf numFmtId="0" fontId="4" fillId="0" borderId="38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176" fontId="5" fillId="0" borderId="40" xfId="3" applyNumberFormat="1" applyFont="1" applyFill="1" applyBorder="1" applyAlignment="1">
      <alignment vertical="center"/>
    </xf>
    <xf numFmtId="176" fontId="5" fillId="0" borderId="41" xfId="3" applyNumberFormat="1" applyFont="1" applyFill="1" applyBorder="1" applyAlignment="1">
      <alignment vertical="center"/>
    </xf>
    <xf numFmtId="176" fontId="5" fillId="0" borderId="42" xfId="3" applyNumberFormat="1" applyFont="1" applyFill="1" applyBorder="1" applyAlignment="1">
      <alignment vertical="center"/>
    </xf>
    <xf numFmtId="38" fontId="4" fillId="0" borderId="33" xfId="1" applyNumberFormat="1" applyFont="1" applyBorder="1" applyAlignment="1">
      <alignment vertical="center"/>
    </xf>
    <xf numFmtId="178" fontId="2" fillId="4" borderId="43" xfId="1" quotePrefix="1" applyNumberFormat="1" applyFont="1" applyFill="1" applyBorder="1" applyAlignment="1">
      <alignment horizontal="right" vertical="center" shrinkToFit="1"/>
    </xf>
    <xf numFmtId="176" fontId="9" fillId="0" borderId="33" xfId="3" applyNumberFormat="1" applyFont="1" applyFill="1" applyBorder="1" applyAlignment="1">
      <alignment vertical="center"/>
    </xf>
    <xf numFmtId="176" fontId="9" fillId="0" borderId="40" xfId="3" applyNumberFormat="1" applyFont="1" applyFill="1" applyBorder="1" applyAlignment="1">
      <alignment vertical="center"/>
    </xf>
    <xf numFmtId="176" fontId="9" fillId="0" borderId="41" xfId="3" applyNumberFormat="1" applyFont="1" applyFill="1" applyBorder="1" applyAlignment="1">
      <alignment vertical="center"/>
    </xf>
    <xf numFmtId="176" fontId="9" fillId="0" borderId="42" xfId="3" applyNumberFormat="1" applyFont="1" applyFill="1" applyBorder="1" applyAlignment="1">
      <alignment vertical="center"/>
    </xf>
    <xf numFmtId="176" fontId="5" fillId="2" borderId="28" xfId="3" applyNumberFormat="1" applyFont="1" applyFill="1" applyBorder="1" applyAlignment="1">
      <alignment vertical="center"/>
    </xf>
    <xf numFmtId="176" fontId="5" fillId="2" borderId="29" xfId="3" applyNumberFormat="1" applyFont="1" applyFill="1" applyBorder="1" applyAlignment="1">
      <alignment vertical="center"/>
    </xf>
    <xf numFmtId="176" fontId="5" fillId="2" borderId="30" xfId="3" applyNumberFormat="1" applyFont="1" applyFill="1" applyBorder="1" applyAlignment="1">
      <alignment vertical="center"/>
    </xf>
    <xf numFmtId="38" fontId="2" fillId="4" borderId="35" xfId="1" applyNumberFormat="1" applyFont="1" applyFill="1" applyBorder="1" applyAlignment="1">
      <alignment vertical="center"/>
    </xf>
    <xf numFmtId="0" fontId="2" fillId="4" borderId="36" xfId="1" applyFont="1" applyFill="1" applyBorder="1" applyAlignment="1">
      <alignment vertical="center"/>
    </xf>
    <xf numFmtId="176" fontId="5" fillId="0" borderId="27" xfId="3" applyNumberFormat="1" applyFont="1" applyFill="1" applyBorder="1" applyAlignment="1">
      <alignment vertical="center"/>
    </xf>
    <xf numFmtId="38" fontId="7" fillId="0" borderId="35" xfId="1" applyNumberFormat="1" applyFont="1" applyBorder="1" applyAlignment="1">
      <alignment vertical="center"/>
    </xf>
    <xf numFmtId="176" fontId="9" fillId="0" borderId="27" xfId="3" applyNumberFormat="1" applyFont="1" applyFill="1" applyBorder="1" applyAlignment="1">
      <alignment vertical="center"/>
    </xf>
    <xf numFmtId="176" fontId="9" fillId="0" borderId="28" xfId="3" applyNumberFormat="1" applyFont="1" applyFill="1" applyBorder="1" applyAlignment="1">
      <alignment vertical="center"/>
    </xf>
    <xf numFmtId="176" fontId="9" fillId="0" borderId="29" xfId="3" applyNumberFormat="1" applyFont="1" applyFill="1" applyBorder="1" applyAlignment="1">
      <alignment vertical="center"/>
    </xf>
    <xf numFmtId="176" fontId="9" fillId="0" borderId="30" xfId="3" applyNumberFormat="1" applyFont="1" applyFill="1" applyBorder="1" applyAlignment="1">
      <alignment vertical="center"/>
    </xf>
    <xf numFmtId="38" fontId="7" fillId="0" borderId="27" xfId="1" applyNumberFormat="1" applyFont="1" applyBorder="1" applyAlignment="1">
      <alignment vertical="center"/>
    </xf>
    <xf numFmtId="176" fontId="9" fillId="0" borderId="35" xfId="3" applyNumberFormat="1" applyFont="1" applyFill="1" applyBorder="1" applyAlignment="1">
      <alignment vertical="center"/>
    </xf>
    <xf numFmtId="176" fontId="9" fillId="0" borderId="44" xfId="3" applyNumberFormat="1" applyFont="1" applyFill="1" applyBorder="1" applyAlignment="1">
      <alignment vertical="center"/>
    </xf>
    <xf numFmtId="176" fontId="9" fillId="0" borderId="45" xfId="3" applyNumberFormat="1" applyFont="1" applyFill="1" applyBorder="1" applyAlignment="1">
      <alignment vertical="center"/>
    </xf>
    <xf numFmtId="176" fontId="9" fillId="0" borderId="46" xfId="3" applyNumberFormat="1" applyFont="1" applyFill="1" applyBorder="1" applyAlignment="1">
      <alignment vertical="center"/>
    </xf>
    <xf numFmtId="0" fontId="4" fillId="0" borderId="36" xfId="1" applyFont="1" applyBorder="1" applyAlignment="1">
      <alignment vertical="center"/>
    </xf>
    <xf numFmtId="0" fontId="2" fillId="0" borderId="43" xfId="1" applyFont="1" applyBorder="1" applyAlignment="1">
      <alignment horizontal="left" vertical="center" shrinkToFit="1"/>
    </xf>
    <xf numFmtId="176" fontId="5" fillId="0" borderId="31" xfId="3" applyNumberFormat="1" applyFont="1" applyFill="1" applyBorder="1" applyAlignment="1">
      <alignment vertical="center"/>
    </xf>
    <xf numFmtId="38" fontId="2" fillId="0" borderId="38" xfId="1" applyNumberFormat="1" applyFont="1" applyBorder="1" applyAlignment="1">
      <alignment vertical="center"/>
    </xf>
    <xf numFmtId="38" fontId="2" fillId="0" borderId="31" xfId="1" applyNumberFormat="1" applyFont="1" applyBorder="1" applyAlignment="1">
      <alignment vertical="center"/>
    </xf>
    <xf numFmtId="176" fontId="5" fillId="2" borderId="31" xfId="3" applyNumberFormat="1" applyFont="1" applyFill="1" applyBorder="1" applyAlignment="1">
      <alignment vertical="center"/>
    </xf>
    <xf numFmtId="38" fontId="4" fillId="4" borderId="35" xfId="1" applyNumberFormat="1" applyFont="1" applyFill="1" applyBorder="1" applyAlignment="1">
      <alignment vertical="center"/>
    </xf>
    <xf numFmtId="0" fontId="4" fillId="4" borderId="36" xfId="1" applyFont="1" applyFill="1" applyBorder="1" applyAlignment="1">
      <alignment vertical="center"/>
    </xf>
    <xf numFmtId="0" fontId="2" fillId="4" borderId="43" xfId="1" applyFont="1" applyFill="1" applyBorder="1" applyAlignment="1">
      <alignment horizontal="left" vertical="center" shrinkToFit="1"/>
    </xf>
    <xf numFmtId="0" fontId="4" fillId="0" borderId="36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 shrinkToFit="1"/>
    </xf>
    <xf numFmtId="38" fontId="2" fillId="0" borderId="27" xfId="1" applyNumberFormat="1" applyFont="1" applyBorder="1" applyAlignment="1">
      <alignment vertical="center"/>
    </xf>
    <xf numFmtId="179" fontId="5" fillId="0" borderId="27" xfId="3" applyNumberFormat="1" applyFont="1" applyFill="1" applyBorder="1" applyAlignment="1">
      <alignment vertical="center" shrinkToFit="1"/>
    </xf>
    <xf numFmtId="179" fontId="5" fillId="0" borderId="28" xfId="3" applyNumberFormat="1" applyFont="1" applyFill="1" applyBorder="1" applyAlignment="1">
      <alignment vertical="center" shrinkToFit="1"/>
    </xf>
    <xf numFmtId="179" fontId="5" fillId="0" borderId="29" xfId="3" applyNumberFormat="1" applyFont="1" applyFill="1" applyBorder="1" applyAlignment="1">
      <alignment vertical="center" shrinkToFit="1"/>
    </xf>
    <xf numFmtId="179" fontId="5" fillId="0" borderId="30" xfId="3" applyNumberFormat="1" applyFont="1" applyFill="1" applyBorder="1" applyAlignment="1">
      <alignment vertical="center" shrinkToFit="1"/>
    </xf>
    <xf numFmtId="0" fontId="7" fillId="0" borderId="27" xfId="1" applyFont="1" applyBorder="1" applyAlignment="1">
      <alignment vertical="center"/>
    </xf>
    <xf numFmtId="179" fontId="2" fillId="2" borderId="47" xfId="2" applyNumberFormat="1" applyFont="1" applyBorder="1" applyAlignment="1">
      <alignment horizontal="center" vertical="center"/>
    </xf>
    <xf numFmtId="179" fontId="2" fillId="2" borderId="48" xfId="2" applyNumberFormat="1" applyFont="1" applyBorder="1" applyAlignment="1">
      <alignment horizontal="center" vertical="center"/>
    </xf>
    <xf numFmtId="179" fontId="2" fillId="2" borderId="49" xfId="2" applyNumberFormat="1" applyFont="1" applyBorder="1" applyAlignment="1">
      <alignment horizontal="center" vertical="center"/>
    </xf>
    <xf numFmtId="179" fontId="2" fillId="2" borderId="50" xfId="2" applyNumberFormat="1" applyFont="1" applyBorder="1" applyAlignment="1">
      <alignment horizontal="center" vertical="center"/>
    </xf>
    <xf numFmtId="0" fontId="2" fillId="0" borderId="47" xfId="1" quotePrefix="1" applyFont="1" applyBorder="1" applyAlignment="1">
      <alignment horizontal="center" vertical="center"/>
    </xf>
    <xf numFmtId="0" fontId="2" fillId="0" borderId="51" xfId="1" quotePrefix="1" applyFont="1" applyBorder="1" applyAlignment="1">
      <alignment horizontal="center" vertical="center"/>
    </xf>
    <xf numFmtId="0" fontId="2" fillId="0" borderId="52" xfId="1" quotePrefix="1" applyFont="1" applyBorder="1" applyAlignment="1">
      <alignment horizontal="center" vertical="center" shrinkToFit="1"/>
    </xf>
    <xf numFmtId="180" fontId="10" fillId="5" borderId="15" xfId="2" applyNumberFormat="1" applyFont="1" applyFill="1" applyBorder="1" applyAlignment="1">
      <alignment horizontal="center" vertical="center" shrinkToFit="1"/>
    </xf>
    <xf numFmtId="180" fontId="10" fillId="5" borderId="40" xfId="2" applyNumberFormat="1" applyFont="1" applyFill="1" applyBorder="1" applyAlignment="1">
      <alignment horizontal="center" vertical="center" shrinkToFit="1"/>
    </xf>
    <xf numFmtId="180" fontId="10" fillId="5" borderId="41" xfId="2" applyNumberFormat="1" applyFont="1" applyFill="1" applyBorder="1" applyAlignment="1">
      <alignment horizontal="center" vertical="center" shrinkToFit="1"/>
    </xf>
    <xf numFmtId="180" fontId="10" fillId="5" borderId="42" xfId="2" applyNumberFormat="1" applyFont="1" applyFill="1" applyBorder="1" applyAlignment="1">
      <alignment horizontal="center" vertical="center" shrinkToFit="1"/>
    </xf>
    <xf numFmtId="0" fontId="7" fillId="5" borderId="15" xfId="1" applyFont="1" applyFill="1" applyBorder="1" applyAlignment="1">
      <alignment horizontal="center" vertical="center" wrapText="1"/>
    </xf>
    <xf numFmtId="181" fontId="10" fillId="5" borderId="15" xfId="2" applyNumberFormat="1" applyFont="1" applyFill="1" applyBorder="1" applyAlignment="1">
      <alignment horizontal="center" vertical="center" shrinkToFit="1"/>
    </xf>
    <xf numFmtId="181" fontId="10" fillId="5" borderId="40" xfId="2" applyNumberFormat="1" applyFont="1" applyFill="1" applyBorder="1" applyAlignment="1">
      <alignment horizontal="center" vertical="center" shrinkToFit="1"/>
    </xf>
    <xf numFmtId="181" fontId="10" fillId="5" borderId="41" xfId="2" applyNumberFormat="1" applyFont="1" applyFill="1" applyBorder="1" applyAlignment="1">
      <alignment horizontal="center" vertical="center" shrinkToFit="1"/>
    </xf>
    <xf numFmtId="181" fontId="10" fillId="5" borderId="42" xfId="2" applyNumberFormat="1" applyFont="1" applyFill="1" applyBorder="1" applyAlignment="1">
      <alignment horizontal="center" vertical="center" shrinkToFit="1"/>
    </xf>
    <xf numFmtId="0" fontId="2" fillId="5" borderId="15" xfId="1" applyFont="1" applyFill="1" applyBorder="1" applyAlignment="1">
      <alignment horizontal="center" vertical="center" wrapText="1"/>
    </xf>
    <xf numFmtId="182" fontId="10" fillId="5" borderId="15" xfId="2" applyNumberFormat="1" applyFont="1" applyFill="1" applyBorder="1" applyAlignment="1">
      <alignment horizontal="center" vertical="center" shrinkToFit="1"/>
    </xf>
    <xf numFmtId="182" fontId="10" fillId="5" borderId="28" xfId="2" applyNumberFormat="1" applyFont="1" applyFill="1" applyBorder="1" applyAlignment="1">
      <alignment horizontal="center" vertical="center" shrinkToFit="1"/>
    </xf>
    <xf numFmtId="182" fontId="10" fillId="5" borderId="29" xfId="2" applyNumberFormat="1" applyFont="1" applyFill="1" applyBorder="1" applyAlignment="1">
      <alignment horizontal="center" vertical="center" shrinkToFit="1"/>
    </xf>
    <xf numFmtId="182" fontId="10" fillId="5" borderId="30" xfId="2" applyNumberFormat="1" applyFont="1" applyFill="1" applyBorder="1" applyAlignment="1">
      <alignment horizontal="center" vertical="center" shrinkToFit="1"/>
    </xf>
    <xf numFmtId="177" fontId="10" fillId="5" borderId="55" xfId="2" applyNumberFormat="1" applyFont="1" applyFill="1" applyBorder="1" applyAlignment="1">
      <alignment horizontal="center" vertical="center"/>
    </xf>
    <xf numFmtId="177" fontId="10" fillId="5" borderId="48" xfId="2" applyNumberFormat="1" applyFont="1" applyFill="1" applyBorder="1" applyAlignment="1">
      <alignment horizontal="center" vertical="center"/>
    </xf>
    <xf numFmtId="177" fontId="10" fillId="5" borderId="49" xfId="2" applyNumberFormat="1" applyFont="1" applyFill="1" applyBorder="1" applyAlignment="1">
      <alignment horizontal="center" vertical="center"/>
    </xf>
    <xf numFmtId="177" fontId="10" fillId="5" borderId="50" xfId="2" applyNumberFormat="1" applyFont="1" applyFill="1" applyBorder="1" applyAlignment="1">
      <alignment horizontal="center" vertical="center"/>
    </xf>
    <xf numFmtId="0" fontId="7" fillId="5" borderId="55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right" vertical="center" wrapText="1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left"/>
    </xf>
    <xf numFmtId="0" fontId="2" fillId="5" borderId="20" xfId="1" quotePrefix="1" applyFont="1" applyFill="1" applyBorder="1" applyAlignment="1">
      <alignment horizontal="center" vertical="center"/>
    </xf>
    <xf numFmtId="0" fontId="2" fillId="5" borderId="1" xfId="1" quotePrefix="1" applyFont="1" applyFill="1" applyBorder="1" applyAlignment="1">
      <alignment horizontal="center" vertical="center"/>
    </xf>
    <xf numFmtId="0" fontId="2" fillId="5" borderId="26" xfId="1" quotePrefix="1" applyFont="1" applyFill="1" applyBorder="1" applyAlignment="1">
      <alignment horizontal="center" vertical="center"/>
    </xf>
    <xf numFmtId="0" fontId="2" fillId="5" borderId="0" xfId="1" quotePrefix="1" applyFont="1" applyFill="1" applyAlignment="1">
      <alignment horizontal="center" vertical="center"/>
    </xf>
    <xf numFmtId="0" fontId="2" fillId="5" borderId="54" xfId="1" quotePrefix="1" applyFont="1" applyFill="1" applyBorder="1" applyAlignment="1">
      <alignment horizontal="center" vertical="center"/>
    </xf>
    <xf numFmtId="0" fontId="2" fillId="5" borderId="53" xfId="1" quotePrefix="1" applyFont="1" applyFill="1" applyBorder="1" applyAlignment="1">
      <alignment horizontal="center" vertical="center"/>
    </xf>
    <xf numFmtId="0" fontId="2" fillId="4" borderId="32" xfId="1" applyFont="1" applyFill="1" applyBorder="1" applyAlignment="1">
      <alignment horizontal="left" vertical="center" shrinkToFit="1"/>
    </xf>
    <xf numFmtId="0" fontId="7" fillId="0" borderId="31" xfId="1" applyFont="1" applyBorder="1" applyAlignment="1">
      <alignment vertical="center"/>
    </xf>
    <xf numFmtId="0" fontId="4" fillId="3" borderId="32" xfId="1" applyFont="1" applyFill="1" applyBorder="1" applyAlignment="1">
      <alignment horizontal="center" vertical="center"/>
    </xf>
    <xf numFmtId="0" fontId="4" fillId="3" borderId="31" xfId="1" applyFont="1" applyFill="1" applyBorder="1" applyAlignment="1">
      <alignment horizontal="center" vertical="center"/>
    </xf>
    <xf numFmtId="0" fontId="2" fillId="4" borderId="32" xfId="1" applyFont="1" applyFill="1" applyBorder="1" applyAlignment="1">
      <alignment horizontal="left" vertical="center"/>
    </xf>
    <xf numFmtId="0" fontId="2" fillId="0" borderId="31" xfId="1" applyFont="1" applyBorder="1" applyAlignment="1">
      <alignment vertical="center"/>
    </xf>
    <xf numFmtId="178" fontId="2" fillId="4" borderId="32" xfId="1" quotePrefix="1" applyNumberFormat="1" applyFont="1" applyFill="1" applyBorder="1" applyAlignment="1">
      <alignment horizontal="left" vertical="center" shrinkToFit="1"/>
    </xf>
    <xf numFmtId="178" fontId="2" fillId="4" borderId="37" xfId="1" quotePrefix="1" applyNumberFormat="1" applyFont="1" applyFill="1" applyBorder="1" applyAlignment="1">
      <alignment horizontal="left" vertical="center" shrinkToFit="1"/>
    </xf>
    <xf numFmtId="0" fontId="4" fillId="3" borderId="7" xfId="1" applyFont="1" applyFill="1" applyBorder="1" applyAlignment="1">
      <alignment horizontal="center" vertical="center"/>
    </xf>
    <xf numFmtId="0" fontId="4" fillId="3" borderId="22" xfId="1" applyFont="1" applyFill="1" applyBorder="1" applyAlignment="1">
      <alignment horizontal="center" vertical="center"/>
    </xf>
    <xf numFmtId="0" fontId="2" fillId="0" borderId="32" xfId="1" applyFont="1" applyBorder="1" applyAlignment="1">
      <alignment horizontal="left" vertical="center" shrinkToFit="1"/>
    </xf>
    <xf numFmtId="0" fontId="4" fillId="3" borderId="39" xfId="1" applyFont="1" applyFill="1" applyBorder="1" applyAlignment="1">
      <alignment horizontal="center" vertical="center"/>
    </xf>
    <xf numFmtId="0" fontId="4" fillId="3" borderId="38" xfId="1" applyFont="1" applyFill="1" applyBorder="1" applyAlignment="1">
      <alignment horizontal="center" vertical="center"/>
    </xf>
  </cellXfs>
  <cellStyles count="4">
    <cellStyle name="桁区切り 2" xfId="3"/>
    <cellStyle name="標準" xfId="0" builtinId="0"/>
    <cellStyle name="標準 2" xfId="1"/>
    <cellStyle name="標準_簡易長期修繕計画コスモス青山" xfId="2"/>
  </cellStyles>
  <dxfs count="9">
    <dxf>
      <font>
        <condense val="0"/>
        <extend val="0"/>
        <color auto="1"/>
      </font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52"/>
        </patternFill>
      </fill>
    </dxf>
    <dxf>
      <fill>
        <patternFill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40\sfc\U\&#20849;\1_PJ\03\&#9671;_2&#25216;&#34899;G_&#26085;&#32076;&#30740;\07%20&#24220;&#20013;&#24066;%202020\22%20&#38263;&#26399;&#20462;&#32341;&#36027;&#29992;\20200729_&#38263;&#26399;&#20462;&#32341;&#35336;&#3001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 "/>
      <sheetName val="Sheet1"/>
      <sheetName val="内訳"/>
      <sheetName val="CAPEX(不要)"/>
      <sheetName val="地域・補正"/>
      <sheetName val="DB"/>
      <sheetName val="公館規模"/>
      <sheetName val="改修(建築)"/>
      <sheetName val="改修(設備)"/>
    </sheetNames>
    <sheetDataSet>
      <sheetData sheetId="0"/>
      <sheetData sheetId="1"/>
      <sheetData sheetId="2"/>
      <sheetData sheetId="3"/>
      <sheetData sheetId="4">
        <row r="5">
          <cell r="C5">
            <v>1</v>
          </cell>
          <cell r="D5">
            <v>1.05</v>
          </cell>
          <cell r="E5">
            <v>1</v>
          </cell>
          <cell r="F5">
            <v>1</v>
          </cell>
          <cell r="G5">
            <v>1</v>
          </cell>
        </row>
      </sheetData>
      <sheetData sheetId="5">
        <row r="4">
          <cell r="A4">
            <v>1201010</v>
          </cell>
          <cell r="B4" t="str">
            <v>建築</v>
          </cell>
          <cell r="C4" t="str">
            <v>屋根</v>
          </cell>
          <cell r="D4" t="str">
            <v>屋根防水＋押えｺﾝ</v>
          </cell>
          <cell r="E4" t="str">
            <v>屋根  ｱｽﾌｧﾙﾄ防水押えｺﾝｸﾘｰﾄ</v>
          </cell>
          <cell r="F4">
            <v>4670</v>
          </cell>
          <cell r="G4" t="str">
            <v>円/m2</v>
          </cell>
          <cell r="H4">
            <v>10</v>
          </cell>
          <cell r="I4">
            <v>9.0999999999999998E-2</v>
          </cell>
          <cell r="J4">
            <v>10</v>
          </cell>
          <cell r="K4">
            <v>5.0999999999999997E-2</v>
          </cell>
          <cell r="L4">
            <v>10</v>
          </cell>
          <cell r="M4">
            <v>3.6999999999999998E-2</v>
          </cell>
          <cell r="T4">
            <v>30</v>
          </cell>
          <cell r="U4">
            <v>1</v>
          </cell>
          <cell r="V4">
            <v>1.093</v>
          </cell>
          <cell r="W4" t="str">
            <v>m2</v>
          </cell>
          <cell r="X4">
            <v>4670</v>
          </cell>
          <cell r="Y4">
            <v>6071</v>
          </cell>
          <cell r="Z4">
            <v>6375</v>
          </cell>
          <cell r="AA4">
            <v>10</v>
          </cell>
          <cell r="AB4">
            <v>580</v>
          </cell>
          <cell r="AC4">
            <v>10</v>
          </cell>
          <cell r="AD4">
            <v>325</v>
          </cell>
          <cell r="AE4">
            <v>10</v>
          </cell>
          <cell r="AF4">
            <v>236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30</v>
          </cell>
          <cell r="AN4">
            <v>13343</v>
          </cell>
        </row>
        <row r="5">
          <cell r="A5">
            <v>1201020</v>
          </cell>
          <cell r="B5" t="str">
            <v>建築</v>
          </cell>
          <cell r="C5" t="str">
            <v>屋根</v>
          </cell>
          <cell r="D5" t="str">
            <v>屋上緑化</v>
          </cell>
          <cell r="E5" t="str">
            <v>屋根  ｱｽﾌｧﾙﾄ防水ﾊﾟﾗぺｯﾄ立上り乾式保護</v>
          </cell>
          <cell r="F5">
            <v>50000</v>
          </cell>
          <cell r="G5" t="str">
            <v>円/m2</v>
          </cell>
          <cell r="H5">
            <v>7</v>
          </cell>
          <cell r="I5">
            <v>2.8000000000000001E-2</v>
          </cell>
          <cell r="J5">
            <v>7</v>
          </cell>
          <cell r="K5">
            <v>3.0000000000000001E-3</v>
          </cell>
          <cell r="L5">
            <v>7</v>
          </cell>
          <cell r="M5">
            <v>1E-3</v>
          </cell>
          <cell r="T5">
            <v>30</v>
          </cell>
          <cell r="U5">
            <v>1</v>
          </cell>
          <cell r="V5">
            <v>0.216</v>
          </cell>
          <cell r="W5" t="str">
            <v>m2</v>
          </cell>
          <cell r="X5">
            <v>50000</v>
          </cell>
          <cell r="Y5">
            <v>65000</v>
          </cell>
          <cell r="Z5">
            <v>68250</v>
          </cell>
          <cell r="AA5">
            <v>7</v>
          </cell>
          <cell r="AB5">
            <v>1911</v>
          </cell>
          <cell r="AC5">
            <v>7</v>
          </cell>
          <cell r="AD5">
            <v>205</v>
          </cell>
          <cell r="AE5">
            <v>7</v>
          </cell>
          <cell r="AF5">
            <v>68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30</v>
          </cell>
          <cell r="AN5">
            <v>82992</v>
          </cell>
        </row>
        <row r="6">
          <cell r="A6">
            <v>1202010</v>
          </cell>
          <cell r="B6" t="str">
            <v>建築</v>
          </cell>
          <cell r="C6" t="str">
            <v>屋根</v>
          </cell>
          <cell r="D6" t="str">
            <v>屋根露出防水</v>
          </cell>
          <cell r="E6" t="str">
            <v>屋根  ｱｽﾌｧﾙﾄ露出防水</v>
          </cell>
          <cell r="F6">
            <v>3050</v>
          </cell>
          <cell r="G6" t="str">
            <v>円/m2</v>
          </cell>
          <cell r="H6">
            <v>5</v>
          </cell>
          <cell r="I6">
            <v>6.0999999999999999E-2</v>
          </cell>
          <cell r="J6">
            <v>5</v>
          </cell>
          <cell r="K6">
            <v>2.7E-2</v>
          </cell>
          <cell r="L6">
            <v>5</v>
          </cell>
          <cell r="M6">
            <v>8.0000000000000002E-3</v>
          </cell>
          <cell r="T6">
            <v>20</v>
          </cell>
          <cell r="U6">
            <v>1</v>
          </cell>
          <cell r="V6">
            <v>0.82</v>
          </cell>
          <cell r="W6" t="str">
            <v>m2</v>
          </cell>
          <cell r="X6">
            <v>3050</v>
          </cell>
          <cell r="Y6">
            <v>3965</v>
          </cell>
          <cell r="Z6">
            <v>4163</v>
          </cell>
          <cell r="AA6">
            <v>5</v>
          </cell>
          <cell r="AB6">
            <v>254</v>
          </cell>
          <cell r="AC6">
            <v>5</v>
          </cell>
          <cell r="AD6">
            <v>112</v>
          </cell>
          <cell r="AE6">
            <v>5</v>
          </cell>
          <cell r="AF6">
            <v>33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20</v>
          </cell>
          <cell r="AN6">
            <v>7577</v>
          </cell>
        </row>
        <row r="7">
          <cell r="A7">
            <v>1202020</v>
          </cell>
          <cell r="B7" t="str">
            <v>建築</v>
          </cell>
          <cell r="C7" t="str">
            <v>屋根</v>
          </cell>
          <cell r="D7" t="str">
            <v>屋根露出防水</v>
          </cell>
          <cell r="E7" t="str">
            <v>屋根  ｱｽﾌｧﾙﾄ露出防水ﾊﾟﾗぺｯﾄ立上り</v>
          </cell>
          <cell r="F7">
            <v>4520</v>
          </cell>
          <cell r="G7" t="str">
            <v>円/m2</v>
          </cell>
          <cell r="H7">
            <v>5</v>
          </cell>
          <cell r="I7">
            <v>0.08</v>
          </cell>
          <cell r="J7">
            <v>5</v>
          </cell>
          <cell r="K7">
            <v>2.9000000000000001E-2</v>
          </cell>
          <cell r="L7">
            <v>5</v>
          </cell>
          <cell r="M7">
            <v>8.0000000000000002E-3</v>
          </cell>
          <cell r="T7">
            <v>20</v>
          </cell>
          <cell r="U7">
            <v>1</v>
          </cell>
          <cell r="V7">
            <v>0.6</v>
          </cell>
          <cell r="W7" t="str">
            <v>m2</v>
          </cell>
          <cell r="X7">
            <v>4520</v>
          </cell>
          <cell r="Y7">
            <v>5876</v>
          </cell>
          <cell r="Z7">
            <v>6170</v>
          </cell>
          <cell r="AA7">
            <v>5</v>
          </cell>
          <cell r="AB7">
            <v>494</v>
          </cell>
          <cell r="AC7">
            <v>5</v>
          </cell>
          <cell r="AD7">
            <v>179</v>
          </cell>
          <cell r="AE7">
            <v>5</v>
          </cell>
          <cell r="AF7">
            <v>49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20</v>
          </cell>
          <cell r="AN7">
            <v>9872</v>
          </cell>
        </row>
        <row r="8">
          <cell r="A8">
            <v>1202031</v>
          </cell>
          <cell r="B8" t="str">
            <v>建築</v>
          </cell>
          <cell r="C8" t="str">
            <v>屋根</v>
          </cell>
          <cell r="D8" t="str">
            <v>屋根露出防水</v>
          </cell>
          <cell r="E8" t="str">
            <v>屋根  改質ｱｽﾌｧﾙﾄｼｰﾄ防水 (ﾄｰﾁ工法)  (厚5.5mm)</v>
          </cell>
          <cell r="F8">
            <v>5410</v>
          </cell>
          <cell r="G8" t="str">
            <v>円/m2</v>
          </cell>
          <cell r="H8">
            <v>5</v>
          </cell>
          <cell r="I8">
            <v>6.5000000000000002E-2</v>
          </cell>
          <cell r="J8">
            <v>5</v>
          </cell>
          <cell r="K8">
            <v>1.5299999999999999E-2</v>
          </cell>
          <cell r="L8">
            <v>5</v>
          </cell>
          <cell r="M8">
            <v>1.0999999999999999E-2</v>
          </cell>
          <cell r="T8">
            <v>20</v>
          </cell>
          <cell r="U8">
            <v>1</v>
          </cell>
          <cell r="V8">
            <v>0.377</v>
          </cell>
          <cell r="W8" t="str">
            <v>m2</v>
          </cell>
          <cell r="X8">
            <v>5410</v>
          </cell>
          <cell r="Y8">
            <v>7033</v>
          </cell>
          <cell r="Z8">
            <v>7385</v>
          </cell>
          <cell r="AA8">
            <v>5</v>
          </cell>
          <cell r="AB8">
            <v>480</v>
          </cell>
          <cell r="AC8">
            <v>5</v>
          </cell>
          <cell r="AD8">
            <v>113</v>
          </cell>
          <cell r="AE8">
            <v>5</v>
          </cell>
          <cell r="AF8">
            <v>81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20</v>
          </cell>
          <cell r="AN8">
            <v>10169</v>
          </cell>
        </row>
        <row r="9">
          <cell r="A9">
            <v>1203010</v>
          </cell>
          <cell r="B9" t="str">
            <v>建築</v>
          </cell>
          <cell r="C9" t="str">
            <v>屋根</v>
          </cell>
          <cell r="D9" t="str">
            <v>ｼｰﾄ系防水</v>
          </cell>
          <cell r="E9" t="str">
            <v>屋根  合成高分子系ﾙｰﾌｨﾝｸﾞ防水S-1 (厚1.2mm)</v>
          </cell>
          <cell r="F9">
            <v>2830</v>
          </cell>
          <cell r="G9" t="str">
            <v>円/m2</v>
          </cell>
          <cell r="H9">
            <v>5</v>
          </cell>
          <cell r="I9">
            <v>0.06</v>
          </cell>
          <cell r="J9">
            <v>5</v>
          </cell>
          <cell r="K9">
            <v>2.92E-2</v>
          </cell>
          <cell r="L9">
            <v>5</v>
          </cell>
          <cell r="M9">
            <v>8.9999999999999993E-3</v>
          </cell>
          <cell r="T9">
            <v>20</v>
          </cell>
          <cell r="U9">
            <v>1</v>
          </cell>
          <cell r="V9">
            <v>0.88400000000000001</v>
          </cell>
          <cell r="W9" t="str">
            <v>m2</v>
          </cell>
          <cell r="X9">
            <v>2830</v>
          </cell>
          <cell r="Y9">
            <v>3679</v>
          </cell>
          <cell r="Z9">
            <v>3863</v>
          </cell>
          <cell r="AA9">
            <v>5</v>
          </cell>
          <cell r="AB9">
            <v>232</v>
          </cell>
          <cell r="AC9">
            <v>5</v>
          </cell>
          <cell r="AD9">
            <v>113</v>
          </cell>
          <cell r="AE9">
            <v>5</v>
          </cell>
          <cell r="AF9">
            <v>35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20</v>
          </cell>
          <cell r="AN9">
            <v>7278</v>
          </cell>
        </row>
        <row r="10">
          <cell r="A10">
            <v>1204010</v>
          </cell>
          <cell r="B10" t="str">
            <v>建築</v>
          </cell>
          <cell r="C10" t="str">
            <v>屋根</v>
          </cell>
          <cell r="D10" t="str">
            <v>塗膜防水</v>
          </cell>
          <cell r="E10" t="str">
            <v>屋根  塗膜防水 (ｳﾚﾀﾝ系X-1)</v>
          </cell>
          <cell r="F10">
            <v>4690</v>
          </cell>
          <cell r="G10" t="str">
            <v>円/m2</v>
          </cell>
          <cell r="H10">
            <v>5</v>
          </cell>
          <cell r="I10">
            <v>6.4000000000000001E-2</v>
          </cell>
          <cell r="J10">
            <v>5</v>
          </cell>
          <cell r="K10">
            <v>1.7999999999999999E-2</v>
          </cell>
          <cell r="L10">
            <v>5</v>
          </cell>
          <cell r="M10">
            <v>5.0000000000000001E-3</v>
          </cell>
          <cell r="T10">
            <v>20</v>
          </cell>
          <cell r="U10">
            <v>1</v>
          </cell>
          <cell r="V10">
            <v>0.53400000000000003</v>
          </cell>
          <cell r="W10" t="str">
            <v>m2</v>
          </cell>
          <cell r="X10">
            <v>4690</v>
          </cell>
          <cell r="Y10">
            <v>6097</v>
          </cell>
          <cell r="Z10">
            <v>6402</v>
          </cell>
          <cell r="AA10">
            <v>5</v>
          </cell>
          <cell r="AB10">
            <v>410</v>
          </cell>
          <cell r="AC10">
            <v>5</v>
          </cell>
          <cell r="AD10">
            <v>115</v>
          </cell>
          <cell r="AE10">
            <v>5</v>
          </cell>
          <cell r="AF10">
            <v>32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20</v>
          </cell>
          <cell r="AN10">
            <v>9821</v>
          </cell>
        </row>
        <row r="11">
          <cell r="A11">
            <v>1204020</v>
          </cell>
          <cell r="B11" t="str">
            <v>建築</v>
          </cell>
          <cell r="C11" t="str">
            <v>屋根</v>
          </cell>
          <cell r="D11" t="str">
            <v>塗膜防水</v>
          </cell>
          <cell r="E11" t="str">
            <v>屋根  塗膜防水 (ｺﾞﾑｱｽﾌｧﾙﾄ系Y-1)</v>
          </cell>
          <cell r="F11">
            <v>4210</v>
          </cell>
          <cell r="G11" t="str">
            <v>円/m2</v>
          </cell>
          <cell r="H11">
            <v>5</v>
          </cell>
          <cell r="I11">
            <v>6.3E-2</v>
          </cell>
          <cell r="J11">
            <v>5</v>
          </cell>
          <cell r="K11">
            <v>0.02</v>
          </cell>
          <cell r="L11">
            <v>5</v>
          </cell>
          <cell r="M11">
            <v>6.0000000000000001E-3</v>
          </cell>
          <cell r="T11">
            <v>20</v>
          </cell>
          <cell r="U11">
            <v>1</v>
          </cell>
          <cell r="V11">
            <v>0.59399999999999997</v>
          </cell>
          <cell r="W11" t="str">
            <v>m2</v>
          </cell>
          <cell r="X11">
            <v>4210</v>
          </cell>
          <cell r="Y11">
            <v>5473</v>
          </cell>
          <cell r="Z11">
            <v>5747</v>
          </cell>
          <cell r="AA11">
            <v>5</v>
          </cell>
          <cell r="AB11">
            <v>362</v>
          </cell>
          <cell r="AC11">
            <v>5</v>
          </cell>
          <cell r="AD11">
            <v>115</v>
          </cell>
          <cell r="AE11">
            <v>5</v>
          </cell>
          <cell r="AF11">
            <v>34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20</v>
          </cell>
          <cell r="AN11">
            <v>9161</v>
          </cell>
        </row>
        <row r="12">
          <cell r="A12">
            <v>1205010</v>
          </cell>
          <cell r="B12" t="str">
            <v>建築</v>
          </cell>
          <cell r="C12" t="str">
            <v>屋根</v>
          </cell>
          <cell r="D12" t="str">
            <v>屋根ｽﾚｰﾄ・かわら類</v>
          </cell>
          <cell r="E12" t="str">
            <v>屋根  ｱｽﾌｧﾙﾄｼﾝｸﾞﾙ葺き</v>
          </cell>
          <cell r="F12">
            <v>4540</v>
          </cell>
          <cell r="G12" t="str">
            <v>円/m2</v>
          </cell>
          <cell r="H12">
            <v>5</v>
          </cell>
          <cell r="I12">
            <v>0.05</v>
          </cell>
          <cell r="J12">
            <v>5</v>
          </cell>
          <cell r="K12">
            <v>0.02</v>
          </cell>
          <cell r="L12">
            <v>5</v>
          </cell>
          <cell r="M12">
            <v>4.0000000000000001E-3</v>
          </cell>
          <cell r="T12">
            <v>20</v>
          </cell>
          <cell r="U12">
            <v>1</v>
          </cell>
          <cell r="V12">
            <v>0.54999999999999993</v>
          </cell>
          <cell r="W12" t="str">
            <v>m2</v>
          </cell>
          <cell r="X12">
            <v>4540</v>
          </cell>
          <cell r="Y12">
            <v>5902</v>
          </cell>
          <cell r="Z12">
            <v>6197</v>
          </cell>
          <cell r="AA12">
            <v>5</v>
          </cell>
          <cell r="AB12">
            <v>310</v>
          </cell>
          <cell r="AC12">
            <v>5</v>
          </cell>
          <cell r="AD12">
            <v>124</v>
          </cell>
          <cell r="AE12">
            <v>5</v>
          </cell>
          <cell r="AF12">
            <v>25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20</v>
          </cell>
          <cell r="AN12">
            <v>9605</v>
          </cell>
        </row>
        <row r="13">
          <cell r="A13">
            <v>1205020</v>
          </cell>
          <cell r="B13" t="str">
            <v>建築</v>
          </cell>
          <cell r="C13" t="str">
            <v>屋根</v>
          </cell>
          <cell r="D13" t="str">
            <v>屋根ｽﾚｰﾄ・かわら類</v>
          </cell>
          <cell r="E13" t="str">
            <v>屋根  ｽﾚｰﾄ波板葺き</v>
          </cell>
          <cell r="F13">
            <v>2240</v>
          </cell>
          <cell r="G13" t="str">
            <v>円/m2</v>
          </cell>
          <cell r="H13">
            <v>10</v>
          </cell>
          <cell r="I13">
            <v>0.1</v>
          </cell>
          <cell r="J13">
            <v>10</v>
          </cell>
          <cell r="K13">
            <v>5.2999999999999999E-2</v>
          </cell>
          <cell r="T13">
            <v>30</v>
          </cell>
          <cell r="U13">
            <v>1</v>
          </cell>
          <cell r="V13">
            <v>0.73099999999999998</v>
          </cell>
          <cell r="W13" t="str">
            <v>m2</v>
          </cell>
          <cell r="X13">
            <v>2240</v>
          </cell>
          <cell r="Y13">
            <v>2912</v>
          </cell>
          <cell r="Z13">
            <v>3058</v>
          </cell>
          <cell r="AA13">
            <v>10</v>
          </cell>
          <cell r="AB13">
            <v>306</v>
          </cell>
          <cell r="AC13">
            <v>10</v>
          </cell>
          <cell r="AD13">
            <v>162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30</v>
          </cell>
          <cell r="AN13">
            <v>5293</v>
          </cell>
        </row>
        <row r="14">
          <cell r="A14">
            <v>1205031</v>
          </cell>
          <cell r="B14" t="str">
            <v>建築</v>
          </cell>
          <cell r="C14" t="str">
            <v>屋根</v>
          </cell>
          <cell r="D14" t="str">
            <v>屋根ｽﾚｰﾄ・かわら類</v>
          </cell>
          <cell r="E14" t="str">
            <v>屋根  粘土瓦葺き</v>
          </cell>
          <cell r="F14">
            <v>5930</v>
          </cell>
          <cell r="G14" t="str">
            <v>円/m2</v>
          </cell>
          <cell r="H14">
            <v>10</v>
          </cell>
          <cell r="I14">
            <v>6.4000000000000001E-2</v>
          </cell>
          <cell r="J14">
            <v>10</v>
          </cell>
          <cell r="K14">
            <v>5.1999999999999998E-3</v>
          </cell>
          <cell r="L14">
            <v>10</v>
          </cell>
          <cell r="M14">
            <v>8.0000000000000002E-3</v>
          </cell>
          <cell r="T14">
            <v>30</v>
          </cell>
          <cell r="U14">
            <v>1</v>
          </cell>
          <cell r="V14">
            <v>0.17499999999999999</v>
          </cell>
          <cell r="W14" t="str">
            <v>m2</v>
          </cell>
          <cell r="X14">
            <v>5930</v>
          </cell>
          <cell r="Y14">
            <v>7709</v>
          </cell>
          <cell r="Z14">
            <v>8094</v>
          </cell>
          <cell r="AA14">
            <v>10</v>
          </cell>
          <cell r="AB14">
            <v>518</v>
          </cell>
          <cell r="AC14">
            <v>10</v>
          </cell>
          <cell r="AD14">
            <v>42</v>
          </cell>
          <cell r="AE14">
            <v>10</v>
          </cell>
          <cell r="AF14">
            <v>65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30</v>
          </cell>
          <cell r="AN14">
            <v>9510</v>
          </cell>
        </row>
        <row r="15">
          <cell r="A15">
            <v>1206010</v>
          </cell>
          <cell r="B15" t="str">
            <v>建築</v>
          </cell>
          <cell r="C15" t="str">
            <v>屋根</v>
          </cell>
          <cell r="D15" t="str">
            <v>屋根折板</v>
          </cell>
          <cell r="E15" t="str">
            <v>屋根  折板葺き</v>
          </cell>
          <cell r="F15">
            <v>4020</v>
          </cell>
          <cell r="G15" t="str">
            <v>円/m2</v>
          </cell>
          <cell r="H15">
            <v>5</v>
          </cell>
          <cell r="I15">
            <v>0.69199999999999995</v>
          </cell>
          <cell r="T15">
            <v>30</v>
          </cell>
          <cell r="U15">
            <v>1</v>
          </cell>
          <cell r="V15">
            <v>0.31900000000000001</v>
          </cell>
          <cell r="W15" t="str">
            <v>m2</v>
          </cell>
          <cell r="X15">
            <v>4020</v>
          </cell>
          <cell r="Y15">
            <v>5226</v>
          </cell>
          <cell r="Z15">
            <v>5487</v>
          </cell>
          <cell r="AA15">
            <v>5</v>
          </cell>
          <cell r="AB15">
            <v>3797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30</v>
          </cell>
          <cell r="AN15">
            <v>7237</v>
          </cell>
        </row>
        <row r="16">
          <cell r="A16">
            <v>1207011</v>
          </cell>
          <cell r="B16" t="str">
            <v>建築</v>
          </cell>
          <cell r="C16" t="str">
            <v>屋根</v>
          </cell>
          <cell r="D16" t="str">
            <v>屋根長尺金属板</v>
          </cell>
          <cell r="E16" t="str">
            <v>屋根  長尺金属板葺き</v>
          </cell>
          <cell r="F16">
            <v>4100</v>
          </cell>
          <cell r="G16" t="str">
            <v>円/m2</v>
          </cell>
          <cell r="H16">
            <v>5</v>
          </cell>
          <cell r="I16">
            <v>4.8000000000000001E-2</v>
          </cell>
          <cell r="J16">
            <v>5</v>
          </cell>
          <cell r="K16">
            <v>1.44E-2</v>
          </cell>
          <cell r="L16">
            <v>5</v>
          </cell>
          <cell r="M16">
            <v>3.0000000000000001E-3</v>
          </cell>
          <cell r="T16">
            <v>30</v>
          </cell>
          <cell r="U16">
            <v>1</v>
          </cell>
          <cell r="V16">
            <v>0.35599999999999998</v>
          </cell>
          <cell r="W16" t="str">
            <v>m2</v>
          </cell>
          <cell r="X16">
            <v>4100</v>
          </cell>
          <cell r="Y16">
            <v>5330</v>
          </cell>
          <cell r="Z16">
            <v>5597</v>
          </cell>
          <cell r="AA16">
            <v>5</v>
          </cell>
          <cell r="AB16">
            <v>269</v>
          </cell>
          <cell r="AC16">
            <v>5</v>
          </cell>
          <cell r="AD16">
            <v>81</v>
          </cell>
          <cell r="AE16">
            <v>5</v>
          </cell>
          <cell r="AF16">
            <v>17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30</v>
          </cell>
          <cell r="AN16">
            <v>7590</v>
          </cell>
        </row>
        <row r="17">
          <cell r="A17">
            <v>1207021</v>
          </cell>
          <cell r="B17" t="str">
            <v>建築</v>
          </cell>
          <cell r="C17" t="str">
            <v>屋根</v>
          </cell>
          <cell r="D17" t="str">
            <v>屋根長尺金属板</v>
          </cell>
          <cell r="E17" t="str">
            <v>屋根　ｶﾗｰｱﾙﾐ段葺き</v>
          </cell>
          <cell r="F17">
            <v>97000</v>
          </cell>
          <cell r="G17" t="str">
            <v>円/m2</v>
          </cell>
          <cell r="H17">
            <v>5</v>
          </cell>
          <cell r="I17">
            <v>2.5999999999999999E-2</v>
          </cell>
          <cell r="J17">
            <v>5</v>
          </cell>
          <cell r="K17">
            <v>2.8E-3</v>
          </cell>
          <cell r="L17">
            <v>5</v>
          </cell>
          <cell r="M17">
            <v>1E-3</v>
          </cell>
          <cell r="T17">
            <v>30</v>
          </cell>
          <cell r="U17">
            <v>1</v>
          </cell>
          <cell r="V17">
            <v>6.2E-2</v>
          </cell>
          <cell r="W17" t="str">
            <v>m2</v>
          </cell>
          <cell r="X17">
            <v>97000</v>
          </cell>
          <cell r="Y17">
            <v>126100</v>
          </cell>
          <cell r="Z17">
            <v>132405</v>
          </cell>
          <cell r="AA17">
            <v>5</v>
          </cell>
          <cell r="AB17">
            <v>3443</v>
          </cell>
          <cell r="AC17">
            <v>5</v>
          </cell>
          <cell r="AD17">
            <v>371</v>
          </cell>
          <cell r="AE17">
            <v>5</v>
          </cell>
          <cell r="AF17">
            <v>132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30</v>
          </cell>
          <cell r="AN17">
            <v>140614</v>
          </cell>
        </row>
        <row r="18">
          <cell r="A18">
            <v>1208010</v>
          </cell>
          <cell r="B18" t="str">
            <v>建築</v>
          </cell>
          <cell r="C18" t="str">
            <v>屋根</v>
          </cell>
          <cell r="D18" t="str">
            <v>ｽﾃﾝﾚｽ製笠木</v>
          </cell>
          <cell r="E18" t="str">
            <v>屋根  ｽﾃﾝﾚｽ製笠木 (t=1.2､ 幅 350)</v>
          </cell>
          <cell r="F18">
            <v>16400</v>
          </cell>
          <cell r="G18" t="str">
            <v>円/m</v>
          </cell>
          <cell r="H18">
            <v>30</v>
          </cell>
          <cell r="I18">
            <v>0.309</v>
          </cell>
          <cell r="W18" t="str">
            <v>m</v>
          </cell>
          <cell r="X18">
            <v>16400</v>
          </cell>
          <cell r="Y18">
            <v>21320</v>
          </cell>
          <cell r="Z18">
            <v>22386</v>
          </cell>
          <cell r="AA18">
            <v>30</v>
          </cell>
          <cell r="AB18">
            <v>6917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</row>
        <row r="19">
          <cell r="A19">
            <v>1209010</v>
          </cell>
          <cell r="B19" t="str">
            <v>建築</v>
          </cell>
          <cell r="C19" t="str">
            <v>屋根</v>
          </cell>
          <cell r="D19" t="str">
            <v>ｱﾙﾐﾆｳﾑ製笠木</v>
          </cell>
          <cell r="E19" t="str">
            <v>屋根  ｱﾙﾐ製笠木 (t=3.0､ 幅 350)</v>
          </cell>
          <cell r="F19">
            <v>13100</v>
          </cell>
          <cell r="G19" t="str">
            <v>円/m</v>
          </cell>
          <cell r="H19">
            <v>30</v>
          </cell>
          <cell r="I19">
            <v>0.38700000000000001</v>
          </cell>
          <cell r="T19">
            <v>40</v>
          </cell>
          <cell r="U19">
            <v>1</v>
          </cell>
          <cell r="V19">
            <v>3.5999999999999997E-2</v>
          </cell>
          <cell r="W19" t="str">
            <v>m</v>
          </cell>
          <cell r="X19">
            <v>13100</v>
          </cell>
          <cell r="Y19">
            <v>17030</v>
          </cell>
          <cell r="Z19">
            <v>17882</v>
          </cell>
          <cell r="AA19">
            <v>30</v>
          </cell>
          <cell r="AB19">
            <v>6920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40</v>
          </cell>
          <cell r="AN19">
            <v>18526</v>
          </cell>
        </row>
        <row r="20">
          <cell r="A20">
            <v>1210010</v>
          </cell>
          <cell r="B20" t="str">
            <v>建築</v>
          </cell>
          <cell r="C20" t="str">
            <v>屋根</v>
          </cell>
          <cell r="D20" t="str">
            <v>屋根樋</v>
          </cell>
          <cell r="E20" t="str">
            <v>屋根  硬質塩化ﾋﾞﾆﾙ管外部縦樋 (100)</v>
          </cell>
          <cell r="F20">
            <v>3100</v>
          </cell>
          <cell r="G20" t="str">
            <v>円/m</v>
          </cell>
          <cell r="H20">
            <v>5</v>
          </cell>
          <cell r="I20">
            <v>0.41299999999999998</v>
          </cell>
          <cell r="T20">
            <v>30</v>
          </cell>
          <cell r="U20">
            <v>1</v>
          </cell>
          <cell r="V20">
            <v>0.21600000000000003</v>
          </cell>
          <cell r="W20" t="str">
            <v>m</v>
          </cell>
          <cell r="X20">
            <v>3100</v>
          </cell>
          <cell r="Y20">
            <v>4030</v>
          </cell>
          <cell r="Z20">
            <v>4232</v>
          </cell>
          <cell r="AA20">
            <v>5</v>
          </cell>
          <cell r="AB20">
            <v>1748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30</v>
          </cell>
          <cell r="AN20">
            <v>5146</v>
          </cell>
        </row>
        <row r="21">
          <cell r="A21">
            <v>1210020</v>
          </cell>
          <cell r="B21" t="str">
            <v>建築</v>
          </cell>
          <cell r="C21" t="str">
            <v>屋根</v>
          </cell>
          <cell r="D21" t="str">
            <v>屋根樋</v>
          </cell>
          <cell r="E21" t="str">
            <v>屋根  鋼管製外部縦樋 (100 OP)</v>
          </cell>
          <cell r="F21">
            <v>8760</v>
          </cell>
          <cell r="G21" t="str">
            <v>円/m</v>
          </cell>
          <cell r="H21">
            <v>5</v>
          </cell>
          <cell r="I21">
            <v>0.18</v>
          </cell>
          <cell r="W21" t="str">
            <v>m</v>
          </cell>
          <cell r="X21">
            <v>8760</v>
          </cell>
          <cell r="Y21">
            <v>11388</v>
          </cell>
          <cell r="Z21">
            <v>11957</v>
          </cell>
          <cell r="AA21">
            <v>5</v>
          </cell>
          <cell r="AB21">
            <v>2152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</row>
        <row r="22">
          <cell r="A22">
            <v>1210030</v>
          </cell>
          <cell r="B22" t="str">
            <v>建築</v>
          </cell>
          <cell r="C22" t="str">
            <v>屋根</v>
          </cell>
          <cell r="D22" t="str">
            <v>屋根樋</v>
          </cell>
          <cell r="E22" t="str">
            <v>屋根  鋼管製内部縦樋 (100 防露 OP)</v>
          </cell>
          <cell r="F22">
            <v>9520</v>
          </cell>
          <cell r="G22" t="str">
            <v>円/m</v>
          </cell>
          <cell r="H22">
            <v>5</v>
          </cell>
          <cell r="I22">
            <v>0.128</v>
          </cell>
          <cell r="W22" t="str">
            <v>m</v>
          </cell>
          <cell r="X22">
            <v>9520</v>
          </cell>
          <cell r="Y22">
            <v>12376</v>
          </cell>
          <cell r="Z22">
            <v>12995</v>
          </cell>
          <cell r="AA22">
            <v>5</v>
          </cell>
          <cell r="AB22">
            <v>1663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</row>
        <row r="23">
          <cell r="A23">
            <v>1301020</v>
          </cell>
          <cell r="B23" t="str">
            <v>建築</v>
          </cell>
          <cell r="C23" t="str">
            <v>外部</v>
          </cell>
          <cell r="D23" t="str">
            <v>外部雑</v>
          </cell>
          <cell r="E23" t="str">
            <v>屋根  ｱﾙﾐ製手摺 (H=1,100､ 90×60)</v>
          </cell>
          <cell r="F23">
            <v>25</v>
          </cell>
          <cell r="G23" t="str">
            <v>千円/m</v>
          </cell>
          <cell r="T23">
            <v>40</v>
          </cell>
          <cell r="U23">
            <v>1</v>
          </cell>
          <cell r="V23">
            <v>0.124</v>
          </cell>
          <cell r="W23" t="str">
            <v>m</v>
          </cell>
          <cell r="X23">
            <v>25000</v>
          </cell>
          <cell r="Y23">
            <v>32500</v>
          </cell>
          <cell r="Z23">
            <v>34125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40</v>
          </cell>
          <cell r="AN23">
            <v>38357</v>
          </cell>
        </row>
        <row r="24">
          <cell r="A24">
            <v>1301030</v>
          </cell>
          <cell r="B24" t="str">
            <v>建築</v>
          </cell>
          <cell r="C24" t="str">
            <v>外部</v>
          </cell>
          <cell r="D24" t="str">
            <v>外部雑</v>
          </cell>
          <cell r="E24" t="str">
            <v>屋根  鋼製亜鉛めっき手摺 (H=1,100､ 60×30)</v>
          </cell>
          <cell r="F24">
            <v>10300</v>
          </cell>
          <cell r="G24" t="str">
            <v>円/m</v>
          </cell>
          <cell r="H24">
            <v>5</v>
          </cell>
          <cell r="I24">
            <v>0.161</v>
          </cell>
          <cell r="T24">
            <v>30</v>
          </cell>
          <cell r="U24">
            <v>1.0009999999999999</v>
          </cell>
          <cell r="V24">
            <v>0.30000000000000004</v>
          </cell>
          <cell r="W24" t="str">
            <v>m</v>
          </cell>
          <cell r="X24">
            <v>10300</v>
          </cell>
          <cell r="Y24">
            <v>13390</v>
          </cell>
          <cell r="Z24">
            <v>14060</v>
          </cell>
          <cell r="AA24">
            <v>5</v>
          </cell>
          <cell r="AB24">
            <v>2264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30</v>
          </cell>
          <cell r="AN24">
            <v>18292</v>
          </cell>
        </row>
        <row r="25">
          <cell r="A25">
            <v>1304010</v>
          </cell>
          <cell r="B25" t="str">
            <v>建築</v>
          </cell>
          <cell r="C25" t="str">
            <v>外部</v>
          </cell>
          <cell r="D25" t="str">
            <v>壁－ﾀｲﾙ</v>
          </cell>
          <cell r="E25" t="str">
            <v>外壁  小ﾛﾀｲﾙ張 (密着 磁器質)</v>
          </cell>
          <cell r="F25">
            <v>9</v>
          </cell>
          <cell r="G25" t="str">
            <v>千円/m2</v>
          </cell>
          <cell r="H25">
            <v>10</v>
          </cell>
          <cell r="I25">
            <v>2.1999999999999999E-2</v>
          </cell>
          <cell r="J25">
            <v>10</v>
          </cell>
          <cell r="K25">
            <v>1.4E-2</v>
          </cell>
          <cell r="L25">
            <v>10</v>
          </cell>
          <cell r="M25">
            <v>2E-3</v>
          </cell>
          <cell r="T25">
            <v>40</v>
          </cell>
          <cell r="U25">
            <v>1</v>
          </cell>
          <cell r="V25">
            <v>0.32100000000000001</v>
          </cell>
          <cell r="W25" t="str">
            <v>m2</v>
          </cell>
          <cell r="X25">
            <v>9000</v>
          </cell>
          <cell r="Y25">
            <v>11700</v>
          </cell>
          <cell r="Z25">
            <v>12285</v>
          </cell>
          <cell r="AA25">
            <v>10</v>
          </cell>
          <cell r="AB25">
            <v>270</v>
          </cell>
          <cell r="AC25">
            <v>10</v>
          </cell>
          <cell r="AD25">
            <v>172</v>
          </cell>
          <cell r="AE25">
            <v>10</v>
          </cell>
          <cell r="AF25">
            <v>25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40</v>
          </cell>
          <cell r="AN25">
            <v>16228</v>
          </cell>
        </row>
        <row r="26">
          <cell r="A26">
            <v>1304020</v>
          </cell>
          <cell r="B26" t="str">
            <v>建築</v>
          </cell>
          <cell r="C26" t="str">
            <v>外部</v>
          </cell>
          <cell r="D26" t="str">
            <v>壁－ﾀｲﾙ</v>
          </cell>
          <cell r="E26" t="str">
            <v>外壁  二丁掛ﾀｲﾙ張 (密着 磁器質)</v>
          </cell>
          <cell r="F26">
            <v>8910</v>
          </cell>
          <cell r="G26" t="str">
            <v>円/m2</v>
          </cell>
          <cell r="H26">
            <v>10</v>
          </cell>
          <cell r="I26">
            <v>1.4999999999999999E-2</v>
          </cell>
          <cell r="J26">
            <v>10</v>
          </cell>
          <cell r="K26">
            <v>8.9999999999999993E-3</v>
          </cell>
          <cell r="L26">
            <v>10</v>
          </cell>
          <cell r="M26">
            <v>2E-3</v>
          </cell>
          <cell r="T26">
            <v>65</v>
          </cell>
          <cell r="U26">
            <v>1</v>
          </cell>
          <cell r="V26">
            <v>0.32400000000000001</v>
          </cell>
          <cell r="W26" t="str">
            <v>m2</v>
          </cell>
          <cell r="X26">
            <v>8910</v>
          </cell>
          <cell r="Y26">
            <v>11583</v>
          </cell>
          <cell r="Z26">
            <v>12162</v>
          </cell>
          <cell r="AA26">
            <v>10</v>
          </cell>
          <cell r="AB26">
            <v>182</v>
          </cell>
          <cell r="AC26">
            <v>10</v>
          </cell>
          <cell r="AD26">
            <v>109</v>
          </cell>
          <cell r="AE26">
            <v>10</v>
          </cell>
          <cell r="AF26">
            <v>24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65</v>
          </cell>
          <cell r="AN26">
            <v>16102</v>
          </cell>
        </row>
        <row r="27">
          <cell r="A27">
            <v>1304030</v>
          </cell>
          <cell r="B27" t="str">
            <v>建築</v>
          </cell>
          <cell r="C27" t="str">
            <v>外部</v>
          </cell>
          <cell r="D27" t="str">
            <v>壁－ﾀｲﾙ</v>
          </cell>
          <cell r="E27" t="str">
            <v>外壁  ﾓｻﾞｲｸﾀｲﾙ張 (ﾏｽｸ張)</v>
          </cell>
          <cell r="F27">
            <v>6830</v>
          </cell>
          <cell r="G27" t="str">
            <v>円/m2</v>
          </cell>
          <cell r="H27">
            <v>10</v>
          </cell>
          <cell r="I27">
            <v>1.9E-2</v>
          </cell>
          <cell r="J27">
            <v>10</v>
          </cell>
          <cell r="K27">
            <v>1.7999999999999999E-2</v>
          </cell>
          <cell r="L27">
            <v>10</v>
          </cell>
          <cell r="M27">
            <v>3.0000000000000001E-3</v>
          </cell>
          <cell r="T27">
            <v>40</v>
          </cell>
          <cell r="U27">
            <v>1</v>
          </cell>
          <cell r="V27">
            <v>0.42300000000000004</v>
          </cell>
          <cell r="W27" t="str">
            <v>m2</v>
          </cell>
          <cell r="X27">
            <v>6830</v>
          </cell>
          <cell r="Y27">
            <v>8879</v>
          </cell>
          <cell r="Z27">
            <v>9323</v>
          </cell>
          <cell r="AA27">
            <v>10</v>
          </cell>
          <cell r="AB27">
            <v>177</v>
          </cell>
          <cell r="AC27">
            <v>10</v>
          </cell>
          <cell r="AD27">
            <v>168</v>
          </cell>
          <cell r="AE27">
            <v>10</v>
          </cell>
          <cell r="AF27">
            <v>28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40</v>
          </cell>
          <cell r="AN27">
            <v>13267</v>
          </cell>
        </row>
        <row r="28">
          <cell r="A28">
            <v>1305010</v>
          </cell>
          <cell r="B28" t="str">
            <v>建築</v>
          </cell>
          <cell r="C28" t="str">
            <v>外部</v>
          </cell>
          <cell r="D28" t="str">
            <v>外壁仕上塗材</v>
          </cell>
          <cell r="E28" t="str">
            <v>外壁  複層仕上塗材 (ｺﾝｸﾘｰﾄ下地複層塗材 CE)</v>
          </cell>
          <cell r="F28">
            <v>2360</v>
          </cell>
          <cell r="G28" t="str">
            <v>円/m2</v>
          </cell>
          <cell r="H28">
            <v>8</v>
          </cell>
          <cell r="I28">
            <v>0.48599999999999999</v>
          </cell>
          <cell r="T28">
            <v>15</v>
          </cell>
          <cell r="U28">
            <v>1</v>
          </cell>
          <cell r="V28">
            <v>1.357</v>
          </cell>
          <cell r="W28" t="str">
            <v>m2</v>
          </cell>
          <cell r="X28">
            <v>2360</v>
          </cell>
          <cell r="Y28">
            <v>3068</v>
          </cell>
          <cell r="Z28">
            <v>3221</v>
          </cell>
          <cell r="AA28">
            <v>8</v>
          </cell>
          <cell r="AB28">
            <v>1565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15</v>
          </cell>
          <cell r="AN28">
            <v>7592</v>
          </cell>
        </row>
        <row r="29">
          <cell r="A29">
            <v>1305020</v>
          </cell>
          <cell r="B29" t="str">
            <v>建築</v>
          </cell>
          <cell r="C29" t="str">
            <v>外部</v>
          </cell>
          <cell r="D29" t="str">
            <v>外壁仕上塗材</v>
          </cell>
          <cell r="E29" t="str">
            <v>外壁  複層仕上塗材 (ｺﾝｸﾘｰﾄ下地可とう形複層塗材 CE)</v>
          </cell>
          <cell r="F29">
            <v>2360</v>
          </cell>
          <cell r="G29" t="str">
            <v>円/m2</v>
          </cell>
          <cell r="H29">
            <v>8</v>
          </cell>
          <cell r="I29">
            <v>0.48599999999999999</v>
          </cell>
          <cell r="T29">
            <v>15</v>
          </cell>
          <cell r="U29">
            <v>1</v>
          </cell>
          <cell r="V29">
            <v>1.357</v>
          </cell>
          <cell r="W29" t="str">
            <v>m2</v>
          </cell>
          <cell r="X29">
            <v>2360</v>
          </cell>
          <cell r="Y29">
            <v>3068</v>
          </cell>
          <cell r="Z29">
            <v>3221</v>
          </cell>
          <cell r="AA29">
            <v>8</v>
          </cell>
          <cell r="AB29">
            <v>1565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15</v>
          </cell>
          <cell r="AN29">
            <v>7592</v>
          </cell>
        </row>
        <row r="30">
          <cell r="A30">
            <v>1305030</v>
          </cell>
          <cell r="B30" t="str">
            <v>建築</v>
          </cell>
          <cell r="C30" t="str">
            <v>外部</v>
          </cell>
          <cell r="D30" t="str">
            <v>外壁仕上塗材</v>
          </cell>
          <cell r="E30" t="str">
            <v>外壁  複層仕上塗材 (ｺﾝｸﾘｰﾄ下地複層塗材 Si)</v>
          </cell>
          <cell r="F30">
            <v>2260</v>
          </cell>
          <cell r="G30" t="str">
            <v>円/m2</v>
          </cell>
          <cell r="H30">
            <v>8</v>
          </cell>
          <cell r="I30">
            <v>0.48099999999999998</v>
          </cell>
          <cell r="T30">
            <v>15</v>
          </cell>
          <cell r="U30">
            <v>1</v>
          </cell>
          <cell r="V30">
            <v>1.4159999999999999</v>
          </cell>
          <cell r="W30" t="str">
            <v>m2</v>
          </cell>
          <cell r="X30">
            <v>2260</v>
          </cell>
          <cell r="Y30">
            <v>2938</v>
          </cell>
          <cell r="Z30">
            <v>3085</v>
          </cell>
          <cell r="AA30">
            <v>8</v>
          </cell>
          <cell r="AB30">
            <v>1484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15</v>
          </cell>
          <cell r="AN30">
            <v>7453</v>
          </cell>
        </row>
        <row r="31">
          <cell r="A31">
            <v>1305040</v>
          </cell>
          <cell r="B31" t="str">
            <v>建築</v>
          </cell>
          <cell r="C31" t="str">
            <v>外部</v>
          </cell>
          <cell r="D31" t="str">
            <v>外壁仕上塗材</v>
          </cell>
          <cell r="E31" t="str">
            <v>外壁  複層仕上塗材 (ｺﾝｸﾘｰﾄ下地複層塗材 RS)</v>
          </cell>
          <cell r="F31">
            <v>2950</v>
          </cell>
          <cell r="G31" t="str">
            <v>円/m2</v>
          </cell>
          <cell r="H31">
            <v>8</v>
          </cell>
          <cell r="I31">
            <v>0.50800000000000001</v>
          </cell>
          <cell r="T31">
            <v>15</v>
          </cell>
          <cell r="U31">
            <v>1</v>
          </cell>
          <cell r="V31">
            <v>1.085</v>
          </cell>
          <cell r="W31" t="str">
            <v>m2</v>
          </cell>
          <cell r="X31">
            <v>2950</v>
          </cell>
          <cell r="Y31">
            <v>3835</v>
          </cell>
          <cell r="Z31">
            <v>4027</v>
          </cell>
          <cell r="AA31">
            <v>8</v>
          </cell>
          <cell r="AB31">
            <v>2046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15</v>
          </cell>
          <cell r="AN31">
            <v>8396</v>
          </cell>
        </row>
        <row r="32">
          <cell r="A32">
            <v>1305050</v>
          </cell>
          <cell r="B32" t="str">
            <v>建築</v>
          </cell>
          <cell r="C32" t="str">
            <v>外部</v>
          </cell>
          <cell r="D32" t="str">
            <v>外壁仕上塗材</v>
          </cell>
          <cell r="E32" t="str">
            <v>外壁  複層仕上塗材 (ｺﾝｸﾘｰﾄ下地防水形複層塗材 CE)</v>
          </cell>
          <cell r="F32">
            <v>3140</v>
          </cell>
          <cell r="G32" t="str">
            <v>円/m2</v>
          </cell>
          <cell r="H32">
            <v>8</v>
          </cell>
          <cell r="I32">
            <v>0.51400000000000001</v>
          </cell>
          <cell r="T32">
            <v>15</v>
          </cell>
          <cell r="U32">
            <v>1</v>
          </cell>
          <cell r="V32">
            <v>1.0189999999999999</v>
          </cell>
          <cell r="W32" t="str">
            <v>m2</v>
          </cell>
          <cell r="X32">
            <v>3140</v>
          </cell>
          <cell r="Y32">
            <v>4082</v>
          </cell>
          <cell r="Z32">
            <v>4286</v>
          </cell>
          <cell r="AA32">
            <v>8</v>
          </cell>
          <cell r="AB32">
            <v>2203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15</v>
          </cell>
          <cell r="AN32">
            <v>8653</v>
          </cell>
        </row>
        <row r="33">
          <cell r="A33">
            <v>1305060</v>
          </cell>
          <cell r="B33" t="str">
            <v>建築</v>
          </cell>
          <cell r="C33" t="str">
            <v>外部</v>
          </cell>
          <cell r="D33" t="str">
            <v>外壁仕上塗材</v>
          </cell>
          <cell r="E33" t="str">
            <v>外壁  厚付け仕上塗材 (ｺﾝｸﾘｰﾄ下地外装厚塗材 C)</v>
          </cell>
          <cell r="F33">
            <v>2370</v>
          </cell>
          <cell r="G33" t="str">
            <v>円/m2</v>
          </cell>
          <cell r="H33">
            <v>10</v>
          </cell>
          <cell r="I33">
            <v>0.48599999999999999</v>
          </cell>
          <cell r="T33">
            <v>20</v>
          </cell>
          <cell r="U33">
            <v>1</v>
          </cell>
          <cell r="V33">
            <v>1.3499999999999999</v>
          </cell>
          <cell r="W33" t="str">
            <v>m2</v>
          </cell>
          <cell r="X33">
            <v>2370</v>
          </cell>
          <cell r="Y33">
            <v>3081</v>
          </cell>
          <cell r="Z33">
            <v>3235</v>
          </cell>
          <cell r="AA33">
            <v>10</v>
          </cell>
          <cell r="AB33">
            <v>1572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20</v>
          </cell>
          <cell r="AN33">
            <v>7602</v>
          </cell>
        </row>
        <row r="34">
          <cell r="A34">
            <v>1305070</v>
          </cell>
          <cell r="B34" t="str">
            <v>建築</v>
          </cell>
          <cell r="C34" t="str">
            <v>外部</v>
          </cell>
          <cell r="D34" t="str">
            <v>外壁仕上塗材</v>
          </cell>
          <cell r="E34" t="str">
            <v>外壁  厚つけ仕上塗材 (ｺﾝｸﾘｰﾄ下地外装厚塗材 E)</v>
          </cell>
          <cell r="F34">
            <v>2290</v>
          </cell>
          <cell r="G34" t="str">
            <v>円/m2</v>
          </cell>
          <cell r="H34">
            <v>10</v>
          </cell>
          <cell r="I34">
            <v>0.48199999999999998</v>
          </cell>
          <cell r="T34">
            <v>20</v>
          </cell>
          <cell r="U34">
            <v>1</v>
          </cell>
          <cell r="V34">
            <v>1.3980000000000001</v>
          </cell>
          <cell r="W34" t="str">
            <v>m2</v>
          </cell>
          <cell r="X34">
            <v>2290</v>
          </cell>
          <cell r="Y34">
            <v>2977</v>
          </cell>
          <cell r="Z34">
            <v>3126</v>
          </cell>
          <cell r="AA34">
            <v>10</v>
          </cell>
          <cell r="AB34">
            <v>1507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20</v>
          </cell>
          <cell r="AN34">
            <v>7496</v>
          </cell>
        </row>
        <row r="35">
          <cell r="A35">
            <v>1306010</v>
          </cell>
          <cell r="B35" t="str">
            <v>建築</v>
          </cell>
          <cell r="C35" t="str">
            <v>外部</v>
          </cell>
          <cell r="D35" t="str">
            <v>外壁塗装</v>
          </cell>
          <cell r="E35" t="str">
            <v>外壁  合成樹脂調合ぺｲﾝﾄ塗り</v>
          </cell>
          <cell r="F35">
            <v>1090</v>
          </cell>
          <cell r="G35" t="str">
            <v>円/m2</v>
          </cell>
          <cell r="I35">
            <v>1.294</v>
          </cell>
          <cell r="T35">
            <v>20</v>
          </cell>
          <cell r="U35">
            <v>1</v>
          </cell>
          <cell r="V35">
            <v>0.61099999999999999</v>
          </cell>
          <cell r="W35" t="str">
            <v>m2</v>
          </cell>
          <cell r="X35">
            <v>1090</v>
          </cell>
          <cell r="Y35">
            <v>1417</v>
          </cell>
          <cell r="Z35">
            <v>1488</v>
          </cell>
          <cell r="AA35">
            <v>0</v>
          </cell>
          <cell r="AB35">
            <v>1925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20</v>
          </cell>
          <cell r="AN35">
            <v>2397</v>
          </cell>
        </row>
        <row r="36">
          <cell r="A36">
            <v>1306020</v>
          </cell>
          <cell r="B36" t="str">
            <v>建築</v>
          </cell>
          <cell r="C36" t="str">
            <v>外部</v>
          </cell>
          <cell r="D36" t="str">
            <v>外壁塗装</v>
          </cell>
          <cell r="E36" t="str">
            <v>外壁  ﾌﾀﾙ酸樹脂ｴﾅﾒﾙ塗り</v>
          </cell>
          <cell r="F36">
            <v>2340</v>
          </cell>
          <cell r="G36" t="str">
            <v>円/m2</v>
          </cell>
          <cell r="H36">
            <v>8</v>
          </cell>
          <cell r="I36">
            <v>1.111</v>
          </cell>
          <cell r="T36">
            <v>20</v>
          </cell>
          <cell r="U36">
            <v>1</v>
          </cell>
          <cell r="V36">
            <v>0.28399999999999997</v>
          </cell>
          <cell r="W36" t="str">
            <v>m2</v>
          </cell>
          <cell r="X36">
            <v>2340</v>
          </cell>
          <cell r="Y36">
            <v>3042</v>
          </cell>
          <cell r="Z36">
            <v>3194</v>
          </cell>
          <cell r="AA36">
            <v>8</v>
          </cell>
          <cell r="AB36">
            <v>3549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20</v>
          </cell>
          <cell r="AN36">
            <v>4101</v>
          </cell>
        </row>
        <row r="37">
          <cell r="A37">
            <v>1306030</v>
          </cell>
          <cell r="B37" t="str">
            <v>建築</v>
          </cell>
          <cell r="C37" t="str">
            <v>外部</v>
          </cell>
          <cell r="D37" t="str">
            <v>外壁塗装</v>
          </cell>
          <cell r="E37" t="str">
            <v>外壁  ｱｸﾘﾙ樹脂ｴﾅﾒﾙ塗り</v>
          </cell>
          <cell r="F37">
            <v>1410</v>
          </cell>
          <cell r="G37" t="str">
            <v>円/m2</v>
          </cell>
          <cell r="I37">
            <v>0.97899999999999998</v>
          </cell>
          <cell r="T37">
            <v>20</v>
          </cell>
          <cell r="U37">
            <v>1</v>
          </cell>
          <cell r="V37">
            <v>0.34400000000000003</v>
          </cell>
          <cell r="W37" t="str">
            <v>m2</v>
          </cell>
          <cell r="X37">
            <v>1410</v>
          </cell>
          <cell r="Y37">
            <v>1833</v>
          </cell>
          <cell r="Z37">
            <v>1925</v>
          </cell>
          <cell r="AA37">
            <v>0</v>
          </cell>
          <cell r="AB37">
            <v>1885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20</v>
          </cell>
          <cell r="AN37">
            <v>2587</v>
          </cell>
        </row>
        <row r="38">
          <cell r="A38">
            <v>1306040</v>
          </cell>
          <cell r="B38" t="str">
            <v>建築</v>
          </cell>
          <cell r="C38" t="str">
            <v>外部</v>
          </cell>
          <cell r="D38" t="str">
            <v>外壁塗装</v>
          </cell>
          <cell r="E38" t="str">
            <v>外壁  2液形ﾎﾟﾘｳﾚﾀﾝｴﾅﾒﾙ塗り</v>
          </cell>
          <cell r="F38">
            <v>2180</v>
          </cell>
          <cell r="G38" t="str">
            <v>円/m2</v>
          </cell>
          <cell r="H38">
            <v>8</v>
          </cell>
          <cell r="I38">
            <v>0.98599999999999999</v>
          </cell>
          <cell r="T38">
            <v>20</v>
          </cell>
          <cell r="U38">
            <v>1</v>
          </cell>
          <cell r="V38">
            <v>0.223</v>
          </cell>
          <cell r="W38" t="str">
            <v>m2</v>
          </cell>
          <cell r="X38">
            <v>2180</v>
          </cell>
          <cell r="Y38">
            <v>2834</v>
          </cell>
          <cell r="Z38">
            <v>2976</v>
          </cell>
          <cell r="AA38">
            <v>8</v>
          </cell>
          <cell r="AB38">
            <v>2934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20</v>
          </cell>
          <cell r="AN38">
            <v>3640</v>
          </cell>
        </row>
        <row r="39">
          <cell r="A39">
            <v>1306050</v>
          </cell>
          <cell r="B39" t="str">
            <v>建築</v>
          </cell>
          <cell r="C39" t="str">
            <v>外部</v>
          </cell>
          <cell r="D39" t="str">
            <v>外壁塗装</v>
          </cell>
          <cell r="E39" t="str">
            <v>外壁  常温乾燥形ふっ素樹脂ｴﾅﾒﾙ塗り</v>
          </cell>
          <cell r="F39">
            <v>2630</v>
          </cell>
          <cell r="G39" t="str">
            <v>円/m2</v>
          </cell>
          <cell r="H39">
            <v>8</v>
          </cell>
          <cell r="I39">
            <v>1.125</v>
          </cell>
          <cell r="T39">
            <v>20</v>
          </cell>
          <cell r="U39">
            <v>1</v>
          </cell>
          <cell r="V39">
            <v>0.253</v>
          </cell>
          <cell r="W39" t="str">
            <v>m2</v>
          </cell>
          <cell r="X39">
            <v>2630</v>
          </cell>
          <cell r="Y39">
            <v>3419</v>
          </cell>
          <cell r="Z39">
            <v>3590</v>
          </cell>
          <cell r="AA39">
            <v>8</v>
          </cell>
          <cell r="AB39">
            <v>4039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20</v>
          </cell>
          <cell r="AN39">
            <v>4498</v>
          </cell>
        </row>
        <row r="40">
          <cell r="A40">
            <v>1306060</v>
          </cell>
          <cell r="B40" t="str">
            <v>建築</v>
          </cell>
          <cell r="C40" t="str">
            <v>外部</v>
          </cell>
          <cell r="D40" t="str">
            <v>外壁塗装</v>
          </cell>
          <cell r="E40" t="str">
            <v>外壁  つや有合成樹脂ｴﾏﾙｼｮﾝﾍﾟｲﾝﾄ塗り</v>
          </cell>
          <cell r="F40">
            <v>1200</v>
          </cell>
          <cell r="G40" t="str">
            <v>円/m2</v>
          </cell>
          <cell r="H40">
            <v>8</v>
          </cell>
          <cell r="I40">
            <v>0.97499999999999998</v>
          </cell>
          <cell r="T40">
            <v>20</v>
          </cell>
          <cell r="U40">
            <v>1</v>
          </cell>
          <cell r="V40">
            <v>0.40400000000000003</v>
          </cell>
          <cell r="W40" t="str">
            <v>m2</v>
          </cell>
          <cell r="X40">
            <v>1200</v>
          </cell>
          <cell r="Y40">
            <v>1560</v>
          </cell>
          <cell r="Z40">
            <v>1638</v>
          </cell>
          <cell r="AA40">
            <v>8</v>
          </cell>
          <cell r="AB40">
            <v>1597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20</v>
          </cell>
          <cell r="AN40">
            <v>2300</v>
          </cell>
        </row>
        <row r="41">
          <cell r="A41">
            <v>1306070</v>
          </cell>
          <cell r="B41" t="str">
            <v>建築</v>
          </cell>
          <cell r="C41" t="str">
            <v>外部</v>
          </cell>
          <cell r="D41" t="str">
            <v>外壁塗装</v>
          </cell>
          <cell r="E41" t="str">
            <v>外壁  合成樹脂ｴﾏﾙｼｮﾝﾍﾟｲﾝﾄ塗り</v>
          </cell>
          <cell r="F41">
            <v>1100</v>
          </cell>
          <cell r="G41" t="str">
            <v>円/m2</v>
          </cell>
          <cell r="H41">
            <v>8</v>
          </cell>
          <cell r="I41">
            <v>0.97299999999999998</v>
          </cell>
          <cell r="T41">
            <v>20</v>
          </cell>
          <cell r="U41">
            <v>1</v>
          </cell>
          <cell r="V41">
            <v>0.441</v>
          </cell>
          <cell r="W41" t="str">
            <v>m2</v>
          </cell>
          <cell r="X41">
            <v>1100</v>
          </cell>
          <cell r="Y41">
            <v>1430</v>
          </cell>
          <cell r="Z41">
            <v>1502</v>
          </cell>
          <cell r="AA41">
            <v>8</v>
          </cell>
          <cell r="AB41">
            <v>1461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20</v>
          </cell>
          <cell r="AN41">
            <v>2164</v>
          </cell>
        </row>
        <row r="42">
          <cell r="A42">
            <v>1306090</v>
          </cell>
          <cell r="B42" t="str">
            <v>建築</v>
          </cell>
          <cell r="C42" t="str">
            <v>外部</v>
          </cell>
          <cell r="D42" t="str">
            <v>外壁塗装</v>
          </cell>
          <cell r="E42" t="str">
            <v>外壁  塩化ｺﾞﾑ系ｴﾅﾒﾙ塗り</v>
          </cell>
          <cell r="F42">
            <v>1580</v>
          </cell>
          <cell r="G42" t="str">
            <v>円/m2</v>
          </cell>
          <cell r="H42">
            <v>8</v>
          </cell>
          <cell r="I42">
            <v>1.0509999999999999</v>
          </cell>
          <cell r="T42">
            <v>20</v>
          </cell>
          <cell r="U42">
            <v>1</v>
          </cell>
          <cell r="V42">
            <v>0.307</v>
          </cell>
          <cell r="W42" t="str">
            <v>m2</v>
          </cell>
          <cell r="X42">
            <v>1580</v>
          </cell>
          <cell r="Y42">
            <v>2054</v>
          </cell>
          <cell r="Z42">
            <v>2157</v>
          </cell>
          <cell r="AA42">
            <v>8</v>
          </cell>
          <cell r="AB42">
            <v>2267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20</v>
          </cell>
          <cell r="AN42">
            <v>2819</v>
          </cell>
        </row>
        <row r="43">
          <cell r="A43">
            <v>1306101</v>
          </cell>
          <cell r="B43" t="str">
            <v>建築</v>
          </cell>
          <cell r="C43" t="str">
            <v>外部</v>
          </cell>
          <cell r="D43" t="str">
            <v>外壁塗装</v>
          </cell>
          <cell r="E43" t="str">
            <v>外壁  ｱｸﾘﾙｼﾘｺﾝ樹脂ｴﾅﾒﾙ塗り（2－ASE)</v>
          </cell>
          <cell r="F43">
            <v>2490</v>
          </cell>
          <cell r="G43" t="str">
            <v>円/m2</v>
          </cell>
          <cell r="H43">
            <v>8</v>
          </cell>
          <cell r="I43">
            <v>0.98799999999999999</v>
          </cell>
          <cell r="T43">
            <v>20</v>
          </cell>
          <cell r="U43">
            <v>1</v>
          </cell>
          <cell r="V43">
            <v>0.19500000000000001</v>
          </cell>
          <cell r="W43" t="str">
            <v>m2</v>
          </cell>
          <cell r="X43">
            <v>2490</v>
          </cell>
          <cell r="Y43">
            <v>3237</v>
          </cell>
          <cell r="Z43">
            <v>3399</v>
          </cell>
          <cell r="AA43">
            <v>8</v>
          </cell>
          <cell r="AB43">
            <v>3358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20</v>
          </cell>
          <cell r="AN43">
            <v>4062</v>
          </cell>
        </row>
        <row r="44">
          <cell r="A44">
            <v>1306111</v>
          </cell>
          <cell r="B44" t="str">
            <v>建築</v>
          </cell>
          <cell r="C44" t="str">
            <v>外部</v>
          </cell>
          <cell r="D44" t="str">
            <v>外壁塗装</v>
          </cell>
          <cell r="E44" t="str">
            <v>外壁  ﾏｽﾁｯｸ塗材塗り</v>
          </cell>
          <cell r="F44">
            <v>1650</v>
          </cell>
          <cell r="G44" t="str">
            <v>円/m2</v>
          </cell>
          <cell r="H44">
            <v>8</v>
          </cell>
          <cell r="I44">
            <v>0.98199999999999998</v>
          </cell>
          <cell r="T44">
            <v>20</v>
          </cell>
          <cell r="U44">
            <v>1</v>
          </cell>
          <cell r="V44">
            <v>0.29400000000000004</v>
          </cell>
          <cell r="W44" t="str">
            <v>m2</v>
          </cell>
          <cell r="X44">
            <v>1650</v>
          </cell>
          <cell r="Y44">
            <v>2145</v>
          </cell>
          <cell r="Z44">
            <v>2252</v>
          </cell>
          <cell r="AA44">
            <v>8</v>
          </cell>
          <cell r="AB44">
            <v>2211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20</v>
          </cell>
          <cell r="AN44">
            <v>2914</v>
          </cell>
        </row>
        <row r="45">
          <cell r="A45">
            <v>1307010</v>
          </cell>
          <cell r="B45" t="str">
            <v>建築</v>
          </cell>
          <cell r="C45" t="str">
            <v>外部</v>
          </cell>
          <cell r="D45" t="str">
            <v>外壁既成板</v>
          </cell>
          <cell r="E45" t="str">
            <v>外壁  ｽﾚｰﾄ波板張</v>
          </cell>
          <cell r="F45">
            <v>3030</v>
          </cell>
          <cell r="G45" t="str">
            <v>円/m2</v>
          </cell>
          <cell r="H45">
            <v>10</v>
          </cell>
          <cell r="I45">
            <v>0.1</v>
          </cell>
          <cell r="J45">
            <v>10</v>
          </cell>
          <cell r="K45">
            <v>3.3000000000000002E-2</v>
          </cell>
          <cell r="L45">
            <v>10</v>
          </cell>
          <cell r="M45">
            <v>8.9999999999999993E-3</v>
          </cell>
          <cell r="T45">
            <v>30</v>
          </cell>
          <cell r="U45">
            <v>1</v>
          </cell>
          <cell r="V45">
            <v>0.42500000000000004</v>
          </cell>
          <cell r="W45" t="str">
            <v>m2</v>
          </cell>
          <cell r="X45">
            <v>3030</v>
          </cell>
          <cell r="Y45">
            <v>3939</v>
          </cell>
          <cell r="Z45">
            <v>4136</v>
          </cell>
          <cell r="AA45">
            <v>10</v>
          </cell>
          <cell r="AB45">
            <v>414</v>
          </cell>
          <cell r="AC45">
            <v>10</v>
          </cell>
          <cell r="AD45">
            <v>136</v>
          </cell>
          <cell r="AE45">
            <v>10</v>
          </cell>
          <cell r="AF45">
            <v>37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30</v>
          </cell>
          <cell r="AN45">
            <v>5894</v>
          </cell>
        </row>
        <row r="46">
          <cell r="A46">
            <v>1307020</v>
          </cell>
          <cell r="B46" t="str">
            <v>建築</v>
          </cell>
          <cell r="C46" t="str">
            <v>外部</v>
          </cell>
          <cell r="D46" t="str">
            <v>外壁既成板</v>
          </cell>
          <cell r="E46" t="str">
            <v>外壁  ﾎﾞｰﾄﾞ張 (押出成形ｾﾒﾝﾄ版ﾌﾗｯﾄﾊﾟﾈﾙ厚50)</v>
          </cell>
          <cell r="F46">
            <v>10900</v>
          </cell>
          <cell r="G46" t="str">
            <v>円/m2</v>
          </cell>
          <cell r="H46">
            <v>10</v>
          </cell>
          <cell r="I46">
            <v>0.11700000000000001</v>
          </cell>
          <cell r="T46">
            <v>30</v>
          </cell>
          <cell r="U46">
            <v>1</v>
          </cell>
          <cell r="V46">
            <v>0.27700000000000002</v>
          </cell>
          <cell r="W46" t="str">
            <v>m2</v>
          </cell>
          <cell r="X46">
            <v>10900</v>
          </cell>
          <cell r="Y46">
            <v>14170</v>
          </cell>
          <cell r="Z46">
            <v>14879</v>
          </cell>
          <cell r="AA46">
            <v>10</v>
          </cell>
          <cell r="AB46">
            <v>1741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30</v>
          </cell>
          <cell r="AN46">
            <v>19000</v>
          </cell>
        </row>
        <row r="47">
          <cell r="A47">
            <v>1308010</v>
          </cell>
          <cell r="B47" t="str">
            <v>建築</v>
          </cell>
          <cell r="C47" t="str">
            <v>外部</v>
          </cell>
          <cell r="D47" t="str">
            <v>外壁ｼｰﾘﾝｸﾞ</v>
          </cell>
          <cell r="E47" t="str">
            <v>外壁  外壁ｼｰﾘﾝｸﾞ (変成ｼﾘｺﾝ)</v>
          </cell>
          <cell r="F47">
            <v>510</v>
          </cell>
          <cell r="G47" t="str">
            <v>円/m</v>
          </cell>
          <cell r="J47">
            <v>5</v>
          </cell>
          <cell r="K47">
            <v>0</v>
          </cell>
          <cell r="T47">
            <v>20</v>
          </cell>
          <cell r="U47">
            <v>1</v>
          </cell>
          <cell r="V47">
            <v>2.5860000000000003</v>
          </cell>
          <cell r="W47" t="str">
            <v>m</v>
          </cell>
          <cell r="X47">
            <v>510</v>
          </cell>
          <cell r="Y47">
            <v>663</v>
          </cell>
          <cell r="Z47">
            <v>696</v>
          </cell>
          <cell r="AA47">
            <v>0</v>
          </cell>
          <cell r="AB47">
            <v>0</v>
          </cell>
          <cell r="AC47">
            <v>5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20</v>
          </cell>
          <cell r="AN47">
            <v>2496</v>
          </cell>
        </row>
        <row r="48">
          <cell r="A48">
            <v>1308020</v>
          </cell>
          <cell r="B48" t="str">
            <v>建築</v>
          </cell>
          <cell r="C48" t="str">
            <v>外部</v>
          </cell>
          <cell r="D48" t="str">
            <v>外壁ｼｰﾘﾝｸﾞ</v>
          </cell>
          <cell r="E48" t="str">
            <v>外壁  外壁ｼｰﾘﾝｸﾞ (ﾎﾟﾘｻﾙﾌｧｲﾄﾞ系)</v>
          </cell>
          <cell r="F48">
            <v>510</v>
          </cell>
          <cell r="G48" t="str">
            <v>円/m</v>
          </cell>
          <cell r="T48">
            <v>15</v>
          </cell>
          <cell r="U48">
            <v>1</v>
          </cell>
          <cell r="V48">
            <v>2.5860000000000003</v>
          </cell>
          <cell r="W48" t="str">
            <v>m</v>
          </cell>
          <cell r="X48">
            <v>510</v>
          </cell>
          <cell r="Y48">
            <v>663</v>
          </cell>
          <cell r="Z48">
            <v>696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15</v>
          </cell>
          <cell r="AN48">
            <v>2496</v>
          </cell>
        </row>
        <row r="49">
          <cell r="A49">
            <v>1308031</v>
          </cell>
          <cell r="B49" t="str">
            <v>建築</v>
          </cell>
          <cell r="C49" t="str">
            <v>外部</v>
          </cell>
          <cell r="D49" t="str">
            <v>外壁ｼｰﾘﾝｸﾞ</v>
          </cell>
          <cell r="E49" t="str">
            <v>外壁  外壁ｼｰﾘﾝｸﾞ (ﾎﾟﾘｳﾚﾀﾝ系）</v>
          </cell>
          <cell r="F49">
            <v>390</v>
          </cell>
          <cell r="G49" t="str">
            <v>円/m</v>
          </cell>
          <cell r="T49">
            <v>15</v>
          </cell>
          <cell r="U49">
            <v>1</v>
          </cell>
          <cell r="V49">
            <v>2.2029999999999998</v>
          </cell>
          <cell r="W49" t="str">
            <v>m</v>
          </cell>
          <cell r="X49">
            <v>390</v>
          </cell>
          <cell r="Y49">
            <v>507</v>
          </cell>
          <cell r="Z49">
            <v>532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15</v>
          </cell>
          <cell r="AN49">
            <v>1704</v>
          </cell>
        </row>
        <row r="50">
          <cell r="A50">
            <v>1311020</v>
          </cell>
          <cell r="B50" t="str">
            <v>建築</v>
          </cell>
          <cell r="C50" t="str">
            <v>外部</v>
          </cell>
          <cell r="D50" t="str">
            <v>ｶｰﾃﾝｳｫｰﾙ</v>
          </cell>
          <cell r="E50" t="str">
            <v>ｶｰﾃﾝｳｫｰﾙ  ｱﾙﾐ製嵌殺ﾊﾟﾈﾙ (1,200×3,600)</v>
          </cell>
          <cell r="F50">
            <v>207</v>
          </cell>
          <cell r="G50" t="str">
            <v>千円/箇所</v>
          </cell>
          <cell r="T50">
            <v>40</v>
          </cell>
          <cell r="U50">
            <v>1</v>
          </cell>
          <cell r="V50">
            <v>5.3000000000000005E-2</v>
          </cell>
          <cell r="W50" t="str">
            <v>箇所</v>
          </cell>
          <cell r="X50">
            <v>207000</v>
          </cell>
          <cell r="Y50">
            <v>269100</v>
          </cell>
          <cell r="Z50">
            <v>282555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40</v>
          </cell>
          <cell r="AN50">
            <v>297530</v>
          </cell>
        </row>
        <row r="51">
          <cell r="A51">
            <v>1311030</v>
          </cell>
          <cell r="B51" t="str">
            <v>建築</v>
          </cell>
          <cell r="C51" t="str">
            <v>外部</v>
          </cell>
          <cell r="D51" t="str">
            <v>ｶｰﾃﾝｳｫｰﾙ</v>
          </cell>
          <cell r="E51" t="str">
            <v>ｶｰﾃﾝｳｫｰﾙ  ｽﾃﾝﾚｽ製縦軸回転窓ﾊﾟﾈﾙ (1,200×3,600)</v>
          </cell>
          <cell r="F51">
            <v>629</v>
          </cell>
          <cell r="G51" t="str">
            <v>千円/箇所</v>
          </cell>
          <cell r="H51">
            <v>10</v>
          </cell>
          <cell r="I51">
            <v>2.9000000000000001E-2</v>
          </cell>
          <cell r="W51" t="str">
            <v>箇所</v>
          </cell>
          <cell r="X51">
            <v>629000</v>
          </cell>
          <cell r="Y51">
            <v>817700</v>
          </cell>
          <cell r="Z51">
            <v>858585</v>
          </cell>
          <cell r="AA51">
            <v>10</v>
          </cell>
          <cell r="AB51">
            <v>24899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52">
          <cell r="A52">
            <v>1311040</v>
          </cell>
          <cell r="B52" t="str">
            <v>建築</v>
          </cell>
          <cell r="C52" t="str">
            <v>外部</v>
          </cell>
          <cell r="D52" t="str">
            <v>ｶｰﾃﾝｳｫｰﾙ</v>
          </cell>
          <cell r="E52" t="str">
            <v>ｶｰﾃﾝｳｫｰﾙ  ｱﾙﾐ製縦軸回転窓ﾊﾟﾈﾙ (1,200×3,600)</v>
          </cell>
          <cell r="F52">
            <v>289</v>
          </cell>
          <cell r="G52" t="str">
            <v>千円/箇所</v>
          </cell>
          <cell r="H52">
            <v>10</v>
          </cell>
          <cell r="I52">
            <v>2.7E-2</v>
          </cell>
          <cell r="T52">
            <v>40</v>
          </cell>
          <cell r="U52">
            <v>1</v>
          </cell>
          <cell r="V52">
            <v>3.8000000000000006E-2</v>
          </cell>
          <cell r="W52" t="str">
            <v>箇所</v>
          </cell>
          <cell r="X52">
            <v>289000</v>
          </cell>
          <cell r="Y52">
            <v>375700</v>
          </cell>
          <cell r="Z52">
            <v>394485</v>
          </cell>
          <cell r="AA52">
            <v>10</v>
          </cell>
          <cell r="AB52">
            <v>10651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40</v>
          </cell>
          <cell r="AN52">
            <v>409475</v>
          </cell>
        </row>
        <row r="53">
          <cell r="A53">
            <v>1312020</v>
          </cell>
          <cell r="B53" t="str">
            <v>建築</v>
          </cell>
          <cell r="C53" t="str">
            <v>外部</v>
          </cell>
          <cell r="D53" t="str">
            <v>外部天井金属成形板</v>
          </cell>
          <cell r="E53" t="str">
            <v>外部天井  ｱﾙﾐ製ﾓｰﾙﾃﾞｨﾝｸﾞ張 (W=100)</v>
          </cell>
          <cell r="F53">
            <v>10100</v>
          </cell>
          <cell r="G53" t="str">
            <v>円/m2</v>
          </cell>
          <cell r="H53">
            <v>15</v>
          </cell>
          <cell r="I53">
            <v>9.9000000000000005E-2</v>
          </cell>
          <cell r="T53">
            <v>40</v>
          </cell>
          <cell r="U53">
            <v>1</v>
          </cell>
          <cell r="V53">
            <v>0.36</v>
          </cell>
          <cell r="W53" t="str">
            <v>m2</v>
          </cell>
          <cell r="X53">
            <v>10100</v>
          </cell>
          <cell r="Y53">
            <v>13130</v>
          </cell>
          <cell r="Z53">
            <v>13787</v>
          </cell>
          <cell r="AA53">
            <v>15</v>
          </cell>
          <cell r="AB53">
            <v>1365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40</v>
          </cell>
          <cell r="AN53">
            <v>18750</v>
          </cell>
        </row>
        <row r="54">
          <cell r="A54">
            <v>1313010</v>
          </cell>
          <cell r="B54" t="str">
            <v>建築</v>
          </cell>
          <cell r="C54" t="str">
            <v>外部</v>
          </cell>
          <cell r="D54" t="str">
            <v>外部天井ﾎﾞｰﾄﾞ</v>
          </cell>
          <cell r="E54" t="str">
            <v>外部天井  珪酸ｶﾙｼｳﾑ板張EP塗</v>
          </cell>
          <cell r="F54">
            <v>4270</v>
          </cell>
          <cell r="G54" t="str">
            <v>円/m2</v>
          </cell>
          <cell r="H54">
            <v>10</v>
          </cell>
          <cell r="I54">
            <v>0.36499999999999999</v>
          </cell>
          <cell r="T54">
            <v>30</v>
          </cell>
          <cell r="U54">
            <v>1</v>
          </cell>
          <cell r="V54">
            <v>0.65399999999999991</v>
          </cell>
          <cell r="W54" t="str">
            <v>m2</v>
          </cell>
          <cell r="X54">
            <v>4270</v>
          </cell>
          <cell r="Y54">
            <v>5551</v>
          </cell>
          <cell r="Z54">
            <v>5829</v>
          </cell>
          <cell r="AA54">
            <v>10</v>
          </cell>
          <cell r="AB54">
            <v>2128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30</v>
          </cell>
          <cell r="AN54">
            <v>9641</v>
          </cell>
        </row>
        <row r="55">
          <cell r="A55">
            <v>1314020</v>
          </cell>
          <cell r="B55" t="str">
            <v>建築</v>
          </cell>
          <cell r="C55" t="str">
            <v>外部</v>
          </cell>
          <cell r="D55" t="str">
            <v>床―石</v>
          </cell>
          <cell r="E55" t="str">
            <v>外部雑  花崗岩張 (防水共､2等品､30)</v>
          </cell>
          <cell r="F55">
            <v>34400</v>
          </cell>
          <cell r="G55" t="str">
            <v>円/m2</v>
          </cell>
          <cell r="H55">
            <v>10</v>
          </cell>
          <cell r="I55">
            <v>0.1</v>
          </cell>
          <cell r="J55">
            <v>10</v>
          </cell>
          <cell r="K55">
            <v>1.2999999999999999E-2</v>
          </cell>
          <cell r="L55">
            <v>10</v>
          </cell>
          <cell r="M55">
            <v>7.0000000000000001E-3</v>
          </cell>
          <cell r="T55">
            <v>30</v>
          </cell>
          <cell r="U55">
            <v>1</v>
          </cell>
          <cell r="V55">
            <v>0.187</v>
          </cell>
          <cell r="W55" t="str">
            <v>m2</v>
          </cell>
          <cell r="X55">
            <v>34400</v>
          </cell>
          <cell r="Y55">
            <v>44720</v>
          </cell>
          <cell r="Z55">
            <v>46956</v>
          </cell>
          <cell r="AA55">
            <v>10</v>
          </cell>
          <cell r="AB55">
            <v>4696</v>
          </cell>
          <cell r="AC55">
            <v>10</v>
          </cell>
          <cell r="AD55">
            <v>610</v>
          </cell>
          <cell r="AE55">
            <v>10</v>
          </cell>
          <cell r="AF55">
            <v>329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30</v>
          </cell>
          <cell r="AN55">
            <v>55737</v>
          </cell>
        </row>
        <row r="56">
          <cell r="A56">
            <v>1315010</v>
          </cell>
          <cell r="B56" t="str">
            <v>建築</v>
          </cell>
          <cell r="C56" t="str">
            <v>外部</v>
          </cell>
          <cell r="D56" t="str">
            <v>床―ﾀｲﾙ</v>
          </cell>
          <cell r="E56" t="str">
            <v>外部雑  ﾀｲﾙ張 (ｺﾝｸﾘｰﾄ下地共､磁器質 100×100)</v>
          </cell>
          <cell r="F56">
            <v>10900</v>
          </cell>
          <cell r="G56" t="str">
            <v>円/m2</v>
          </cell>
          <cell r="H56">
            <v>10</v>
          </cell>
          <cell r="I56">
            <v>1.2E-2</v>
          </cell>
          <cell r="J56">
            <v>10</v>
          </cell>
          <cell r="K56">
            <v>3.0000000000000001E-3</v>
          </cell>
          <cell r="L56">
            <v>10</v>
          </cell>
          <cell r="M56">
            <v>1E-3</v>
          </cell>
          <cell r="W56" t="str">
            <v>m2</v>
          </cell>
          <cell r="X56">
            <v>10900</v>
          </cell>
          <cell r="Y56">
            <v>14170</v>
          </cell>
          <cell r="Z56">
            <v>14879</v>
          </cell>
          <cell r="AA56">
            <v>10</v>
          </cell>
          <cell r="AB56">
            <v>179</v>
          </cell>
          <cell r="AC56">
            <v>10</v>
          </cell>
          <cell r="AD56">
            <v>45</v>
          </cell>
          <cell r="AE56">
            <v>10</v>
          </cell>
          <cell r="AF56">
            <v>15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</row>
        <row r="57">
          <cell r="A57">
            <v>1315020</v>
          </cell>
          <cell r="B57" t="str">
            <v>建築</v>
          </cell>
          <cell r="C57" t="str">
            <v>外部</v>
          </cell>
          <cell r="D57" t="str">
            <v>床―木製デッキ</v>
          </cell>
          <cell r="E57" t="str">
            <v>木製デッキ</v>
          </cell>
          <cell r="F57">
            <v>30000</v>
          </cell>
          <cell r="G57" t="str">
            <v>円/m2</v>
          </cell>
          <cell r="H57">
            <v>10</v>
          </cell>
          <cell r="I57">
            <v>0</v>
          </cell>
          <cell r="J57">
            <v>10</v>
          </cell>
          <cell r="K57">
            <v>0</v>
          </cell>
          <cell r="L57">
            <v>10</v>
          </cell>
          <cell r="M57">
            <v>0</v>
          </cell>
          <cell r="T57">
            <v>25</v>
          </cell>
          <cell r="U57">
            <v>1</v>
          </cell>
          <cell r="V57">
            <v>0.57999999999999996</v>
          </cell>
          <cell r="W57" t="str">
            <v>m2</v>
          </cell>
          <cell r="X57">
            <v>30000</v>
          </cell>
          <cell r="Y57">
            <v>39000</v>
          </cell>
          <cell r="Z57">
            <v>40950</v>
          </cell>
          <cell r="AA57">
            <v>10</v>
          </cell>
          <cell r="AB57">
            <v>0</v>
          </cell>
          <cell r="AC57">
            <v>10</v>
          </cell>
          <cell r="AD57">
            <v>0</v>
          </cell>
          <cell r="AE57">
            <v>10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25</v>
          </cell>
          <cell r="AN57">
            <v>64701</v>
          </cell>
        </row>
        <row r="58">
          <cell r="A58">
            <v>1401010</v>
          </cell>
          <cell r="B58" t="str">
            <v>建築</v>
          </cell>
          <cell r="C58" t="str">
            <v>外構</v>
          </cell>
          <cell r="D58" t="str">
            <v>平板舗装</v>
          </cell>
          <cell r="E58" t="str">
            <v>外部雑  化粧平板敷 (ｺﾝｸﾘｰﾄ下地共)</v>
          </cell>
          <cell r="F58">
            <v>8980</v>
          </cell>
          <cell r="G58" t="str">
            <v>円/m2</v>
          </cell>
          <cell r="H58">
            <v>10</v>
          </cell>
          <cell r="I58">
            <v>0.13700000000000001</v>
          </cell>
          <cell r="W58" t="str">
            <v>m2</v>
          </cell>
          <cell r="X58">
            <v>8980</v>
          </cell>
          <cell r="Y58">
            <v>11674</v>
          </cell>
          <cell r="Z58">
            <v>12258</v>
          </cell>
          <cell r="AA58">
            <v>10</v>
          </cell>
          <cell r="AB58">
            <v>1679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</row>
        <row r="59">
          <cell r="A59">
            <v>1401020</v>
          </cell>
          <cell r="B59" t="str">
            <v>建築</v>
          </cell>
          <cell r="C59" t="str">
            <v>外構</v>
          </cell>
          <cell r="D59" t="str">
            <v>平板舗装</v>
          </cell>
          <cell r="E59" t="str">
            <v>外部雑  化粧平板敷 (防水共)</v>
          </cell>
          <cell r="F59">
            <v>11100</v>
          </cell>
          <cell r="G59" t="str">
            <v>円/m2</v>
          </cell>
          <cell r="H59">
            <v>10</v>
          </cell>
          <cell r="I59">
            <v>0.1</v>
          </cell>
          <cell r="J59">
            <v>10</v>
          </cell>
          <cell r="K59">
            <v>0.04</v>
          </cell>
          <cell r="L59">
            <v>10</v>
          </cell>
          <cell r="M59">
            <v>2.1000000000000001E-2</v>
          </cell>
          <cell r="T59">
            <v>30</v>
          </cell>
          <cell r="U59">
            <v>1</v>
          </cell>
          <cell r="V59">
            <v>0.60799999999999998</v>
          </cell>
          <cell r="W59" t="str">
            <v>m2</v>
          </cell>
          <cell r="X59">
            <v>11100</v>
          </cell>
          <cell r="Y59">
            <v>14430</v>
          </cell>
          <cell r="Z59">
            <v>15152</v>
          </cell>
          <cell r="AA59">
            <v>10</v>
          </cell>
          <cell r="AB59">
            <v>1515</v>
          </cell>
          <cell r="AC59">
            <v>10</v>
          </cell>
          <cell r="AD59">
            <v>606</v>
          </cell>
          <cell r="AE59">
            <v>10</v>
          </cell>
          <cell r="AF59">
            <v>318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30</v>
          </cell>
          <cell r="AN59">
            <v>24364</v>
          </cell>
        </row>
        <row r="60">
          <cell r="A60">
            <v>1402010</v>
          </cell>
          <cell r="B60" t="str">
            <v>建築</v>
          </cell>
          <cell r="C60" t="str">
            <v>外構</v>
          </cell>
          <cell r="D60" t="str">
            <v>車止め</v>
          </cell>
          <cell r="E60" t="str">
            <v>外部雑  ｽﾃﾝﾚｽ製車止めﾎﾟｰﾙ</v>
          </cell>
          <cell r="F60">
            <v>37300</v>
          </cell>
          <cell r="G60" t="str">
            <v>円/箇所</v>
          </cell>
          <cell r="H60">
            <v>20</v>
          </cell>
          <cell r="I60">
            <v>0.1</v>
          </cell>
          <cell r="W60" t="str">
            <v>箇所</v>
          </cell>
          <cell r="X60">
            <v>37300</v>
          </cell>
          <cell r="Y60">
            <v>48490</v>
          </cell>
          <cell r="Z60">
            <v>50915</v>
          </cell>
          <cell r="AA60">
            <v>20</v>
          </cell>
          <cell r="AB60">
            <v>5092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</row>
        <row r="61">
          <cell r="A61">
            <v>1403020</v>
          </cell>
          <cell r="B61" t="str">
            <v>建築</v>
          </cell>
          <cell r="C61" t="str">
            <v>外構</v>
          </cell>
          <cell r="D61" t="str">
            <v>旗ﾎﾟｰﾙ</v>
          </cell>
          <cell r="E61" t="str">
            <v>外部雑  ｱﾙﾐ製旗ﾎﾟｰﾙ (H=6,000)</v>
          </cell>
          <cell r="F61">
            <v>114</v>
          </cell>
          <cell r="G61" t="str">
            <v>千円/箇所</v>
          </cell>
          <cell r="T61">
            <v>40</v>
          </cell>
          <cell r="U61">
            <v>1</v>
          </cell>
          <cell r="V61">
            <v>8.3999999999999991E-2</v>
          </cell>
          <cell r="W61" t="str">
            <v>箇所</v>
          </cell>
          <cell r="X61">
            <v>114000</v>
          </cell>
          <cell r="Y61">
            <v>148200</v>
          </cell>
          <cell r="Z61">
            <v>155610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40</v>
          </cell>
          <cell r="AN61">
            <v>168681</v>
          </cell>
        </row>
        <row r="62">
          <cell r="A62">
            <v>1404010</v>
          </cell>
          <cell r="B62" t="str">
            <v>建築</v>
          </cell>
          <cell r="C62" t="str">
            <v>外構</v>
          </cell>
          <cell r="D62" t="str">
            <v>ｱｽﾌｧﾙﾄ舗装</v>
          </cell>
          <cell r="E62" t="str">
            <v>外部雑  ｱｽﾌｧﾙﾄ舗装</v>
          </cell>
          <cell r="F62">
            <v>3110</v>
          </cell>
          <cell r="G62" t="str">
            <v>円/m2</v>
          </cell>
          <cell r="H62">
            <v>10</v>
          </cell>
          <cell r="I62">
            <v>0.187</v>
          </cell>
          <cell r="T62">
            <v>30</v>
          </cell>
          <cell r="U62">
            <v>1</v>
          </cell>
          <cell r="V62">
            <v>2.0390000000000001</v>
          </cell>
          <cell r="W62" t="str">
            <v>m2</v>
          </cell>
          <cell r="X62">
            <v>3110</v>
          </cell>
          <cell r="Y62">
            <v>4043</v>
          </cell>
          <cell r="Z62">
            <v>4245</v>
          </cell>
          <cell r="AA62">
            <v>10</v>
          </cell>
          <cell r="AB62">
            <v>794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30</v>
          </cell>
          <cell r="AN62">
            <v>12901</v>
          </cell>
        </row>
        <row r="63">
          <cell r="A63">
            <v>1404020</v>
          </cell>
          <cell r="B63" t="str">
            <v>建築</v>
          </cell>
          <cell r="C63" t="str">
            <v>外構</v>
          </cell>
          <cell r="D63" t="str">
            <v>ｱｽﾌｧﾙﾄ舗装</v>
          </cell>
          <cell r="E63" t="str">
            <v>外部雑  透水性舗装</v>
          </cell>
          <cell r="F63">
            <v>3950</v>
          </cell>
          <cell r="G63" t="str">
            <v>円/m2</v>
          </cell>
          <cell r="H63">
            <v>10</v>
          </cell>
          <cell r="I63">
            <v>0.187</v>
          </cell>
          <cell r="T63">
            <v>30</v>
          </cell>
          <cell r="U63">
            <v>1</v>
          </cell>
          <cell r="V63">
            <v>1.409</v>
          </cell>
          <cell r="W63" t="str">
            <v>m2</v>
          </cell>
          <cell r="X63">
            <v>3950</v>
          </cell>
          <cell r="Y63">
            <v>5135</v>
          </cell>
          <cell r="Z63">
            <v>5392</v>
          </cell>
          <cell r="AA63">
            <v>10</v>
          </cell>
          <cell r="AB63">
            <v>1008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30</v>
          </cell>
          <cell r="AN63">
            <v>12989</v>
          </cell>
        </row>
        <row r="64">
          <cell r="A64">
            <v>1405011</v>
          </cell>
          <cell r="B64" t="str">
            <v>建築</v>
          </cell>
          <cell r="C64" t="str">
            <v>外構</v>
          </cell>
          <cell r="D64" t="str">
            <v>ｺﾝｸﾘｰﾄ舗装</v>
          </cell>
          <cell r="E64" t="str">
            <v>外部雑　ｺﾝｸﾘｰﾄ舗装</v>
          </cell>
          <cell r="F64">
            <v>6250</v>
          </cell>
          <cell r="G64" t="str">
            <v>円/m2</v>
          </cell>
          <cell r="T64">
            <v>65</v>
          </cell>
          <cell r="U64">
            <v>0.16700000000000001</v>
          </cell>
          <cell r="V64">
            <v>0.14400000000000002</v>
          </cell>
          <cell r="W64" t="str">
            <v>m2</v>
          </cell>
          <cell r="X64">
            <v>6250</v>
          </cell>
          <cell r="Y64">
            <v>8125</v>
          </cell>
          <cell r="Z64">
            <v>8531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65</v>
          </cell>
          <cell r="AN64">
            <v>2653</v>
          </cell>
        </row>
        <row r="65">
          <cell r="A65">
            <v>1406010</v>
          </cell>
          <cell r="B65" t="str">
            <v>建築</v>
          </cell>
          <cell r="C65" t="str">
            <v>外構</v>
          </cell>
          <cell r="D65" t="str">
            <v>ﾌﾞﾛｯｸ系舗装</v>
          </cell>
          <cell r="E65" t="str">
            <v>外部雑  ｲﾝﾀｰﾛｯｷﾝｸﾞﾌﾞﾛｯｸ舗装</v>
          </cell>
          <cell r="F65">
            <v>6100</v>
          </cell>
          <cell r="G65" t="str">
            <v>円/m2</v>
          </cell>
          <cell r="H65">
            <v>10</v>
          </cell>
          <cell r="I65">
            <v>0.18</v>
          </cell>
          <cell r="W65" t="str">
            <v>m2</v>
          </cell>
          <cell r="X65">
            <v>6100</v>
          </cell>
          <cell r="Y65">
            <v>7930</v>
          </cell>
          <cell r="Z65">
            <v>8327</v>
          </cell>
          <cell r="AA65">
            <v>10</v>
          </cell>
          <cell r="AB65">
            <v>1499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</row>
        <row r="66">
          <cell r="A66">
            <v>1407010</v>
          </cell>
          <cell r="B66" t="str">
            <v>建築</v>
          </cell>
          <cell r="C66" t="str">
            <v>外構</v>
          </cell>
          <cell r="D66" t="str">
            <v>外部側溝・排水管</v>
          </cell>
          <cell r="E66" t="str">
            <v>外部雑  遠心力鉄筋ｺﾝｸﾘｰﾄ雨水排水管</v>
          </cell>
          <cell r="F66">
            <v>9490</v>
          </cell>
          <cell r="G66" t="str">
            <v>円/m</v>
          </cell>
          <cell r="H66">
            <v>20</v>
          </cell>
          <cell r="I66">
            <v>0.2</v>
          </cell>
          <cell r="W66" t="str">
            <v>m</v>
          </cell>
          <cell r="X66">
            <v>9490</v>
          </cell>
          <cell r="Y66">
            <v>12337</v>
          </cell>
          <cell r="Z66">
            <v>12954</v>
          </cell>
          <cell r="AA66">
            <v>20</v>
          </cell>
          <cell r="AB66">
            <v>2591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</row>
        <row r="67">
          <cell r="A67">
            <v>1410010</v>
          </cell>
          <cell r="B67" t="str">
            <v>建築</v>
          </cell>
          <cell r="C67" t="str">
            <v>外構</v>
          </cell>
          <cell r="D67" t="str">
            <v>囲障（ｱﾙﾐ製）</v>
          </cell>
          <cell r="E67" t="str">
            <v>外部雑  囲障 (下部ｺﾝｸﾘｰﾄ  H=400  ｱﾙﾐ製  H=800)</v>
          </cell>
          <cell r="F67">
            <v>30300</v>
          </cell>
          <cell r="G67" t="str">
            <v>円/m</v>
          </cell>
          <cell r="H67">
            <v>10</v>
          </cell>
          <cell r="I67">
            <v>4.7E-2</v>
          </cell>
          <cell r="W67" t="str">
            <v>m</v>
          </cell>
          <cell r="X67">
            <v>30300</v>
          </cell>
          <cell r="Y67">
            <v>39390</v>
          </cell>
          <cell r="Z67">
            <v>41360</v>
          </cell>
          <cell r="AA67">
            <v>10</v>
          </cell>
          <cell r="AB67">
            <v>1944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</row>
        <row r="68">
          <cell r="A68">
            <v>1411010</v>
          </cell>
          <cell r="B68" t="str">
            <v>建築</v>
          </cell>
          <cell r="C68" t="str">
            <v>外構</v>
          </cell>
          <cell r="D68" t="str">
            <v>囲障（鋼製亜鉛めっき）</v>
          </cell>
          <cell r="E68" t="str">
            <v>外部雑  囲障 (下部ｺﾝｸﾘｰﾄ  H=400  鋼製亜鉛めっき  H=800)</v>
          </cell>
          <cell r="F68">
            <v>24900</v>
          </cell>
          <cell r="G68" t="str">
            <v>円/m</v>
          </cell>
          <cell r="H68">
            <v>5</v>
          </cell>
          <cell r="I68">
            <v>5.6000000000000001E-2</v>
          </cell>
          <cell r="W68" t="str">
            <v>m</v>
          </cell>
          <cell r="X68">
            <v>24900</v>
          </cell>
          <cell r="Y68">
            <v>32370</v>
          </cell>
          <cell r="Z68">
            <v>33989</v>
          </cell>
          <cell r="AA68">
            <v>5</v>
          </cell>
          <cell r="AB68">
            <v>1903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</row>
        <row r="69">
          <cell r="A69">
            <v>1412010</v>
          </cell>
          <cell r="B69" t="str">
            <v>建築</v>
          </cell>
          <cell r="C69" t="str">
            <v>外構</v>
          </cell>
          <cell r="D69" t="str">
            <v>手すり</v>
          </cell>
          <cell r="E69" t="str">
            <v>バリアフリー　SUS手すり</v>
          </cell>
          <cell r="F69">
            <v>234000</v>
          </cell>
          <cell r="G69" t="str">
            <v>千円/箇所</v>
          </cell>
          <cell r="H69">
            <v>10</v>
          </cell>
          <cell r="I69">
            <v>0.05</v>
          </cell>
          <cell r="T69">
            <v>15</v>
          </cell>
          <cell r="U69">
            <v>1</v>
          </cell>
          <cell r="V69">
            <v>5.8000000000000003E-2</v>
          </cell>
          <cell r="W69" t="str">
            <v>m</v>
          </cell>
          <cell r="X69">
            <v>234000</v>
          </cell>
          <cell r="Y69">
            <v>304200</v>
          </cell>
          <cell r="Z69">
            <v>319410</v>
          </cell>
          <cell r="AA69">
            <v>10</v>
          </cell>
          <cell r="AB69">
            <v>15971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15</v>
          </cell>
          <cell r="AN69">
            <v>337936</v>
          </cell>
        </row>
        <row r="70">
          <cell r="A70">
            <v>1501010</v>
          </cell>
          <cell r="B70" t="str">
            <v>建築</v>
          </cell>
          <cell r="C70" t="str">
            <v>建具</v>
          </cell>
          <cell r="D70" t="str">
            <v>外部ｱﾙﾐﾆｳﾑ建具</v>
          </cell>
          <cell r="E70" t="str">
            <v>外部建具  ｱﾙﾐ製嵌殺窓 (1,000×1,000×70)</v>
          </cell>
          <cell r="F70">
            <v>11900</v>
          </cell>
          <cell r="G70" t="str">
            <v>円/箇所</v>
          </cell>
          <cell r="T70">
            <v>40</v>
          </cell>
          <cell r="U70">
            <v>1</v>
          </cell>
          <cell r="V70">
            <v>0.186</v>
          </cell>
          <cell r="W70" t="str">
            <v>m2</v>
          </cell>
          <cell r="X70">
            <v>11900</v>
          </cell>
          <cell r="Y70">
            <v>15470</v>
          </cell>
          <cell r="Z70">
            <v>16244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40</v>
          </cell>
          <cell r="AN70">
            <v>19265</v>
          </cell>
        </row>
        <row r="71">
          <cell r="A71">
            <v>1501020</v>
          </cell>
          <cell r="B71" t="str">
            <v>建築</v>
          </cell>
          <cell r="C71" t="str">
            <v>建具</v>
          </cell>
          <cell r="D71" t="str">
            <v>外部ｱﾙﾐﾆｳﾑ建具</v>
          </cell>
          <cell r="E71" t="str">
            <v>外部建具  ｱﾙﾐ製引違窓 (1,700×1,500×70)</v>
          </cell>
          <cell r="F71">
            <v>28900</v>
          </cell>
          <cell r="G71" t="str">
            <v>円/箇所</v>
          </cell>
          <cell r="H71">
            <v>5</v>
          </cell>
          <cell r="I71">
            <v>2.5000000000000001E-2</v>
          </cell>
          <cell r="T71">
            <v>40</v>
          </cell>
          <cell r="U71">
            <v>1</v>
          </cell>
          <cell r="V71">
            <v>0.19500000000000001</v>
          </cell>
          <cell r="W71" t="str">
            <v>m2</v>
          </cell>
          <cell r="X71">
            <v>11333.333333333334</v>
          </cell>
          <cell r="Y71">
            <v>14733</v>
          </cell>
          <cell r="Z71">
            <v>15470</v>
          </cell>
          <cell r="AA71">
            <v>5</v>
          </cell>
          <cell r="AB71">
            <v>387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40</v>
          </cell>
          <cell r="AN71">
            <v>18487</v>
          </cell>
        </row>
        <row r="72">
          <cell r="A72">
            <v>1501030</v>
          </cell>
          <cell r="B72" t="str">
            <v>建築</v>
          </cell>
          <cell r="C72" t="str">
            <v>建具</v>
          </cell>
          <cell r="D72" t="str">
            <v>外部ｱﾙﾐﾆｳﾑ建具</v>
          </cell>
          <cell r="E72" t="str">
            <v>外部建具  ｱﾙﾐ製片引窓 (1,700×1,500×70)</v>
          </cell>
          <cell r="F72">
            <v>48300</v>
          </cell>
          <cell r="G72" t="str">
            <v>円/箇所</v>
          </cell>
          <cell r="H72">
            <v>5</v>
          </cell>
          <cell r="I72">
            <v>2.9000000000000001E-2</v>
          </cell>
          <cell r="T72">
            <v>40</v>
          </cell>
          <cell r="U72">
            <v>1</v>
          </cell>
          <cell r="V72">
            <v>0.11599999999999999</v>
          </cell>
          <cell r="W72" t="str">
            <v>m2</v>
          </cell>
          <cell r="X72">
            <v>18941.176470588234</v>
          </cell>
          <cell r="Y72">
            <v>24624</v>
          </cell>
          <cell r="Z72">
            <v>25855</v>
          </cell>
          <cell r="AA72">
            <v>5</v>
          </cell>
          <cell r="AB72">
            <v>750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40</v>
          </cell>
          <cell r="AN72">
            <v>28854</v>
          </cell>
        </row>
        <row r="73">
          <cell r="A73">
            <v>1501040</v>
          </cell>
          <cell r="B73" t="str">
            <v>建築</v>
          </cell>
          <cell r="C73" t="str">
            <v>建具</v>
          </cell>
          <cell r="D73" t="str">
            <v>外部ｱﾙﾐﾆｳﾑ建具</v>
          </cell>
          <cell r="E73" t="str">
            <v>外部建具  ｱﾙﾐ製縦軸回転窓 (1,200×1,500×70)</v>
          </cell>
          <cell r="F73">
            <v>44900</v>
          </cell>
          <cell r="G73" t="str">
            <v>円/箇所</v>
          </cell>
          <cell r="H73">
            <v>5</v>
          </cell>
          <cell r="I73">
            <v>2.8000000000000001E-2</v>
          </cell>
          <cell r="T73">
            <v>40</v>
          </cell>
          <cell r="U73">
            <v>1</v>
          </cell>
          <cell r="V73">
            <v>8.8999999999999996E-2</v>
          </cell>
          <cell r="W73" t="str">
            <v>m2</v>
          </cell>
          <cell r="X73">
            <v>24944.444444444449</v>
          </cell>
          <cell r="Y73">
            <v>32428</v>
          </cell>
          <cell r="Z73">
            <v>34049</v>
          </cell>
          <cell r="AA73">
            <v>5</v>
          </cell>
          <cell r="AB73">
            <v>953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40</v>
          </cell>
          <cell r="AN73">
            <v>37079</v>
          </cell>
        </row>
        <row r="74">
          <cell r="A74">
            <v>1501050</v>
          </cell>
          <cell r="B74" t="str">
            <v>建築</v>
          </cell>
          <cell r="C74" t="str">
            <v>建具</v>
          </cell>
          <cell r="D74" t="str">
            <v>外部ｱﾙﾐﾆｳﾑ建具</v>
          </cell>
          <cell r="E74" t="str">
            <v>外部建具  トップライト、ｱﾙﾐ製横軸回転窓 (1,200×1,500×70)</v>
          </cell>
          <cell r="F74">
            <v>120000</v>
          </cell>
          <cell r="G74" t="str">
            <v>円/箇所</v>
          </cell>
          <cell r="H74">
            <v>5</v>
          </cell>
          <cell r="I74">
            <v>2.8000000000000001E-2</v>
          </cell>
          <cell r="T74">
            <v>40</v>
          </cell>
          <cell r="U74">
            <v>1</v>
          </cell>
          <cell r="V74">
            <v>0.09</v>
          </cell>
          <cell r="W74" t="str">
            <v>m2</v>
          </cell>
          <cell r="X74">
            <v>66666.666666666672</v>
          </cell>
          <cell r="Y74">
            <v>86667</v>
          </cell>
          <cell r="Z74">
            <v>91000</v>
          </cell>
          <cell r="AA74">
            <v>5</v>
          </cell>
          <cell r="AB74">
            <v>2548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40</v>
          </cell>
          <cell r="AN74">
            <v>99190</v>
          </cell>
        </row>
        <row r="75">
          <cell r="A75">
            <v>1501060</v>
          </cell>
          <cell r="B75" t="str">
            <v>建築</v>
          </cell>
          <cell r="C75" t="str">
            <v>建具</v>
          </cell>
          <cell r="D75" t="str">
            <v>外部ｱﾙﾐﾆｳﾑ建具</v>
          </cell>
          <cell r="E75" t="str">
            <v>外部建具  ｱﾙﾐ製すべり出窓 (1,000×1,000×70)</v>
          </cell>
          <cell r="F75">
            <v>20600</v>
          </cell>
          <cell r="G75" t="str">
            <v>円/箇所</v>
          </cell>
          <cell r="H75">
            <v>5</v>
          </cell>
          <cell r="I75">
            <v>2.8000000000000001E-2</v>
          </cell>
          <cell r="T75">
            <v>40</v>
          </cell>
          <cell r="U75">
            <v>1</v>
          </cell>
          <cell r="V75">
            <v>0.111</v>
          </cell>
          <cell r="W75" t="str">
            <v>m2</v>
          </cell>
          <cell r="X75">
            <v>20600</v>
          </cell>
          <cell r="Y75">
            <v>26780</v>
          </cell>
          <cell r="Z75">
            <v>28119</v>
          </cell>
          <cell r="AA75">
            <v>5</v>
          </cell>
          <cell r="AB75">
            <v>787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40</v>
          </cell>
          <cell r="AN75">
            <v>31240</v>
          </cell>
        </row>
        <row r="76">
          <cell r="A76">
            <v>1501070</v>
          </cell>
          <cell r="B76" t="str">
            <v>建築</v>
          </cell>
          <cell r="C76" t="str">
            <v>建具</v>
          </cell>
          <cell r="D76" t="str">
            <v>外部ｱﾙﾐﾆｳﾑ建具</v>
          </cell>
          <cell r="E76" t="str">
            <v>外部建具  ｱﾙﾐ製ｶﾞﾗﾘ (800×800×70)</v>
          </cell>
          <cell r="F76">
            <v>35400</v>
          </cell>
          <cell r="G76" t="str">
            <v>円/箇所</v>
          </cell>
          <cell r="T76">
            <v>40</v>
          </cell>
          <cell r="U76">
            <v>1</v>
          </cell>
          <cell r="V76">
            <v>4.9000000000000002E-2</v>
          </cell>
          <cell r="W76" t="str">
            <v>m2</v>
          </cell>
          <cell r="X76">
            <v>55312.5</v>
          </cell>
          <cell r="Y76">
            <v>71906</v>
          </cell>
          <cell r="Z76">
            <v>75501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40</v>
          </cell>
          <cell r="AN76">
            <v>79201</v>
          </cell>
        </row>
        <row r="77">
          <cell r="A77">
            <v>1501080</v>
          </cell>
          <cell r="B77" t="str">
            <v>建築</v>
          </cell>
          <cell r="C77" t="str">
            <v>建具</v>
          </cell>
          <cell r="D77" t="str">
            <v>外部ｱﾙﾐﾆｳﾑ建具</v>
          </cell>
          <cell r="E77" t="str">
            <v>外部建具  ｱﾙﾐ製ｶﾞﾗﾘ (1,200×1,200×70)</v>
          </cell>
          <cell r="F77">
            <v>58100</v>
          </cell>
          <cell r="G77" t="str">
            <v>円/箇所</v>
          </cell>
          <cell r="T77">
            <v>40</v>
          </cell>
          <cell r="U77">
            <v>1</v>
          </cell>
          <cell r="V77">
            <v>6.7000000000000004E-2</v>
          </cell>
          <cell r="W77" t="str">
            <v>m2</v>
          </cell>
          <cell r="X77">
            <v>40347.222222222226</v>
          </cell>
          <cell r="Y77">
            <v>52451</v>
          </cell>
          <cell r="Z77">
            <v>55074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40</v>
          </cell>
          <cell r="AN77">
            <v>58764</v>
          </cell>
        </row>
        <row r="78">
          <cell r="A78">
            <v>1502010</v>
          </cell>
          <cell r="B78" t="str">
            <v>建築</v>
          </cell>
          <cell r="C78" t="str">
            <v>建具</v>
          </cell>
          <cell r="D78" t="str">
            <v>外部ｽﾃﾝﾚｽ建具</v>
          </cell>
          <cell r="E78" t="str">
            <v>外部建具  ｽﾃﾝﾚｽ製両開扉 (1,800×2,000×120)</v>
          </cell>
          <cell r="F78">
            <v>945</v>
          </cell>
          <cell r="G78" t="str">
            <v>千円/箇所</v>
          </cell>
          <cell r="H78">
            <v>5</v>
          </cell>
          <cell r="I78">
            <v>2.5999999999999999E-2</v>
          </cell>
          <cell r="W78" t="str">
            <v>m2</v>
          </cell>
          <cell r="X78">
            <v>262500</v>
          </cell>
          <cell r="Y78">
            <v>341250</v>
          </cell>
          <cell r="Z78">
            <v>358313</v>
          </cell>
          <cell r="AA78">
            <v>5</v>
          </cell>
          <cell r="AB78">
            <v>9316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</row>
        <row r="79">
          <cell r="A79">
            <v>1502020</v>
          </cell>
          <cell r="B79" t="str">
            <v>建築</v>
          </cell>
          <cell r="C79" t="str">
            <v>建具</v>
          </cell>
          <cell r="D79" t="str">
            <v>外部ｽﾃﾝﾚｽ建具</v>
          </cell>
          <cell r="E79" t="str">
            <v>外部建具  ｽﾃﾝﾚｽ製片開扉 (900×2,000×120)</v>
          </cell>
          <cell r="F79">
            <v>519</v>
          </cell>
          <cell r="G79" t="str">
            <v>千円/箇所</v>
          </cell>
          <cell r="H79">
            <v>5</v>
          </cell>
          <cell r="I79">
            <v>2.5999999999999999E-2</v>
          </cell>
          <cell r="W79" t="str">
            <v>m2</v>
          </cell>
          <cell r="X79">
            <v>288333.33333333331</v>
          </cell>
          <cell r="Y79">
            <v>374833</v>
          </cell>
          <cell r="Z79">
            <v>393575</v>
          </cell>
          <cell r="AA79">
            <v>5</v>
          </cell>
          <cell r="AB79">
            <v>10233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</row>
        <row r="80">
          <cell r="A80">
            <v>1502030</v>
          </cell>
          <cell r="B80" t="str">
            <v>建築</v>
          </cell>
          <cell r="C80" t="str">
            <v>建具</v>
          </cell>
          <cell r="D80" t="str">
            <v>外部ｽﾃﾝﾚｽ建具</v>
          </cell>
          <cell r="E80" t="str">
            <v>外部建具  ｽﾃﾝﾚｽ製縦軸回転窓 (1,200×1,500×70)</v>
          </cell>
          <cell r="F80">
            <v>378</v>
          </cell>
          <cell r="G80" t="str">
            <v>千円/箇所</v>
          </cell>
          <cell r="H80">
            <v>10</v>
          </cell>
          <cell r="I80">
            <v>0.03</v>
          </cell>
          <cell r="W80" t="str">
            <v>m2</v>
          </cell>
          <cell r="X80">
            <v>210000</v>
          </cell>
          <cell r="Y80">
            <v>273000</v>
          </cell>
          <cell r="Z80">
            <v>286650</v>
          </cell>
          <cell r="AA80">
            <v>10</v>
          </cell>
          <cell r="AB80">
            <v>8600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</row>
        <row r="81">
          <cell r="A81">
            <v>1502040</v>
          </cell>
          <cell r="B81" t="str">
            <v>建築</v>
          </cell>
          <cell r="C81" t="str">
            <v>建具</v>
          </cell>
          <cell r="D81" t="str">
            <v>外部ｽﾃﾝﾚｽ建具</v>
          </cell>
          <cell r="E81" t="str">
            <v>外部建具  ｽﾃﾝﾚｽ製横軸回転窓 (1,200×1,500×70)</v>
          </cell>
          <cell r="F81">
            <v>378</v>
          </cell>
          <cell r="G81" t="str">
            <v>千円/箇所</v>
          </cell>
          <cell r="H81">
            <v>10</v>
          </cell>
          <cell r="I81">
            <v>0.03</v>
          </cell>
          <cell r="W81" t="str">
            <v>m2</v>
          </cell>
          <cell r="X81">
            <v>210000</v>
          </cell>
          <cell r="Y81">
            <v>273000</v>
          </cell>
          <cell r="Z81">
            <v>286650</v>
          </cell>
          <cell r="AA81">
            <v>10</v>
          </cell>
          <cell r="AB81">
            <v>8600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</row>
        <row r="82">
          <cell r="A82">
            <v>1502050</v>
          </cell>
          <cell r="B82" t="str">
            <v>建築</v>
          </cell>
          <cell r="C82" t="str">
            <v>建具</v>
          </cell>
          <cell r="D82" t="str">
            <v>外部ｽﾃﾝﾚｽ建具</v>
          </cell>
          <cell r="E82" t="str">
            <v>外部建具  ｽﾃﾝﾚｽ製点検ﾛ (600×600×70)</v>
          </cell>
          <cell r="F82">
            <v>119</v>
          </cell>
          <cell r="G82" t="str">
            <v>千円/箇所</v>
          </cell>
          <cell r="H82">
            <v>5</v>
          </cell>
          <cell r="I82">
            <v>8.9999999999999993E-3</v>
          </cell>
          <cell r="W82" t="str">
            <v>m2</v>
          </cell>
          <cell r="X82">
            <v>330555.55555555556</v>
          </cell>
          <cell r="Y82">
            <v>429722</v>
          </cell>
          <cell r="Z82">
            <v>451208</v>
          </cell>
          <cell r="AA82">
            <v>5</v>
          </cell>
          <cell r="AB82">
            <v>4061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</row>
        <row r="83">
          <cell r="A83">
            <v>1503010</v>
          </cell>
          <cell r="B83" t="str">
            <v>建築</v>
          </cell>
          <cell r="C83" t="str">
            <v>建具</v>
          </cell>
          <cell r="D83" t="str">
            <v>外部鋼製建具</v>
          </cell>
          <cell r="E83" t="str">
            <v>外部建具  鋼製両開扉SOP (1,800×2,000×120)</v>
          </cell>
          <cell r="F83">
            <v>151</v>
          </cell>
          <cell r="G83" t="str">
            <v>千円/箇所</v>
          </cell>
          <cell r="H83">
            <v>5</v>
          </cell>
          <cell r="I83">
            <v>0.03</v>
          </cell>
          <cell r="J83">
            <v>5</v>
          </cell>
          <cell r="K83">
            <v>8.8999999999999996E-2</v>
          </cell>
          <cell r="T83">
            <v>30</v>
          </cell>
          <cell r="U83">
            <v>1</v>
          </cell>
          <cell r="V83">
            <v>7.2000000000000008E-2</v>
          </cell>
          <cell r="W83" t="str">
            <v>m2</v>
          </cell>
          <cell r="X83">
            <v>41944.444444444445</v>
          </cell>
          <cell r="Y83">
            <v>54528</v>
          </cell>
          <cell r="Z83">
            <v>57254</v>
          </cell>
          <cell r="AA83">
            <v>5</v>
          </cell>
          <cell r="AB83">
            <v>1718</v>
          </cell>
          <cell r="AC83">
            <v>5</v>
          </cell>
          <cell r="AD83">
            <v>5096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30</v>
          </cell>
          <cell r="AN83">
            <v>61376</v>
          </cell>
        </row>
        <row r="84">
          <cell r="A84">
            <v>1503020</v>
          </cell>
          <cell r="B84" t="str">
            <v>建築</v>
          </cell>
          <cell r="C84" t="str">
            <v>建具</v>
          </cell>
          <cell r="D84" t="str">
            <v>外部鋼製建具</v>
          </cell>
          <cell r="E84" t="str">
            <v>外部建具  鋼製片開扉SOP (900×2,000×120)</v>
          </cell>
          <cell r="F84">
            <v>72100</v>
          </cell>
          <cell r="G84" t="str">
            <v>円/箇所</v>
          </cell>
          <cell r="H84">
            <v>5</v>
          </cell>
          <cell r="I84">
            <v>0.03</v>
          </cell>
          <cell r="J84">
            <v>5</v>
          </cell>
          <cell r="K84">
            <v>0.1</v>
          </cell>
          <cell r="T84">
            <v>30</v>
          </cell>
          <cell r="U84">
            <v>1</v>
          </cell>
          <cell r="V84">
            <v>7.6999999999999999E-2</v>
          </cell>
          <cell r="W84" t="str">
            <v>m2</v>
          </cell>
          <cell r="X84">
            <v>40055.555555555555</v>
          </cell>
          <cell r="Y84">
            <v>52072</v>
          </cell>
          <cell r="Z84">
            <v>54676</v>
          </cell>
          <cell r="AA84">
            <v>5</v>
          </cell>
          <cell r="AB84">
            <v>1640</v>
          </cell>
          <cell r="AC84">
            <v>5</v>
          </cell>
          <cell r="AD84">
            <v>5468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30</v>
          </cell>
          <cell r="AN84">
            <v>58886</v>
          </cell>
        </row>
        <row r="85">
          <cell r="A85">
            <v>1503030</v>
          </cell>
          <cell r="B85" t="str">
            <v>建築</v>
          </cell>
          <cell r="C85" t="str">
            <v>建具</v>
          </cell>
          <cell r="D85" t="str">
            <v>外部鋼製建具</v>
          </cell>
          <cell r="E85" t="str">
            <v>外部建具  鋼製亜鉛めっき点検口 (600×600×70)</v>
          </cell>
          <cell r="F85">
            <v>48400</v>
          </cell>
          <cell r="G85" t="str">
            <v>円/箇所</v>
          </cell>
          <cell r="H85">
            <v>5</v>
          </cell>
          <cell r="I85">
            <v>0.01</v>
          </cell>
          <cell r="J85">
            <v>5</v>
          </cell>
          <cell r="K85">
            <v>3.4000000000000002E-2</v>
          </cell>
          <cell r="T85">
            <v>30</v>
          </cell>
          <cell r="U85">
            <v>1</v>
          </cell>
          <cell r="V85">
            <v>2.7E-2</v>
          </cell>
          <cell r="W85" t="str">
            <v>m2</v>
          </cell>
          <cell r="X85">
            <v>134444.44444444447</v>
          </cell>
          <cell r="Y85">
            <v>174778</v>
          </cell>
          <cell r="Z85">
            <v>183517</v>
          </cell>
          <cell r="AA85">
            <v>5</v>
          </cell>
          <cell r="AB85">
            <v>1835</v>
          </cell>
          <cell r="AC85">
            <v>5</v>
          </cell>
          <cell r="AD85">
            <v>6240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30</v>
          </cell>
          <cell r="AN85">
            <v>188472</v>
          </cell>
        </row>
        <row r="86">
          <cell r="A86">
            <v>1504010</v>
          </cell>
          <cell r="B86" t="str">
            <v>建築</v>
          </cell>
          <cell r="C86" t="str">
            <v>建具</v>
          </cell>
          <cell r="D86" t="str">
            <v>自動扉</v>
          </cell>
          <cell r="E86" t="str">
            <v>外部建具  ｽﾃﾝﾚｽ製自動両開扉 (4,400×2,500×100)</v>
          </cell>
          <cell r="F86">
            <v>2280</v>
          </cell>
          <cell r="G86" t="str">
            <v>千円/箇所</v>
          </cell>
          <cell r="H86">
            <v>5</v>
          </cell>
          <cell r="I86">
            <v>1.4999999999999999E-2</v>
          </cell>
          <cell r="W86" t="str">
            <v>m2</v>
          </cell>
          <cell r="X86">
            <v>207272.72727272724</v>
          </cell>
          <cell r="Y86">
            <v>269455</v>
          </cell>
          <cell r="Z86">
            <v>282928</v>
          </cell>
          <cell r="AA86">
            <v>5</v>
          </cell>
          <cell r="AB86">
            <v>4244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</row>
        <row r="87">
          <cell r="A87">
            <v>1504020</v>
          </cell>
          <cell r="B87" t="str">
            <v>建築</v>
          </cell>
          <cell r="C87" t="str">
            <v>建具</v>
          </cell>
          <cell r="D87" t="str">
            <v>自動扉</v>
          </cell>
          <cell r="E87" t="str">
            <v>外部建具  ｽﾃﾝﾚｽ製自動両開扉 (2,200×2,500×100)</v>
          </cell>
          <cell r="F87">
            <v>1150</v>
          </cell>
          <cell r="G87" t="str">
            <v>千円/箇所</v>
          </cell>
          <cell r="H87">
            <v>5</v>
          </cell>
          <cell r="I87">
            <v>1.4999999999999999E-2</v>
          </cell>
          <cell r="W87" t="str">
            <v>m2</v>
          </cell>
          <cell r="X87">
            <v>209090.90909090909</v>
          </cell>
          <cell r="Y87">
            <v>271818</v>
          </cell>
          <cell r="Z87">
            <v>285409</v>
          </cell>
          <cell r="AA87">
            <v>5</v>
          </cell>
          <cell r="AB87">
            <v>4281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</row>
        <row r="88">
          <cell r="A88">
            <v>1505010</v>
          </cell>
          <cell r="B88" t="str">
            <v>建築</v>
          </cell>
          <cell r="C88" t="str">
            <v>建具</v>
          </cell>
          <cell r="D88" t="str">
            <v>鋼製ｼｬｯﾀｰ</v>
          </cell>
          <cell r="E88" t="str">
            <v>外部建具  鋼製重量ｼｬｯﾀｰ (6,000×2,500)</v>
          </cell>
          <cell r="F88">
            <v>926</v>
          </cell>
          <cell r="G88" t="str">
            <v>千円/箇所</v>
          </cell>
          <cell r="H88">
            <v>5</v>
          </cell>
          <cell r="I88">
            <v>0.05</v>
          </cell>
          <cell r="J88">
            <v>5</v>
          </cell>
          <cell r="K88">
            <v>8.8999999999999996E-2</v>
          </cell>
          <cell r="W88" t="str">
            <v>m2</v>
          </cell>
          <cell r="X88">
            <v>61733.333333333336</v>
          </cell>
          <cell r="Y88">
            <v>80253</v>
          </cell>
          <cell r="Z88">
            <v>84266</v>
          </cell>
          <cell r="AA88">
            <v>5</v>
          </cell>
          <cell r="AB88">
            <v>4213</v>
          </cell>
          <cell r="AC88">
            <v>5</v>
          </cell>
          <cell r="AD88">
            <v>7500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</row>
        <row r="89">
          <cell r="A89">
            <v>1505020</v>
          </cell>
          <cell r="B89" t="str">
            <v>建築</v>
          </cell>
          <cell r="C89" t="str">
            <v>建具</v>
          </cell>
          <cell r="D89" t="str">
            <v>鋼製ｼｬｯﾀｰ</v>
          </cell>
          <cell r="E89" t="str">
            <v>外部建具  鋼製重量ｼｬｯﾀｰ (4,000×2,500)</v>
          </cell>
          <cell r="F89">
            <v>755</v>
          </cell>
          <cell r="G89" t="str">
            <v>千円/箇所</v>
          </cell>
          <cell r="H89">
            <v>5</v>
          </cell>
          <cell r="I89">
            <v>0.05</v>
          </cell>
          <cell r="J89">
            <v>5</v>
          </cell>
          <cell r="K89">
            <v>7.2999999999999995E-2</v>
          </cell>
          <cell r="W89" t="str">
            <v>m2</v>
          </cell>
          <cell r="X89">
            <v>75500</v>
          </cell>
          <cell r="Y89">
            <v>98150</v>
          </cell>
          <cell r="Z89">
            <v>103058</v>
          </cell>
          <cell r="AA89">
            <v>5</v>
          </cell>
          <cell r="AB89">
            <v>5153</v>
          </cell>
          <cell r="AC89">
            <v>5</v>
          </cell>
          <cell r="AD89">
            <v>7523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</row>
        <row r="90">
          <cell r="A90">
            <v>1505030</v>
          </cell>
          <cell r="B90" t="str">
            <v>建築</v>
          </cell>
          <cell r="C90" t="str">
            <v>建具</v>
          </cell>
          <cell r="D90" t="str">
            <v>鋼製ｼｬｯﾀｰ</v>
          </cell>
          <cell r="E90" t="str">
            <v>外部建具  鋼製軽量ｼｬｯﾀｰ (3,000×2,500)</v>
          </cell>
          <cell r="F90">
            <v>260</v>
          </cell>
          <cell r="G90" t="str">
            <v>千円/箇所</v>
          </cell>
          <cell r="H90">
            <v>5</v>
          </cell>
          <cell r="I90">
            <v>0.05</v>
          </cell>
          <cell r="J90">
            <v>5</v>
          </cell>
          <cell r="K90">
            <v>0.159</v>
          </cell>
          <cell r="T90">
            <v>30</v>
          </cell>
          <cell r="U90">
            <v>1</v>
          </cell>
          <cell r="V90">
            <v>7.8E-2</v>
          </cell>
          <cell r="W90" t="str">
            <v>m2</v>
          </cell>
          <cell r="X90">
            <v>34666.666666666672</v>
          </cell>
          <cell r="Y90">
            <v>45067</v>
          </cell>
          <cell r="Z90">
            <v>47320</v>
          </cell>
          <cell r="AA90">
            <v>5</v>
          </cell>
          <cell r="AB90">
            <v>2366</v>
          </cell>
          <cell r="AC90">
            <v>5</v>
          </cell>
          <cell r="AD90">
            <v>7524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30</v>
          </cell>
          <cell r="AN90">
            <v>51011</v>
          </cell>
        </row>
        <row r="91">
          <cell r="A91">
            <v>1506011</v>
          </cell>
          <cell r="B91" t="str">
            <v>建築</v>
          </cell>
          <cell r="C91" t="str">
            <v>建具</v>
          </cell>
          <cell r="D91" t="str">
            <v>ガラス</v>
          </cell>
          <cell r="E91" t="str">
            <v>外部建具　ｶﾞﾗｽﾌﾞﾛｯｸ</v>
          </cell>
          <cell r="F91">
            <v>27700</v>
          </cell>
          <cell r="G91" t="str">
            <v>円</v>
          </cell>
          <cell r="H91">
            <v>5</v>
          </cell>
          <cell r="I91">
            <v>1.7999999999999999E-2</v>
          </cell>
          <cell r="J91">
            <v>5</v>
          </cell>
          <cell r="K91">
            <v>8.9999999999999998E-4</v>
          </cell>
          <cell r="L91">
            <v>5</v>
          </cell>
          <cell r="M91">
            <v>1E-3</v>
          </cell>
          <cell r="T91">
            <v>40</v>
          </cell>
          <cell r="U91">
            <v>1</v>
          </cell>
          <cell r="V91">
            <v>0.08</v>
          </cell>
          <cell r="W91" t="str">
            <v>m2</v>
          </cell>
          <cell r="X91">
            <v>27700</v>
          </cell>
          <cell r="Y91">
            <v>36010</v>
          </cell>
          <cell r="Z91">
            <v>37811</v>
          </cell>
          <cell r="AA91">
            <v>5</v>
          </cell>
          <cell r="AB91">
            <v>681</v>
          </cell>
          <cell r="AC91">
            <v>5</v>
          </cell>
          <cell r="AD91">
            <v>34</v>
          </cell>
          <cell r="AE91">
            <v>5</v>
          </cell>
          <cell r="AF91">
            <v>38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40</v>
          </cell>
          <cell r="AN91">
            <v>40836</v>
          </cell>
        </row>
        <row r="92">
          <cell r="A92">
            <v>1507010</v>
          </cell>
          <cell r="B92" t="str">
            <v>建築</v>
          </cell>
          <cell r="C92" t="str">
            <v>建具</v>
          </cell>
          <cell r="D92" t="str">
            <v>鋼製軽量建具</v>
          </cell>
          <cell r="E92" t="str">
            <v>内部建具  鋼製軽量両開扉 (1,800×2,000×120)</v>
          </cell>
          <cell r="F92">
            <v>113</v>
          </cell>
          <cell r="G92" t="str">
            <v>千円/箇所</v>
          </cell>
          <cell r="H92">
            <v>40</v>
          </cell>
          <cell r="I92">
            <v>0.04</v>
          </cell>
          <cell r="J92">
            <v>40</v>
          </cell>
          <cell r="K92">
            <v>0.11799999999999999</v>
          </cell>
          <cell r="T92">
            <v>30</v>
          </cell>
          <cell r="U92">
            <v>1</v>
          </cell>
          <cell r="V92">
            <v>7.3000000000000009E-2</v>
          </cell>
          <cell r="W92" t="str">
            <v>m2</v>
          </cell>
          <cell r="X92">
            <v>31388.888888888887</v>
          </cell>
          <cell r="Y92">
            <v>40806</v>
          </cell>
          <cell r="Z92">
            <v>42846</v>
          </cell>
          <cell r="AA92">
            <v>40</v>
          </cell>
          <cell r="AB92">
            <v>1714</v>
          </cell>
          <cell r="AC92">
            <v>40</v>
          </cell>
          <cell r="AD92">
            <v>5056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30</v>
          </cell>
          <cell r="AN92">
            <v>45974</v>
          </cell>
        </row>
        <row r="93">
          <cell r="A93">
            <v>1507020</v>
          </cell>
          <cell r="B93" t="str">
            <v>建築</v>
          </cell>
          <cell r="C93" t="str">
            <v>建具</v>
          </cell>
          <cell r="D93" t="str">
            <v>鋼製軽量建具</v>
          </cell>
          <cell r="E93" t="str">
            <v>内部建具  鋼製軽量片開扉 (900×2,000×120)</v>
          </cell>
          <cell r="F93">
            <v>65700</v>
          </cell>
          <cell r="G93" t="str">
            <v>円/箇所</v>
          </cell>
          <cell r="I93">
            <v>0.04</v>
          </cell>
          <cell r="J93">
            <v>5</v>
          </cell>
          <cell r="K93">
            <v>0.11</v>
          </cell>
          <cell r="T93">
            <v>30</v>
          </cell>
          <cell r="U93">
            <v>1</v>
          </cell>
          <cell r="V93">
            <v>6.4000000000000001E-2</v>
          </cell>
          <cell r="W93" t="str">
            <v>m2</v>
          </cell>
          <cell r="X93">
            <v>36500</v>
          </cell>
          <cell r="Y93">
            <v>47450</v>
          </cell>
          <cell r="Z93">
            <v>49823</v>
          </cell>
          <cell r="AA93">
            <v>0</v>
          </cell>
          <cell r="AB93">
            <v>1993</v>
          </cell>
          <cell r="AC93">
            <v>5</v>
          </cell>
          <cell r="AD93">
            <v>5481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30</v>
          </cell>
          <cell r="AN93">
            <v>53012</v>
          </cell>
        </row>
        <row r="94">
          <cell r="A94">
            <v>1507030</v>
          </cell>
          <cell r="B94" t="str">
            <v>建築</v>
          </cell>
          <cell r="C94" t="str">
            <v>建具</v>
          </cell>
          <cell r="D94" t="str">
            <v>鋼製軽量建具</v>
          </cell>
          <cell r="E94" t="str">
            <v>内部建具  鋼製軽量親子扉 (1,350×2,000×120)</v>
          </cell>
          <cell r="F94">
            <v>90600</v>
          </cell>
          <cell r="G94" t="str">
            <v>円/箇所</v>
          </cell>
          <cell r="H94">
            <v>5</v>
          </cell>
          <cell r="I94">
            <v>0.04</v>
          </cell>
          <cell r="J94">
            <v>5</v>
          </cell>
          <cell r="K94">
            <v>0.11600000000000001</v>
          </cell>
          <cell r="T94">
            <v>30</v>
          </cell>
          <cell r="U94">
            <v>1</v>
          </cell>
          <cell r="V94">
            <v>6.9000000000000006E-2</v>
          </cell>
          <cell r="W94" t="str">
            <v>m2</v>
          </cell>
          <cell r="X94">
            <v>33555.555555555555</v>
          </cell>
          <cell r="Y94">
            <v>43622</v>
          </cell>
          <cell r="Z94">
            <v>45803</v>
          </cell>
          <cell r="AA94">
            <v>5</v>
          </cell>
          <cell r="AB94">
            <v>1832</v>
          </cell>
          <cell r="AC94">
            <v>5</v>
          </cell>
          <cell r="AD94">
            <v>5313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30</v>
          </cell>
          <cell r="AN94">
            <v>48963</v>
          </cell>
        </row>
        <row r="95">
          <cell r="A95">
            <v>1508010</v>
          </cell>
          <cell r="B95" t="str">
            <v>建築</v>
          </cell>
          <cell r="C95" t="str">
            <v>建具</v>
          </cell>
          <cell r="D95" t="str">
            <v>内部鋼製建具</v>
          </cell>
          <cell r="E95" t="str">
            <v>内部建具  鋼製両開扉SOP (1,800×2,000×120)</v>
          </cell>
          <cell r="F95">
            <v>151</v>
          </cell>
          <cell r="G95" t="str">
            <v>千円/箇所</v>
          </cell>
          <cell r="H95">
            <v>5</v>
          </cell>
          <cell r="I95">
            <v>0.04</v>
          </cell>
          <cell r="J95">
            <v>5</v>
          </cell>
          <cell r="K95">
            <v>8.8999999999999996E-2</v>
          </cell>
          <cell r="T95">
            <v>30</v>
          </cell>
          <cell r="U95">
            <v>1</v>
          </cell>
          <cell r="V95">
            <v>7.2000000000000008E-2</v>
          </cell>
          <cell r="W95" t="str">
            <v>m2</v>
          </cell>
          <cell r="X95">
            <v>41944.444444444445</v>
          </cell>
          <cell r="Y95">
            <v>54528</v>
          </cell>
          <cell r="Z95">
            <v>57254</v>
          </cell>
          <cell r="AA95">
            <v>5</v>
          </cell>
          <cell r="AB95">
            <v>2290</v>
          </cell>
          <cell r="AC95">
            <v>5</v>
          </cell>
          <cell r="AD95">
            <v>5096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30</v>
          </cell>
          <cell r="AN95">
            <v>61376</v>
          </cell>
        </row>
        <row r="96">
          <cell r="A96">
            <v>1508020</v>
          </cell>
          <cell r="B96" t="str">
            <v>建築</v>
          </cell>
          <cell r="C96" t="str">
            <v>建具</v>
          </cell>
          <cell r="D96" t="str">
            <v>内部鋼製建具</v>
          </cell>
          <cell r="E96" t="str">
            <v>内部建具  鋼製片開扉SOP (900×2,000×120)</v>
          </cell>
          <cell r="F96">
            <v>72100</v>
          </cell>
          <cell r="G96" t="str">
            <v>円/箇所</v>
          </cell>
          <cell r="H96">
            <v>5</v>
          </cell>
          <cell r="I96">
            <v>0.04</v>
          </cell>
          <cell r="J96">
            <v>5</v>
          </cell>
          <cell r="K96">
            <v>0.1</v>
          </cell>
          <cell r="T96">
            <v>30</v>
          </cell>
          <cell r="U96">
            <v>1</v>
          </cell>
          <cell r="V96">
            <v>7.6999999999999999E-2</v>
          </cell>
          <cell r="W96" t="str">
            <v>m2</v>
          </cell>
          <cell r="X96">
            <v>40055.555555555555</v>
          </cell>
          <cell r="Y96">
            <v>52072</v>
          </cell>
          <cell r="Z96">
            <v>54676</v>
          </cell>
          <cell r="AA96">
            <v>5</v>
          </cell>
          <cell r="AB96">
            <v>2187</v>
          </cell>
          <cell r="AC96">
            <v>5</v>
          </cell>
          <cell r="AD96">
            <v>5468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30</v>
          </cell>
          <cell r="AN96">
            <v>58886</v>
          </cell>
        </row>
        <row r="97">
          <cell r="A97">
            <v>1508030</v>
          </cell>
          <cell r="B97" t="str">
            <v>建築</v>
          </cell>
          <cell r="C97" t="str">
            <v>建具</v>
          </cell>
          <cell r="D97" t="str">
            <v>内部鋼製建具</v>
          </cell>
          <cell r="E97" t="str">
            <v>内部建具  鋼製親子扉SOP (1,350×2,000×120)</v>
          </cell>
          <cell r="F97">
            <v>108</v>
          </cell>
          <cell r="G97" t="str">
            <v>千円/箇所</v>
          </cell>
          <cell r="H97">
            <v>5</v>
          </cell>
          <cell r="I97">
            <v>0.04</v>
          </cell>
          <cell r="J97">
            <v>5</v>
          </cell>
          <cell r="K97">
            <v>9.7000000000000003E-2</v>
          </cell>
          <cell r="T97">
            <v>30</v>
          </cell>
          <cell r="U97">
            <v>1</v>
          </cell>
          <cell r="V97">
            <v>7.6000000000000012E-2</v>
          </cell>
          <cell r="W97" t="str">
            <v>m2</v>
          </cell>
          <cell r="X97">
            <v>40000</v>
          </cell>
          <cell r="Y97">
            <v>52000</v>
          </cell>
          <cell r="Z97">
            <v>54600</v>
          </cell>
          <cell r="AA97">
            <v>5</v>
          </cell>
          <cell r="AB97">
            <v>2184</v>
          </cell>
          <cell r="AC97">
            <v>5</v>
          </cell>
          <cell r="AD97">
            <v>5296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30</v>
          </cell>
          <cell r="AN97">
            <v>58750</v>
          </cell>
        </row>
        <row r="98">
          <cell r="A98">
            <v>1509010</v>
          </cell>
          <cell r="B98" t="str">
            <v>建築</v>
          </cell>
          <cell r="C98" t="str">
            <v>建具</v>
          </cell>
          <cell r="D98" t="str">
            <v>内部ｽﾃﾝﾚｽ製建具</v>
          </cell>
          <cell r="E98" t="str">
            <v>内部建具  ｽﾃﾝﾚｽ製両開扉 (1,800×2,000×120)</v>
          </cell>
          <cell r="F98">
            <v>870</v>
          </cell>
          <cell r="G98" t="str">
            <v>千円/箇所</v>
          </cell>
          <cell r="H98">
            <v>5</v>
          </cell>
          <cell r="I98">
            <v>3.5000000000000003E-2</v>
          </cell>
          <cell r="W98" t="str">
            <v>m2</v>
          </cell>
          <cell r="X98">
            <v>241666.66666666666</v>
          </cell>
          <cell r="Y98">
            <v>314167</v>
          </cell>
          <cell r="Z98">
            <v>329875</v>
          </cell>
          <cell r="AA98">
            <v>5</v>
          </cell>
          <cell r="AB98">
            <v>11546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</row>
        <row r="99">
          <cell r="A99">
            <v>1509020</v>
          </cell>
          <cell r="B99" t="str">
            <v>建築</v>
          </cell>
          <cell r="C99" t="str">
            <v>建具</v>
          </cell>
          <cell r="D99" t="str">
            <v>内部ｽﾃﾝﾚｽ製建具</v>
          </cell>
          <cell r="E99" t="str">
            <v>内部建具  ｽﾃﾝﾚｽ製片開扉 (900×2,000×120)</v>
          </cell>
          <cell r="F99">
            <v>480</v>
          </cell>
          <cell r="G99" t="str">
            <v>千円/箇所</v>
          </cell>
          <cell r="H99">
            <v>5</v>
          </cell>
          <cell r="I99">
            <v>3.5000000000000003E-2</v>
          </cell>
          <cell r="W99" t="str">
            <v>m2</v>
          </cell>
          <cell r="X99">
            <v>266666.66666666669</v>
          </cell>
          <cell r="Y99">
            <v>346667</v>
          </cell>
          <cell r="Z99">
            <v>364000</v>
          </cell>
          <cell r="AA99">
            <v>5</v>
          </cell>
          <cell r="AB99">
            <v>12740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</row>
        <row r="100">
          <cell r="A100">
            <v>1509030</v>
          </cell>
          <cell r="B100" t="str">
            <v>建築</v>
          </cell>
          <cell r="C100" t="str">
            <v>建具</v>
          </cell>
          <cell r="D100" t="str">
            <v>内部ｽﾃﾝﾚｽ製建具</v>
          </cell>
          <cell r="E100" t="str">
            <v>内部建具  ｽﾃﾝﾚｽ製親子扉 (1,350×2,000×120)</v>
          </cell>
          <cell r="F100">
            <v>688</v>
          </cell>
          <cell r="G100" t="str">
            <v>千円/箇所</v>
          </cell>
          <cell r="H100">
            <v>5</v>
          </cell>
          <cell r="I100">
            <v>3.5000000000000003E-2</v>
          </cell>
          <cell r="W100" t="str">
            <v>m2</v>
          </cell>
          <cell r="X100">
            <v>254814.8148148148</v>
          </cell>
          <cell r="Y100">
            <v>331259</v>
          </cell>
          <cell r="Z100">
            <v>347822</v>
          </cell>
          <cell r="AA100">
            <v>5</v>
          </cell>
          <cell r="AB100">
            <v>12174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</row>
        <row r="101">
          <cell r="A101">
            <v>1510010</v>
          </cell>
          <cell r="B101" t="str">
            <v>建築</v>
          </cell>
          <cell r="C101" t="str">
            <v>建具</v>
          </cell>
          <cell r="D101" t="str">
            <v>木製建具</v>
          </cell>
          <cell r="E101" t="str">
            <v>内部建具  木製両開扉 (1,800×2,000×40)</v>
          </cell>
          <cell r="F101">
            <v>54400</v>
          </cell>
          <cell r="G101" t="str">
            <v>円/箇所</v>
          </cell>
          <cell r="H101">
            <v>5</v>
          </cell>
          <cell r="I101">
            <v>0.04</v>
          </cell>
          <cell r="J101">
            <v>5</v>
          </cell>
          <cell r="K101">
            <v>0.25900000000000001</v>
          </cell>
          <cell r="T101">
            <v>30</v>
          </cell>
          <cell r="U101">
            <v>1</v>
          </cell>
          <cell r="V101">
            <v>9.9000000000000005E-2</v>
          </cell>
          <cell r="W101" t="str">
            <v>m2</v>
          </cell>
          <cell r="X101">
            <v>15111.111111111111</v>
          </cell>
          <cell r="Y101">
            <v>19644</v>
          </cell>
          <cell r="Z101">
            <v>20626</v>
          </cell>
          <cell r="AA101">
            <v>5</v>
          </cell>
          <cell r="AB101">
            <v>825</v>
          </cell>
          <cell r="AC101">
            <v>5</v>
          </cell>
          <cell r="AD101">
            <v>5342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30</v>
          </cell>
          <cell r="AN101">
            <v>22668</v>
          </cell>
        </row>
        <row r="102">
          <cell r="A102">
            <v>1510020</v>
          </cell>
          <cell r="B102" t="str">
            <v>建築</v>
          </cell>
          <cell r="C102" t="str">
            <v>建具</v>
          </cell>
          <cell r="D102" t="str">
            <v>木製建具</v>
          </cell>
          <cell r="E102" t="str">
            <v>内部建具  木製片開扉 (900×2,000×40)</v>
          </cell>
          <cell r="F102">
            <v>27900</v>
          </cell>
          <cell r="G102" t="str">
            <v>円/箇所</v>
          </cell>
          <cell r="H102">
            <v>5</v>
          </cell>
          <cell r="I102">
            <v>0.04</v>
          </cell>
          <cell r="J102">
            <v>5</v>
          </cell>
          <cell r="K102">
            <v>0.27500000000000002</v>
          </cell>
          <cell r="T102">
            <v>30</v>
          </cell>
          <cell r="U102">
            <v>1</v>
          </cell>
          <cell r="V102">
            <v>0.10400000000000001</v>
          </cell>
          <cell r="W102" t="str">
            <v>m2</v>
          </cell>
          <cell r="X102">
            <v>15500</v>
          </cell>
          <cell r="Y102">
            <v>20150</v>
          </cell>
          <cell r="Z102">
            <v>21158</v>
          </cell>
          <cell r="AA102">
            <v>5</v>
          </cell>
          <cell r="AB102">
            <v>846</v>
          </cell>
          <cell r="AC102">
            <v>5</v>
          </cell>
          <cell r="AD102">
            <v>5818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30</v>
          </cell>
          <cell r="AN102">
            <v>23358</v>
          </cell>
        </row>
        <row r="103">
          <cell r="A103">
            <v>1602010</v>
          </cell>
          <cell r="B103" t="str">
            <v>建築</v>
          </cell>
          <cell r="C103" t="str">
            <v>内部仕上</v>
          </cell>
          <cell r="D103" t="str">
            <v>床－ﾀｲﾙ</v>
          </cell>
          <cell r="E103" t="str">
            <v>内部床  ﾀｲﾙ張 (磁器質 100×100)</v>
          </cell>
          <cell r="F103">
            <v>8030</v>
          </cell>
          <cell r="G103" t="str">
            <v>円/m2</v>
          </cell>
          <cell r="H103">
            <v>10</v>
          </cell>
          <cell r="I103">
            <v>8.0000000000000002E-3</v>
          </cell>
          <cell r="J103">
            <v>10</v>
          </cell>
          <cell r="K103">
            <v>2E-3</v>
          </cell>
          <cell r="L103">
            <v>10</v>
          </cell>
          <cell r="M103">
            <v>1E-3</v>
          </cell>
          <cell r="W103" t="str">
            <v>m2</v>
          </cell>
          <cell r="X103">
            <v>8030</v>
          </cell>
          <cell r="Y103">
            <v>10439</v>
          </cell>
          <cell r="Z103">
            <v>10961</v>
          </cell>
          <cell r="AA103">
            <v>10</v>
          </cell>
          <cell r="AB103">
            <v>88</v>
          </cell>
          <cell r="AC103">
            <v>10</v>
          </cell>
          <cell r="AD103">
            <v>22</v>
          </cell>
          <cell r="AE103">
            <v>10</v>
          </cell>
          <cell r="AF103">
            <v>11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</row>
        <row r="104">
          <cell r="A104">
            <v>1602020</v>
          </cell>
          <cell r="B104" t="str">
            <v>建築</v>
          </cell>
          <cell r="C104" t="str">
            <v>内部仕上</v>
          </cell>
          <cell r="D104" t="str">
            <v>床－ﾀｲﾙ</v>
          </cell>
          <cell r="E104" t="str">
            <v>内部床  ﾓｻﾞｲｸﾀｲﾙ張 (磁器質 50×50)</v>
          </cell>
          <cell r="F104">
            <v>6420</v>
          </cell>
          <cell r="G104" t="str">
            <v>円/m2</v>
          </cell>
          <cell r="H104">
            <v>10</v>
          </cell>
          <cell r="I104">
            <v>7.0000000000000001E-3</v>
          </cell>
          <cell r="J104">
            <v>10</v>
          </cell>
          <cell r="K104">
            <v>3.0000000000000001E-3</v>
          </cell>
          <cell r="L104">
            <v>10</v>
          </cell>
          <cell r="M104">
            <v>1E-3</v>
          </cell>
          <cell r="W104" t="str">
            <v>m2</v>
          </cell>
          <cell r="X104">
            <v>6420</v>
          </cell>
          <cell r="Y104">
            <v>8346</v>
          </cell>
          <cell r="Z104">
            <v>8763</v>
          </cell>
          <cell r="AA104">
            <v>10</v>
          </cell>
          <cell r="AB104">
            <v>61</v>
          </cell>
          <cell r="AC104">
            <v>10</v>
          </cell>
          <cell r="AD104">
            <v>26</v>
          </cell>
          <cell r="AE104">
            <v>10</v>
          </cell>
          <cell r="AF104">
            <v>9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</row>
        <row r="105">
          <cell r="A105">
            <v>1602030</v>
          </cell>
          <cell r="B105" t="str">
            <v>建築</v>
          </cell>
          <cell r="C105" t="str">
            <v>内部仕上</v>
          </cell>
          <cell r="D105" t="str">
            <v>床－ﾀｲﾙ</v>
          </cell>
          <cell r="E105" t="str">
            <v>内部床  ﾓｻﾞｲｸﾀｲﾙ張 (防水共 磁器質 50×50)</v>
          </cell>
          <cell r="F105">
            <v>9940</v>
          </cell>
          <cell r="G105" t="str">
            <v>円/m2</v>
          </cell>
          <cell r="H105">
            <v>10</v>
          </cell>
          <cell r="I105">
            <v>5.0000000000000001E-3</v>
          </cell>
          <cell r="J105">
            <v>10</v>
          </cell>
          <cell r="K105">
            <v>2E-3</v>
          </cell>
          <cell r="L105">
            <v>10</v>
          </cell>
          <cell r="M105">
            <v>1E-3</v>
          </cell>
          <cell r="T105">
            <v>30</v>
          </cell>
          <cell r="U105">
            <v>1</v>
          </cell>
          <cell r="V105">
            <v>0.86799999999999988</v>
          </cell>
          <cell r="W105" t="str">
            <v>m2</v>
          </cell>
          <cell r="X105">
            <v>9940</v>
          </cell>
          <cell r="Y105">
            <v>12922</v>
          </cell>
          <cell r="Z105">
            <v>13568</v>
          </cell>
          <cell r="AA105">
            <v>10</v>
          </cell>
          <cell r="AB105">
            <v>68</v>
          </cell>
          <cell r="AC105">
            <v>10</v>
          </cell>
          <cell r="AD105">
            <v>27</v>
          </cell>
          <cell r="AE105">
            <v>10</v>
          </cell>
          <cell r="AF105">
            <v>14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30</v>
          </cell>
          <cell r="AN105">
            <v>25345</v>
          </cell>
        </row>
        <row r="106">
          <cell r="A106">
            <v>1603011</v>
          </cell>
          <cell r="B106" t="str">
            <v>建築</v>
          </cell>
          <cell r="C106" t="str">
            <v>内部仕上</v>
          </cell>
          <cell r="D106" t="str">
            <v>床－塗床</v>
          </cell>
          <cell r="E106" t="str">
            <v>バリアフリー　滑り止めコーティング</v>
          </cell>
          <cell r="F106">
            <v>15000</v>
          </cell>
          <cell r="G106" t="str">
            <v>円/m2</v>
          </cell>
          <cell r="T106">
            <v>15</v>
          </cell>
          <cell r="U106">
            <v>1</v>
          </cell>
          <cell r="V106">
            <v>0.3</v>
          </cell>
          <cell r="W106" t="str">
            <v>m2</v>
          </cell>
          <cell r="X106">
            <v>15000</v>
          </cell>
          <cell r="Y106">
            <v>19500</v>
          </cell>
          <cell r="Z106">
            <v>20475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15</v>
          </cell>
          <cell r="AN106">
            <v>26618</v>
          </cell>
        </row>
        <row r="107">
          <cell r="A107">
            <v>1603010</v>
          </cell>
          <cell r="B107" t="str">
            <v>建築</v>
          </cell>
          <cell r="C107" t="str">
            <v>内部仕上</v>
          </cell>
          <cell r="D107" t="str">
            <v>床－塗床</v>
          </cell>
          <cell r="E107" t="str">
            <v>内部床  合成樹脂塗り床 (ｳﾚﾀﾝ)</v>
          </cell>
          <cell r="F107">
            <v>2180</v>
          </cell>
          <cell r="G107" t="str">
            <v>円/m2</v>
          </cell>
          <cell r="H107">
            <v>5</v>
          </cell>
          <cell r="I107">
            <v>0.1</v>
          </cell>
          <cell r="T107">
            <v>30</v>
          </cell>
          <cell r="U107">
            <v>1</v>
          </cell>
          <cell r="V107">
            <v>0.91300000000000003</v>
          </cell>
          <cell r="W107" t="str">
            <v>m2</v>
          </cell>
          <cell r="X107">
            <v>2180</v>
          </cell>
          <cell r="Y107">
            <v>2834</v>
          </cell>
          <cell r="Z107">
            <v>2976</v>
          </cell>
          <cell r="AA107">
            <v>5</v>
          </cell>
          <cell r="AB107">
            <v>298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30</v>
          </cell>
          <cell r="AN107">
            <v>5693</v>
          </cell>
        </row>
        <row r="108">
          <cell r="A108">
            <v>1604010</v>
          </cell>
          <cell r="B108" t="str">
            <v>建築</v>
          </cell>
          <cell r="C108" t="str">
            <v>内部仕上</v>
          </cell>
          <cell r="D108" t="str">
            <v>床－ﾋﾞﾆﾙ系</v>
          </cell>
          <cell r="E108" t="str">
            <v>内部床  ﾋﾞﾆﾙ床ﾀｲﾙ張 (ｺﾝｸﾘｰﾄ下地､半硬質)</v>
          </cell>
          <cell r="F108">
            <v>2220</v>
          </cell>
          <cell r="G108" t="str">
            <v>円/m2</v>
          </cell>
          <cell r="H108">
            <v>10</v>
          </cell>
          <cell r="I108">
            <v>4.1000000000000002E-2</v>
          </cell>
          <cell r="J108">
            <v>10</v>
          </cell>
          <cell r="K108">
            <v>1.7999999999999999E-2</v>
          </cell>
          <cell r="L108">
            <v>10</v>
          </cell>
          <cell r="M108">
            <v>5.0000000000000001E-3</v>
          </cell>
          <cell r="T108">
            <v>30</v>
          </cell>
          <cell r="U108">
            <v>1</v>
          </cell>
          <cell r="V108">
            <v>0.46399999999999997</v>
          </cell>
          <cell r="W108" t="str">
            <v>m2</v>
          </cell>
          <cell r="X108">
            <v>2220</v>
          </cell>
          <cell r="Y108">
            <v>2886</v>
          </cell>
          <cell r="Z108">
            <v>3030</v>
          </cell>
          <cell r="AA108">
            <v>10</v>
          </cell>
          <cell r="AB108">
            <v>124</v>
          </cell>
          <cell r="AC108">
            <v>10</v>
          </cell>
          <cell r="AD108">
            <v>55</v>
          </cell>
          <cell r="AE108">
            <v>10</v>
          </cell>
          <cell r="AF108">
            <v>15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30</v>
          </cell>
          <cell r="AN108">
            <v>4436</v>
          </cell>
        </row>
        <row r="109">
          <cell r="A109">
            <v>1604020</v>
          </cell>
          <cell r="B109" t="str">
            <v>建築</v>
          </cell>
          <cell r="C109" t="str">
            <v>内部仕上</v>
          </cell>
          <cell r="D109" t="str">
            <v>床－ﾋﾞﾆﾙ系</v>
          </cell>
          <cell r="E109" t="str">
            <v>内部床  ﾋﾞﾆﾙ床ｼｰﾄ張 (ｺﾝｸﾘｰﾄ下地､NC発泡層なし)</v>
          </cell>
          <cell r="F109">
            <v>2300</v>
          </cell>
          <cell r="G109" t="str">
            <v>円/m2</v>
          </cell>
          <cell r="H109">
            <v>10</v>
          </cell>
          <cell r="I109">
            <v>1.7000000000000001E-2</v>
          </cell>
          <cell r="J109">
            <v>10</v>
          </cell>
          <cell r="K109">
            <v>7.0000000000000001E-3</v>
          </cell>
          <cell r="L109">
            <v>10</v>
          </cell>
          <cell r="M109">
            <v>2E-3</v>
          </cell>
          <cell r="T109">
            <v>30</v>
          </cell>
          <cell r="U109">
            <v>1</v>
          </cell>
          <cell r="V109">
            <v>0.44799999999999995</v>
          </cell>
          <cell r="W109" t="str">
            <v>m2</v>
          </cell>
          <cell r="X109">
            <v>2300</v>
          </cell>
          <cell r="Y109">
            <v>2990</v>
          </cell>
          <cell r="Z109">
            <v>3140</v>
          </cell>
          <cell r="AA109">
            <v>10</v>
          </cell>
          <cell r="AB109">
            <v>53</v>
          </cell>
          <cell r="AC109">
            <v>10</v>
          </cell>
          <cell r="AD109">
            <v>22</v>
          </cell>
          <cell r="AE109">
            <v>10</v>
          </cell>
          <cell r="AF109">
            <v>6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30</v>
          </cell>
          <cell r="AN109">
            <v>4547</v>
          </cell>
        </row>
        <row r="110">
          <cell r="A110">
            <v>1604031</v>
          </cell>
          <cell r="B110" t="str">
            <v>建築</v>
          </cell>
          <cell r="C110" t="str">
            <v>内部仕上</v>
          </cell>
          <cell r="D110" t="str">
            <v>床－ﾋﾞﾆﾙ系</v>
          </cell>
          <cell r="E110" t="str">
            <v>内部床  ｺﾞﾑ床ﾀｲﾙ張り</v>
          </cell>
          <cell r="F110">
            <v>7040</v>
          </cell>
          <cell r="G110" t="str">
            <v>円/m2</v>
          </cell>
          <cell r="H110">
            <v>10</v>
          </cell>
          <cell r="I110">
            <v>4.7E-2</v>
          </cell>
          <cell r="J110">
            <v>10</v>
          </cell>
          <cell r="K110">
            <v>5.7000000000000002E-3</v>
          </cell>
          <cell r="L110">
            <v>10</v>
          </cell>
          <cell r="M110">
            <v>2E-3</v>
          </cell>
          <cell r="T110">
            <v>30</v>
          </cell>
          <cell r="U110">
            <v>1</v>
          </cell>
          <cell r="V110">
            <v>0.14700000000000002</v>
          </cell>
          <cell r="W110" t="str">
            <v>m2</v>
          </cell>
          <cell r="X110">
            <v>7040</v>
          </cell>
          <cell r="Y110">
            <v>9152</v>
          </cell>
          <cell r="Z110">
            <v>9610</v>
          </cell>
          <cell r="AA110">
            <v>10</v>
          </cell>
          <cell r="AB110">
            <v>452</v>
          </cell>
          <cell r="AC110">
            <v>10</v>
          </cell>
          <cell r="AD110">
            <v>55</v>
          </cell>
          <cell r="AE110">
            <v>10</v>
          </cell>
          <cell r="AF110">
            <v>19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30</v>
          </cell>
          <cell r="AN110">
            <v>11023</v>
          </cell>
        </row>
        <row r="111">
          <cell r="A111">
            <v>1604041</v>
          </cell>
          <cell r="B111" t="str">
            <v>建築</v>
          </cell>
          <cell r="C111" t="str">
            <v>内部仕上</v>
          </cell>
          <cell r="D111" t="str">
            <v>床－ﾋﾞﾆﾙ系</v>
          </cell>
          <cell r="E111" t="str">
            <v>内部床  ﾋﾞﾆﾙ床ｼｰﾄ貼（ｺﾝｸﾘｰﾄ下地,DC発砲層有り）</v>
          </cell>
          <cell r="F111">
            <v>3350</v>
          </cell>
          <cell r="G111" t="str">
            <v>円/m2</v>
          </cell>
          <cell r="H111">
            <v>10</v>
          </cell>
          <cell r="I111">
            <v>4.3999999999999997E-2</v>
          </cell>
          <cell r="J111">
            <v>10</v>
          </cell>
          <cell r="K111">
            <v>1.1900000000000001E-2</v>
          </cell>
          <cell r="L111">
            <v>10</v>
          </cell>
          <cell r="M111">
            <v>3.0000000000000001E-3</v>
          </cell>
          <cell r="T111">
            <v>30</v>
          </cell>
          <cell r="U111">
            <v>1</v>
          </cell>
          <cell r="V111">
            <v>0.308</v>
          </cell>
          <cell r="W111" t="str">
            <v>m2</v>
          </cell>
          <cell r="X111">
            <v>3350</v>
          </cell>
          <cell r="Y111">
            <v>4355</v>
          </cell>
          <cell r="Z111">
            <v>4573</v>
          </cell>
          <cell r="AA111">
            <v>10</v>
          </cell>
          <cell r="AB111">
            <v>201</v>
          </cell>
          <cell r="AC111">
            <v>10</v>
          </cell>
          <cell r="AD111">
            <v>54</v>
          </cell>
          <cell r="AE111">
            <v>10</v>
          </cell>
          <cell r="AF111">
            <v>14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30</v>
          </cell>
          <cell r="AN111">
            <v>5981</v>
          </cell>
        </row>
        <row r="112">
          <cell r="A112">
            <v>1605010</v>
          </cell>
          <cell r="B112" t="str">
            <v>建築</v>
          </cell>
          <cell r="C112" t="str">
            <v>内部仕上</v>
          </cell>
          <cell r="D112" t="str">
            <v>床－ｶｰﾍﾟｯﾄ</v>
          </cell>
          <cell r="E112" t="str">
            <v>内部床  ﾀﾌﾃｯﾄﾞｶｰﾍﾟｯﾄ敷 (ｺﾝｸﾘｰﾄ下地､ｶｯﾄﾊﾟｲﾙ)</v>
          </cell>
          <cell r="F112">
            <v>5250</v>
          </cell>
          <cell r="G112" t="str">
            <v>円/m2</v>
          </cell>
          <cell r="H112">
            <v>10</v>
          </cell>
          <cell r="I112">
            <v>4.5999999999999999E-2</v>
          </cell>
          <cell r="J112">
            <v>10</v>
          </cell>
          <cell r="K112">
            <v>7.6E-3</v>
          </cell>
          <cell r="L112">
            <v>10</v>
          </cell>
          <cell r="M112">
            <v>2E-3</v>
          </cell>
          <cell r="T112">
            <v>30</v>
          </cell>
          <cell r="U112">
            <v>1</v>
          </cell>
          <cell r="V112">
            <v>0.19600000000000001</v>
          </cell>
          <cell r="W112" t="str">
            <v>m2</v>
          </cell>
          <cell r="X112">
            <v>5250</v>
          </cell>
          <cell r="Y112">
            <v>6825</v>
          </cell>
          <cell r="Z112">
            <v>7166</v>
          </cell>
          <cell r="AA112">
            <v>10</v>
          </cell>
          <cell r="AB112">
            <v>330</v>
          </cell>
          <cell r="AC112">
            <v>10</v>
          </cell>
          <cell r="AD112">
            <v>54</v>
          </cell>
          <cell r="AE112">
            <v>10</v>
          </cell>
          <cell r="AF112">
            <v>14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30</v>
          </cell>
          <cell r="AN112">
            <v>8571</v>
          </cell>
        </row>
        <row r="113">
          <cell r="A113">
            <v>1605020</v>
          </cell>
          <cell r="B113" t="str">
            <v>建築</v>
          </cell>
          <cell r="C113" t="str">
            <v>内部仕上</v>
          </cell>
          <cell r="D113" t="str">
            <v>床－ｶｰﾍﾟｯﾄ</v>
          </cell>
          <cell r="E113" t="str">
            <v>内部床  ﾀｲﾙｶｰﾍﾟｯﾄ敷 (ｺﾝｸﾘｰﾄ下地)</v>
          </cell>
          <cell r="F113">
            <v>5030</v>
          </cell>
          <cell r="G113" t="str">
            <v>円/m2</v>
          </cell>
          <cell r="H113">
            <v>10</v>
          </cell>
          <cell r="I113">
            <v>4.5999999999999999E-2</v>
          </cell>
          <cell r="J113">
            <v>10</v>
          </cell>
          <cell r="K113">
            <v>8.0000000000000002E-3</v>
          </cell>
          <cell r="L113">
            <v>10</v>
          </cell>
          <cell r="M113">
            <v>2E-3</v>
          </cell>
          <cell r="T113">
            <v>30</v>
          </cell>
          <cell r="U113">
            <v>1</v>
          </cell>
          <cell r="V113">
            <v>0.20500000000000002</v>
          </cell>
          <cell r="W113" t="str">
            <v>m2</v>
          </cell>
          <cell r="X113">
            <v>5030</v>
          </cell>
          <cell r="Y113">
            <v>6539</v>
          </cell>
          <cell r="Z113">
            <v>6866</v>
          </cell>
          <cell r="AA113">
            <v>10</v>
          </cell>
          <cell r="AB113">
            <v>316</v>
          </cell>
          <cell r="AC113">
            <v>10</v>
          </cell>
          <cell r="AD113">
            <v>55</v>
          </cell>
          <cell r="AE113">
            <v>10</v>
          </cell>
          <cell r="AF113">
            <v>14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30</v>
          </cell>
          <cell r="AN113">
            <v>8274</v>
          </cell>
        </row>
        <row r="114">
          <cell r="A114">
            <v>1605031</v>
          </cell>
          <cell r="B114" t="str">
            <v>建築</v>
          </cell>
          <cell r="C114" t="str">
            <v>内部仕上</v>
          </cell>
          <cell r="D114" t="str">
            <v>床－ｶｰﾍﾟｯﾄ</v>
          </cell>
          <cell r="E114" t="str">
            <v>内部床  じゅうたん</v>
          </cell>
          <cell r="F114">
            <v>9260</v>
          </cell>
          <cell r="G114" t="str">
            <v>円/m2</v>
          </cell>
          <cell r="H114">
            <v>10</v>
          </cell>
          <cell r="I114">
            <v>4.8000000000000001E-2</v>
          </cell>
          <cell r="J114">
            <v>10</v>
          </cell>
          <cell r="K114">
            <v>4.3E-3</v>
          </cell>
          <cell r="L114">
            <v>10</v>
          </cell>
          <cell r="M114">
            <v>1E-3</v>
          </cell>
          <cell r="T114">
            <v>30</v>
          </cell>
          <cell r="U114">
            <v>1</v>
          </cell>
          <cell r="V114">
            <v>0.11099999999999999</v>
          </cell>
          <cell r="W114" t="str">
            <v>m2</v>
          </cell>
          <cell r="X114">
            <v>9260</v>
          </cell>
          <cell r="Y114">
            <v>12038</v>
          </cell>
          <cell r="Z114">
            <v>12640</v>
          </cell>
          <cell r="AA114">
            <v>10</v>
          </cell>
          <cell r="AB114">
            <v>607</v>
          </cell>
          <cell r="AC114">
            <v>10</v>
          </cell>
          <cell r="AD114">
            <v>54</v>
          </cell>
          <cell r="AE114">
            <v>10</v>
          </cell>
          <cell r="AF114">
            <v>13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30</v>
          </cell>
          <cell r="AN114">
            <v>14043</v>
          </cell>
        </row>
        <row r="115">
          <cell r="A115">
            <v>1605041</v>
          </cell>
          <cell r="B115" t="str">
            <v>建築</v>
          </cell>
          <cell r="C115" t="str">
            <v>内部仕上</v>
          </cell>
          <cell r="D115" t="str">
            <v>床－ｶｰﾍﾟｯﾄ</v>
          </cell>
          <cell r="E115" t="str">
            <v>内部床  ﾆｰﾄﾞﾙﾊﾟﾝﾁｶｰﾍﾟｯﾄ</v>
          </cell>
          <cell r="F115">
            <v>1960</v>
          </cell>
          <cell r="G115" t="str">
            <v>円/m2</v>
          </cell>
          <cell r="H115">
            <v>10</v>
          </cell>
          <cell r="I115">
            <v>1.6E-2</v>
          </cell>
          <cell r="J115">
            <v>10</v>
          </cell>
          <cell r="K115">
            <v>8.2000000000000007E-3</v>
          </cell>
          <cell r="L115">
            <v>10</v>
          </cell>
          <cell r="M115">
            <v>2E-3</v>
          </cell>
          <cell r="T115">
            <v>30</v>
          </cell>
          <cell r="U115">
            <v>1</v>
          </cell>
          <cell r="V115">
            <v>0.52500000000000002</v>
          </cell>
          <cell r="W115" t="str">
            <v>m2</v>
          </cell>
          <cell r="X115">
            <v>1960</v>
          </cell>
          <cell r="Y115">
            <v>2548</v>
          </cell>
          <cell r="Z115">
            <v>2675</v>
          </cell>
          <cell r="AA115">
            <v>10</v>
          </cell>
          <cell r="AB115">
            <v>43</v>
          </cell>
          <cell r="AC115">
            <v>10</v>
          </cell>
          <cell r="AD115">
            <v>22</v>
          </cell>
          <cell r="AE115">
            <v>10</v>
          </cell>
          <cell r="AF115">
            <v>5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30</v>
          </cell>
          <cell r="AN115">
            <v>4079</v>
          </cell>
        </row>
        <row r="116">
          <cell r="A116">
            <v>1607010</v>
          </cell>
          <cell r="B116" t="str">
            <v>建築</v>
          </cell>
          <cell r="C116" t="str">
            <v>内部仕上</v>
          </cell>
          <cell r="D116" t="str">
            <v>二重床＋ｶｰﾍﾟｯﾄ</v>
          </cell>
          <cell r="E116" t="str">
            <v>内部床  ﾀｲﾙｶｰﾍﾟｯﾄ張ﾌﾘｰｱｸｾｽﾌﾛｱ (500×500 H=100)</v>
          </cell>
          <cell r="F116">
            <v>19600</v>
          </cell>
          <cell r="G116" t="str">
            <v>円/m2</v>
          </cell>
          <cell r="H116">
            <v>10</v>
          </cell>
          <cell r="I116">
            <v>1.2E-2</v>
          </cell>
          <cell r="J116">
            <v>10</v>
          </cell>
          <cell r="K116">
            <v>2E-3</v>
          </cell>
          <cell r="L116">
            <v>10</v>
          </cell>
          <cell r="M116">
            <v>1E-3</v>
          </cell>
          <cell r="T116">
            <v>15</v>
          </cell>
          <cell r="U116">
            <v>1</v>
          </cell>
          <cell r="W116" t="str">
            <v>m2</v>
          </cell>
          <cell r="X116">
            <v>19600</v>
          </cell>
          <cell r="Y116">
            <v>25480</v>
          </cell>
          <cell r="Z116">
            <v>26754</v>
          </cell>
          <cell r="AA116">
            <v>10</v>
          </cell>
          <cell r="AB116">
            <v>321</v>
          </cell>
          <cell r="AC116">
            <v>10</v>
          </cell>
          <cell r="AD116">
            <v>54</v>
          </cell>
          <cell r="AE116">
            <v>10</v>
          </cell>
          <cell r="AF116">
            <v>27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15</v>
          </cell>
          <cell r="AN116">
            <v>26754</v>
          </cell>
        </row>
        <row r="117">
          <cell r="A117">
            <v>1608010</v>
          </cell>
          <cell r="B117" t="str">
            <v>建築</v>
          </cell>
          <cell r="C117" t="str">
            <v>内部仕上</v>
          </cell>
          <cell r="D117" t="str">
            <v>二重床＋ﾋﾞﾆﾙ系床材</v>
          </cell>
          <cell r="E117" t="str">
            <v>内部床  ﾋﾞﾆﾙﾀｲﾙ張ﾌﾘｰｱｸｾｽﾌﾛｱ (500×500 H=250)</v>
          </cell>
          <cell r="F117">
            <v>15300</v>
          </cell>
          <cell r="G117" t="str">
            <v>円/m2</v>
          </cell>
          <cell r="H117">
            <v>10</v>
          </cell>
          <cell r="I117">
            <v>6.0000000000000001E-3</v>
          </cell>
          <cell r="J117">
            <v>10</v>
          </cell>
          <cell r="K117">
            <v>3.0000000000000001E-3</v>
          </cell>
          <cell r="L117">
            <v>10</v>
          </cell>
          <cell r="M117">
            <v>1E-3</v>
          </cell>
          <cell r="W117" t="str">
            <v>m2</v>
          </cell>
          <cell r="X117">
            <v>15300</v>
          </cell>
          <cell r="Y117">
            <v>19890</v>
          </cell>
          <cell r="Z117">
            <v>20885</v>
          </cell>
          <cell r="AA117">
            <v>10</v>
          </cell>
          <cell r="AB117">
            <v>125</v>
          </cell>
          <cell r="AC117">
            <v>10</v>
          </cell>
          <cell r="AD117">
            <v>63</v>
          </cell>
          <cell r="AE117">
            <v>10</v>
          </cell>
          <cell r="AF117">
            <v>21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</row>
        <row r="118">
          <cell r="A118">
            <v>1609011</v>
          </cell>
          <cell r="B118" t="str">
            <v>建築</v>
          </cell>
          <cell r="C118" t="str">
            <v>内部仕上</v>
          </cell>
          <cell r="D118" t="str">
            <v>ﾌﾛｰﾘﾝｸﾞ</v>
          </cell>
          <cell r="E118" t="str">
            <v>内部床  ﾌﾛｰﾘﾝｸﾞ張り</v>
          </cell>
          <cell r="F118">
            <v>7170</v>
          </cell>
          <cell r="G118" t="str">
            <v>円/m2</v>
          </cell>
          <cell r="H118">
            <v>10</v>
          </cell>
          <cell r="I118">
            <v>3.9E-2</v>
          </cell>
          <cell r="J118">
            <v>10</v>
          </cell>
          <cell r="K118">
            <v>6.3E-3</v>
          </cell>
          <cell r="L118">
            <v>10</v>
          </cell>
          <cell r="M118">
            <v>2E-3</v>
          </cell>
          <cell r="T118">
            <v>30</v>
          </cell>
          <cell r="U118">
            <v>1</v>
          </cell>
          <cell r="V118">
            <v>0.17399999999999999</v>
          </cell>
          <cell r="W118" t="str">
            <v>m2</v>
          </cell>
          <cell r="X118">
            <v>7170</v>
          </cell>
          <cell r="Y118">
            <v>9321</v>
          </cell>
          <cell r="Z118">
            <v>9787</v>
          </cell>
          <cell r="AA118">
            <v>10</v>
          </cell>
          <cell r="AB118">
            <v>382</v>
          </cell>
          <cell r="AC118">
            <v>10</v>
          </cell>
          <cell r="AD118">
            <v>62</v>
          </cell>
          <cell r="AE118">
            <v>10</v>
          </cell>
          <cell r="AF118">
            <v>20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30</v>
          </cell>
          <cell r="AN118">
            <v>11490</v>
          </cell>
        </row>
        <row r="119">
          <cell r="A119">
            <v>1609021</v>
          </cell>
          <cell r="B119" t="str">
            <v>建築</v>
          </cell>
          <cell r="C119" t="str">
            <v>内部仕上</v>
          </cell>
          <cell r="D119" t="str">
            <v>ﾌﾛｰﾘﾝｸﾞ</v>
          </cell>
          <cell r="E119" t="str">
            <v>内部床  体育館ﾌﾛｰﾘﾝｸﾞ張り</v>
          </cell>
          <cell r="F119">
            <v>7610</v>
          </cell>
          <cell r="G119" t="str">
            <v>円/m2</v>
          </cell>
          <cell r="H119">
            <v>10</v>
          </cell>
          <cell r="I119">
            <v>2.9000000000000001E-2</v>
          </cell>
          <cell r="J119">
            <v>10</v>
          </cell>
          <cell r="K119">
            <v>8.8999999999999999E-3</v>
          </cell>
          <cell r="L119">
            <v>10</v>
          </cell>
          <cell r="M119">
            <v>5.0000000000000001E-3</v>
          </cell>
          <cell r="T119">
            <v>30</v>
          </cell>
          <cell r="U119">
            <v>1</v>
          </cell>
          <cell r="V119">
            <v>0.26800000000000002</v>
          </cell>
          <cell r="W119" t="str">
            <v>m2</v>
          </cell>
          <cell r="X119">
            <v>7610</v>
          </cell>
          <cell r="Y119">
            <v>9893</v>
          </cell>
          <cell r="Z119">
            <v>10388</v>
          </cell>
          <cell r="AA119">
            <v>10</v>
          </cell>
          <cell r="AB119">
            <v>301</v>
          </cell>
          <cell r="AC119">
            <v>10</v>
          </cell>
          <cell r="AD119">
            <v>92</v>
          </cell>
          <cell r="AE119">
            <v>10</v>
          </cell>
          <cell r="AF119">
            <v>52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30</v>
          </cell>
          <cell r="AN119">
            <v>13172</v>
          </cell>
        </row>
        <row r="120">
          <cell r="A120">
            <v>1609031</v>
          </cell>
          <cell r="B120" t="str">
            <v>建築</v>
          </cell>
          <cell r="C120" t="str">
            <v>内部仕上</v>
          </cell>
          <cell r="D120" t="str">
            <v>ﾌﾛｰﾘﾝｸﾞ</v>
          </cell>
          <cell r="E120" t="str">
            <v>内部床  縁甲板張り</v>
          </cell>
          <cell r="F120">
            <v>21500</v>
          </cell>
          <cell r="G120" t="str">
            <v>円/m2</v>
          </cell>
          <cell r="H120">
            <v>10</v>
          </cell>
          <cell r="I120">
            <v>4.3999999999999997E-2</v>
          </cell>
          <cell r="J120">
            <v>10</v>
          </cell>
          <cell r="K120">
            <v>3.0999999999999999E-3</v>
          </cell>
          <cell r="L120">
            <v>10</v>
          </cell>
          <cell r="M120">
            <v>2E-3</v>
          </cell>
          <cell r="T120">
            <v>30</v>
          </cell>
          <cell r="U120">
            <v>1</v>
          </cell>
          <cell r="V120">
            <v>9.5000000000000001E-2</v>
          </cell>
          <cell r="W120" t="str">
            <v>m2</v>
          </cell>
          <cell r="X120">
            <v>21500</v>
          </cell>
          <cell r="Y120">
            <v>27950</v>
          </cell>
          <cell r="Z120">
            <v>29348</v>
          </cell>
          <cell r="AA120">
            <v>10</v>
          </cell>
          <cell r="AB120">
            <v>1291</v>
          </cell>
          <cell r="AC120">
            <v>10</v>
          </cell>
          <cell r="AD120">
            <v>91</v>
          </cell>
          <cell r="AE120">
            <v>10</v>
          </cell>
          <cell r="AF120">
            <v>59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30</v>
          </cell>
          <cell r="AN120">
            <v>32136</v>
          </cell>
        </row>
        <row r="121">
          <cell r="A121">
            <v>1610011</v>
          </cell>
          <cell r="B121" t="str">
            <v>建築</v>
          </cell>
          <cell r="C121" t="str">
            <v>内部仕上</v>
          </cell>
          <cell r="D121" t="str">
            <v>畳</v>
          </cell>
          <cell r="E121" t="str">
            <v>内部床  畳敷き</v>
          </cell>
          <cell r="F121">
            <v>10900</v>
          </cell>
          <cell r="G121" t="str">
            <v>円/m2</v>
          </cell>
          <cell r="H121">
            <v>10</v>
          </cell>
          <cell r="I121">
            <v>0.05</v>
          </cell>
          <cell r="J121">
            <v>10</v>
          </cell>
          <cell r="K121">
            <v>2.5000000000000001E-3</v>
          </cell>
          <cell r="L121">
            <v>10</v>
          </cell>
          <cell r="M121">
            <v>7.0000000000000001E-3</v>
          </cell>
          <cell r="T121">
            <v>30</v>
          </cell>
          <cell r="U121">
            <v>1</v>
          </cell>
          <cell r="V121">
            <v>0.19399999999999998</v>
          </cell>
          <cell r="W121" t="str">
            <v>m2</v>
          </cell>
          <cell r="X121">
            <v>10900</v>
          </cell>
          <cell r="Y121">
            <v>14170</v>
          </cell>
          <cell r="Z121">
            <v>14879</v>
          </cell>
          <cell r="AA121">
            <v>10</v>
          </cell>
          <cell r="AB121">
            <v>744</v>
          </cell>
          <cell r="AC121">
            <v>10</v>
          </cell>
          <cell r="AD121">
            <v>37</v>
          </cell>
          <cell r="AE121">
            <v>10</v>
          </cell>
          <cell r="AF121">
            <v>104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30</v>
          </cell>
          <cell r="AN121">
            <v>17766</v>
          </cell>
        </row>
        <row r="122">
          <cell r="A122">
            <v>1612010</v>
          </cell>
          <cell r="B122" t="str">
            <v>建築</v>
          </cell>
          <cell r="C122" t="str">
            <v>内部仕上</v>
          </cell>
          <cell r="D122" t="str">
            <v>壁－ﾀｲﾙ</v>
          </cell>
          <cell r="E122" t="str">
            <v>内壁  ﾀｲﾙ張 (磁器質 100×100)</v>
          </cell>
          <cell r="F122">
            <v>7690</v>
          </cell>
          <cell r="G122" t="str">
            <v>円/m2</v>
          </cell>
          <cell r="H122">
            <v>10</v>
          </cell>
          <cell r="I122">
            <v>7.0000000000000001E-3</v>
          </cell>
          <cell r="J122">
            <v>10</v>
          </cell>
          <cell r="K122">
            <v>3.0000000000000001E-3</v>
          </cell>
          <cell r="L122">
            <v>10</v>
          </cell>
          <cell r="M122">
            <v>1E-3</v>
          </cell>
          <cell r="W122" t="str">
            <v>m2</v>
          </cell>
          <cell r="X122">
            <v>7690</v>
          </cell>
          <cell r="Y122">
            <v>9997</v>
          </cell>
          <cell r="Z122">
            <v>10497</v>
          </cell>
          <cell r="AA122">
            <v>10</v>
          </cell>
          <cell r="AB122">
            <v>73</v>
          </cell>
          <cell r="AC122">
            <v>10</v>
          </cell>
          <cell r="AD122">
            <v>31</v>
          </cell>
          <cell r="AE122">
            <v>10</v>
          </cell>
          <cell r="AF122">
            <v>10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</row>
        <row r="123">
          <cell r="A123">
            <v>1613010</v>
          </cell>
          <cell r="B123" t="str">
            <v>建築</v>
          </cell>
          <cell r="C123" t="str">
            <v>内部仕上</v>
          </cell>
          <cell r="D123" t="str">
            <v>壁－ﾎﾞｰﾄﾞ</v>
          </cell>
          <cell r="E123" t="str">
            <v>内壁  ﾎﾞｰﾄﾞEP</v>
          </cell>
          <cell r="F123">
            <v>4010</v>
          </cell>
          <cell r="G123" t="str">
            <v>円/m2</v>
          </cell>
          <cell r="H123">
            <v>10</v>
          </cell>
          <cell r="I123">
            <v>0.38</v>
          </cell>
          <cell r="T123">
            <v>30</v>
          </cell>
          <cell r="U123">
            <v>1</v>
          </cell>
          <cell r="V123">
            <v>0.65</v>
          </cell>
          <cell r="W123" t="str">
            <v>m2</v>
          </cell>
          <cell r="X123">
            <v>4010</v>
          </cell>
          <cell r="Y123">
            <v>5213</v>
          </cell>
          <cell r="Z123">
            <v>5474</v>
          </cell>
          <cell r="AA123">
            <v>10</v>
          </cell>
          <cell r="AB123">
            <v>2080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30</v>
          </cell>
          <cell r="AN123">
            <v>9032</v>
          </cell>
        </row>
        <row r="124">
          <cell r="A124">
            <v>1613020</v>
          </cell>
          <cell r="B124" t="str">
            <v>建築</v>
          </cell>
          <cell r="C124" t="str">
            <v>内部仕上</v>
          </cell>
          <cell r="D124" t="str">
            <v>壁－ﾎﾞｰﾄﾞ</v>
          </cell>
          <cell r="E124" t="str">
            <v>内壁  軽鉄ﾎﾞｰﾄﾞEP</v>
          </cell>
          <cell r="F124">
            <v>3970</v>
          </cell>
          <cell r="G124" t="str">
            <v>円/m2</v>
          </cell>
          <cell r="H124">
            <v>10</v>
          </cell>
          <cell r="I124">
            <v>0.38400000000000001</v>
          </cell>
          <cell r="T124">
            <v>30</v>
          </cell>
          <cell r="U124">
            <v>1</v>
          </cell>
          <cell r="V124">
            <v>1.0169999999999999</v>
          </cell>
          <cell r="W124" t="str">
            <v>m2</v>
          </cell>
          <cell r="X124">
            <v>3970</v>
          </cell>
          <cell r="Y124">
            <v>5161</v>
          </cell>
          <cell r="Z124">
            <v>5419</v>
          </cell>
          <cell r="AA124">
            <v>10</v>
          </cell>
          <cell r="AB124">
            <v>2081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30</v>
          </cell>
          <cell r="AN124">
            <v>10930</v>
          </cell>
        </row>
        <row r="125">
          <cell r="A125">
            <v>1613030</v>
          </cell>
          <cell r="B125" t="str">
            <v>建築</v>
          </cell>
          <cell r="C125" t="str">
            <v>内部仕上</v>
          </cell>
          <cell r="D125" t="str">
            <v>壁－ﾎﾞｰﾄﾞ</v>
          </cell>
          <cell r="E125" t="str">
            <v>内壁  ｳｫｰﾙﾅｯﾄ練付張 (t=9､ 胴縁共)</v>
          </cell>
          <cell r="F125">
            <v>9990</v>
          </cell>
          <cell r="G125" t="str">
            <v>円/m2</v>
          </cell>
          <cell r="H125">
            <v>10</v>
          </cell>
          <cell r="I125">
            <v>0.05</v>
          </cell>
          <cell r="T125">
            <v>30</v>
          </cell>
          <cell r="U125">
            <v>1</v>
          </cell>
          <cell r="V125">
            <v>0.254</v>
          </cell>
          <cell r="W125" t="str">
            <v>m2</v>
          </cell>
          <cell r="X125">
            <v>9990</v>
          </cell>
          <cell r="Y125">
            <v>12987</v>
          </cell>
          <cell r="Z125">
            <v>13636</v>
          </cell>
          <cell r="AA125">
            <v>10</v>
          </cell>
          <cell r="AB125">
            <v>682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30</v>
          </cell>
          <cell r="AN125">
            <v>17100</v>
          </cell>
        </row>
        <row r="126">
          <cell r="A126">
            <v>1613040</v>
          </cell>
          <cell r="B126" t="str">
            <v>建築</v>
          </cell>
          <cell r="C126" t="str">
            <v>内部仕上</v>
          </cell>
          <cell r="D126" t="str">
            <v>壁－ﾎﾞｰﾄﾞ</v>
          </cell>
          <cell r="E126" t="str">
            <v>内壁  ﾒﾗﾐﾝ樹脂系化粧板張 (t=9､ 胴縁共)</v>
          </cell>
          <cell r="F126">
            <v>5680</v>
          </cell>
          <cell r="G126" t="str">
            <v>円/m2</v>
          </cell>
          <cell r="H126">
            <v>10</v>
          </cell>
          <cell r="I126">
            <v>0.05</v>
          </cell>
          <cell r="T126">
            <v>30</v>
          </cell>
          <cell r="U126">
            <v>1</v>
          </cell>
          <cell r="V126">
            <v>0.43100000000000005</v>
          </cell>
          <cell r="W126" t="str">
            <v>m2</v>
          </cell>
          <cell r="X126">
            <v>5680</v>
          </cell>
          <cell r="Y126">
            <v>7384</v>
          </cell>
          <cell r="Z126">
            <v>7753</v>
          </cell>
          <cell r="AA126">
            <v>10</v>
          </cell>
          <cell r="AB126">
            <v>388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30</v>
          </cell>
          <cell r="AN126">
            <v>11095</v>
          </cell>
        </row>
        <row r="127">
          <cell r="A127">
            <v>1613050</v>
          </cell>
          <cell r="B127" t="str">
            <v>建築</v>
          </cell>
          <cell r="C127" t="str">
            <v>内部仕上</v>
          </cell>
          <cell r="D127" t="str">
            <v>壁－ﾎﾞｰﾄﾞ</v>
          </cell>
          <cell r="E127" t="str">
            <v>内壁  塩化ﾋﾞﾆﾙ樹脂ｴﾅﾒﾙ塗り</v>
          </cell>
          <cell r="F127">
            <v>1540</v>
          </cell>
          <cell r="G127" t="str">
            <v>円/m2</v>
          </cell>
          <cell r="H127">
            <v>10</v>
          </cell>
          <cell r="I127">
            <v>1.026</v>
          </cell>
          <cell r="T127">
            <v>20</v>
          </cell>
          <cell r="U127">
            <v>1</v>
          </cell>
          <cell r="V127">
            <v>0.315</v>
          </cell>
          <cell r="W127" t="str">
            <v>m2</v>
          </cell>
          <cell r="X127">
            <v>1540</v>
          </cell>
          <cell r="Y127">
            <v>2002</v>
          </cell>
          <cell r="Z127">
            <v>2102</v>
          </cell>
          <cell r="AA127">
            <v>10</v>
          </cell>
          <cell r="AB127">
            <v>2157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20</v>
          </cell>
          <cell r="AN127">
            <v>2764</v>
          </cell>
        </row>
        <row r="128">
          <cell r="A128">
            <v>1613060</v>
          </cell>
          <cell r="B128" t="str">
            <v>建築</v>
          </cell>
          <cell r="C128" t="str">
            <v>内部仕上</v>
          </cell>
          <cell r="D128" t="str">
            <v>壁－ﾎﾞｰﾄﾞ</v>
          </cell>
          <cell r="E128" t="str">
            <v>内壁  合成樹脂調合ぺｲﾝﾄ塗り</v>
          </cell>
          <cell r="F128">
            <v>1080</v>
          </cell>
          <cell r="G128" t="str">
            <v>円/m2</v>
          </cell>
          <cell r="H128">
            <v>10</v>
          </cell>
          <cell r="I128">
            <v>1.417</v>
          </cell>
          <cell r="T128">
            <v>20</v>
          </cell>
          <cell r="U128">
            <v>1</v>
          </cell>
          <cell r="V128">
            <v>0.754</v>
          </cell>
          <cell r="W128" t="str">
            <v>m2</v>
          </cell>
          <cell r="X128">
            <v>1080</v>
          </cell>
          <cell r="Y128">
            <v>1404</v>
          </cell>
          <cell r="Z128">
            <v>1474</v>
          </cell>
          <cell r="AA128">
            <v>10</v>
          </cell>
          <cell r="AB128">
            <v>2089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20</v>
          </cell>
          <cell r="AN128">
            <v>2585</v>
          </cell>
        </row>
        <row r="129">
          <cell r="A129">
            <v>1613070</v>
          </cell>
          <cell r="B129" t="str">
            <v>建築</v>
          </cell>
          <cell r="C129" t="str">
            <v>内部仕上</v>
          </cell>
          <cell r="D129" t="str">
            <v>壁－ﾎﾞｰﾄﾞ</v>
          </cell>
          <cell r="E129" t="str">
            <v>内壁  ﾋﾞﾆﾙｸﾛｽ張 (GL工法､ GB､t=12.5+12.5)</v>
          </cell>
          <cell r="F129">
            <v>6120</v>
          </cell>
          <cell r="G129" t="str">
            <v>円/m2</v>
          </cell>
          <cell r="H129">
            <v>10</v>
          </cell>
          <cell r="I129">
            <v>0.28399999999999997</v>
          </cell>
          <cell r="T129">
            <v>30</v>
          </cell>
          <cell r="U129">
            <v>1</v>
          </cell>
          <cell r="V129">
            <v>0.52900000000000003</v>
          </cell>
          <cell r="W129" t="str">
            <v>m2</v>
          </cell>
          <cell r="X129">
            <v>6120</v>
          </cell>
          <cell r="Y129">
            <v>7956</v>
          </cell>
          <cell r="Z129">
            <v>8354</v>
          </cell>
          <cell r="AA129">
            <v>10</v>
          </cell>
          <cell r="AB129">
            <v>2373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30</v>
          </cell>
          <cell r="AN129">
            <v>12773</v>
          </cell>
        </row>
        <row r="130">
          <cell r="A130">
            <v>1613080</v>
          </cell>
          <cell r="B130" t="str">
            <v>建築</v>
          </cell>
          <cell r="C130" t="str">
            <v>内部仕上</v>
          </cell>
          <cell r="D130" t="str">
            <v>壁－ﾎﾞｰﾄﾞ</v>
          </cell>
          <cell r="E130" t="str">
            <v>内壁  ﾋﾞﾆﾙｸﾛｽ張ﾎﾞｰﾄﾞ (軽鉄下地､準不燃)</v>
          </cell>
          <cell r="F130">
            <v>4170</v>
          </cell>
          <cell r="G130" t="str">
            <v>円/m2</v>
          </cell>
          <cell r="H130">
            <v>10</v>
          </cell>
          <cell r="I130">
            <v>0.41699999999999998</v>
          </cell>
          <cell r="T130">
            <v>30</v>
          </cell>
          <cell r="U130">
            <v>1</v>
          </cell>
          <cell r="V130">
            <v>0.96099999999999997</v>
          </cell>
          <cell r="W130" t="str">
            <v>m2</v>
          </cell>
          <cell r="X130">
            <v>4170</v>
          </cell>
          <cell r="Y130">
            <v>5421</v>
          </cell>
          <cell r="Z130">
            <v>5692</v>
          </cell>
          <cell r="AA130">
            <v>10</v>
          </cell>
          <cell r="AB130">
            <v>2374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30</v>
          </cell>
          <cell r="AN130">
            <v>11162</v>
          </cell>
        </row>
        <row r="131">
          <cell r="A131">
            <v>1613091</v>
          </cell>
          <cell r="B131" t="str">
            <v>建築</v>
          </cell>
          <cell r="C131" t="str">
            <v>内部仕上</v>
          </cell>
          <cell r="D131" t="str">
            <v>壁－ﾎﾞｰﾄﾞ</v>
          </cell>
          <cell r="E131" t="str">
            <v>内壁  せっこうﾎﾞｰﾄﾞ張り</v>
          </cell>
          <cell r="F131">
            <v>870</v>
          </cell>
          <cell r="G131" t="str">
            <v>円/m2</v>
          </cell>
          <cell r="H131">
            <v>10</v>
          </cell>
          <cell r="I131">
            <v>0.05</v>
          </cell>
          <cell r="J131">
            <v>10</v>
          </cell>
          <cell r="K131">
            <v>3.7199999999999997E-2</v>
          </cell>
          <cell r="L131">
            <v>10</v>
          </cell>
          <cell r="M131">
            <v>2.5999999999999999E-2</v>
          </cell>
          <cell r="T131">
            <v>30</v>
          </cell>
          <cell r="U131">
            <v>1</v>
          </cell>
          <cell r="V131">
            <v>1.276</v>
          </cell>
          <cell r="W131" t="str">
            <v>m2</v>
          </cell>
          <cell r="X131">
            <v>870</v>
          </cell>
          <cell r="Y131">
            <v>1131</v>
          </cell>
          <cell r="Z131">
            <v>1188</v>
          </cell>
          <cell r="AA131">
            <v>10</v>
          </cell>
          <cell r="AB131">
            <v>59</v>
          </cell>
          <cell r="AC131">
            <v>10</v>
          </cell>
          <cell r="AD131">
            <v>44</v>
          </cell>
          <cell r="AE131">
            <v>10</v>
          </cell>
          <cell r="AF131">
            <v>31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30</v>
          </cell>
          <cell r="AN131">
            <v>2704</v>
          </cell>
        </row>
        <row r="132">
          <cell r="A132">
            <v>1613101</v>
          </cell>
          <cell r="B132" t="str">
            <v>建築</v>
          </cell>
          <cell r="C132" t="str">
            <v>内部仕上</v>
          </cell>
          <cell r="D132" t="str">
            <v>壁－ﾎﾞｰﾄﾞ</v>
          </cell>
          <cell r="E132" t="str">
            <v>内壁  せっこうﾎﾞｰﾄﾞ２重貼（ｼﾞｮｲﾝﾄ工法）</v>
          </cell>
          <cell r="F132">
            <v>1970</v>
          </cell>
          <cell r="G132" t="str">
            <v>円/m2</v>
          </cell>
          <cell r="H132">
            <v>10</v>
          </cell>
          <cell r="I132">
            <v>0.05</v>
          </cell>
          <cell r="J132">
            <v>10</v>
          </cell>
          <cell r="K132">
            <v>2.1399999999999999E-2</v>
          </cell>
          <cell r="L132">
            <v>10</v>
          </cell>
          <cell r="M132">
            <v>1.4999999999999999E-2</v>
          </cell>
          <cell r="T132">
            <v>30</v>
          </cell>
          <cell r="U132">
            <v>1</v>
          </cell>
          <cell r="V132">
            <v>0.72099999999999997</v>
          </cell>
          <cell r="W132" t="str">
            <v>m2</v>
          </cell>
          <cell r="X132">
            <v>1970</v>
          </cell>
          <cell r="Y132">
            <v>2561</v>
          </cell>
          <cell r="Z132">
            <v>2689</v>
          </cell>
          <cell r="AA132">
            <v>10</v>
          </cell>
          <cell r="AB132">
            <v>134</v>
          </cell>
          <cell r="AC132">
            <v>10</v>
          </cell>
          <cell r="AD132">
            <v>58</v>
          </cell>
          <cell r="AE132">
            <v>10</v>
          </cell>
          <cell r="AF132">
            <v>40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30</v>
          </cell>
          <cell r="AN132">
            <v>4628</v>
          </cell>
        </row>
        <row r="133">
          <cell r="A133">
            <v>1613111</v>
          </cell>
          <cell r="B133" t="str">
            <v>建築</v>
          </cell>
          <cell r="C133" t="str">
            <v>内部仕上</v>
          </cell>
          <cell r="D133" t="str">
            <v>壁－ﾎﾞｰﾄﾞ</v>
          </cell>
          <cell r="E133" t="str">
            <v>内壁  壁紙張り</v>
          </cell>
          <cell r="F133">
            <v>5600</v>
          </cell>
          <cell r="G133" t="str">
            <v>円/m2</v>
          </cell>
          <cell r="H133">
            <v>10</v>
          </cell>
          <cell r="I133">
            <v>0.52700000000000002</v>
          </cell>
          <cell r="J133">
            <v>10</v>
          </cell>
          <cell r="K133">
            <v>7.6799999999999993E-2</v>
          </cell>
          <cell r="L133">
            <v>10</v>
          </cell>
          <cell r="M133">
            <v>4.1000000000000002E-2</v>
          </cell>
          <cell r="T133">
            <v>30</v>
          </cell>
          <cell r="U133">
            <v>1</v>
          </cell>
          <cell r="V133">
            <v>0.498</v>
          </cell>
          <cell r="W133" t="str">
            <v>m2</v>
          </cell>
          <cell r="X133">
            <v>5600</v>
          </cell>
          <cell r="Y133">
            <v>7280</v>
          </cell>
          <cell r="Z133">
            <v>7644</v>
          </cell>
          <cell r="AA133">
            <v>10</v>
          </cell>
          <cell r="AB133">
            <v>4028</v>
          </cell>
          <cell r="AC133">
            <v>10</v>
          </cell>
          <cell r="AD133">
            <v>587</v>
          </cell>
          <cell r="AE133">
            <v>10</v>
          </cell>
          <cell r="AF133">
            <v>313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30</v>
          </cell>
          <cell r="AN133">
            <v>11451</v>
          </cell>
        </row>
        <row r="134">
          <cell r="A134">
            <v>1614011</v>
          </cell>
          <cell r="B134" t="str">
            <v>建築</v>
          </cell>
          <cell r="C134" t="str">
            <v>内部仕上</v>
          </cell>
          <cell r="D134" t="str">
            <v>壁－左官仕上</v>
          </cell>
          <cell r="E134" t="str">
            <v>内壁　左官仕上（じゅらく）</v>
          </cell>
          <cell r="F134">
            <v>4630</v>
          </cell>
          <cell r="G134" t="str">
            <v>円/m2</v>
          </cell>
          <cell r="H134">
            <v>10</v>
          </cell>
          <cell r="I134">
            <v>0.05</v>
          </cell>
          <cell r="J134">
            <v>10</v>
          </cell>
          <cell r="K134">
            <v>9.1000000000000004E-3</v>
          </cell>
          <cell r="L134">
            <v>10</v>
          </cell>
          <cell r="M134">
            <v>5.0000000000000001E-3</v>
          </cell>
          <cell r="T134">
            <v>30</v>
          </cell>
          <cell r="U134">
            <v>1</v>
          </cell>
          <cell r="V134">
            <v>0.28000000000000003</v>
          </cell>
          <cell r="W134" t="str">
            <v>m2</v>
          </cell>
          <cell r="X134">
            <v>4630</v>
          </cell>
          <cell r="Y134">
            <v>6019</v>
          </cell>
          <cell r="Z134">
            <v>6320</v>
          </cell>
          <cell r="AA134">
            <v>10</v>
          </cell>
          <cell r="AB134">
            <v>316</v>
          </cell>
          <cell r="AC134">
            <v>10</v>
          </cell>
          <cell r="AD134">
            <v>58</v>
          </cell>
          <cell r="AE134">
            <v>10</v>
          </cell>
          <cell r="AF134">
            <v>32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30</v>
          </cell>
          <cell r="AN134">
            <v>8090</v>
          </cell>
        </row>
        <row r="135">
          <cell r="A135">
            <v>1616090</v>
          </cell>
          <cell r="B135" t="str">
            <v>建築</v>
          </cell>
          <cell r="C135" t="str">
            <v>内部仕上</v>
          </cell>
          <cell r="D135" t="str">
            <v>幅木－ﾋﾞﾆﾙ系</v>
          </cell>
          <cell r="E135" t="str">
            <v>幅木  ﾋﾞﾆﾙ幅木 (H=60)</v>
          </cell>
          <cell r="F135">
            <v>1190</v>
          </cell>
          <cell r="G135" t="str">
            <v>円/m</v>
          </cell>
          <cell r="H135">
            <v>10</v>
          </cell>
          <cell r="I135">
            <v>7.0000000000000001E-3</v>
          </cell>
          <cell r="J135">
            <v>10</v>
          </cell>
          <cell r="K135">
            <v>5.0000000000000001E-3</v>
          </cell>
          <cell r="L135">
            <v>10</v>
          </cell>
          <cell r="M135">
            <v>1E-3</v>
          </cell>
          <cell r="T135">
            <v>30</v>
          </cell>
          <cell r="U135">
            <v>1</v>
          </cell>
          <cell r="V135">
            <v>0.442</v>
          </cell>
          <cell r="W135" t="str">
            <v>m</v>
          </cell>
          <cell r="X135">
            <v>1190</v>
          </cell>
          <cell r="Y135">
            <v>1547</v>
          </cell>
          <cell r="Z135">
            <v>1624</v>
          </cell>
          <cell r="AA135">
            <v>10</v>
          </cell>
          <cell r="AB135">
            <v>11</v>
          </cell>
          <cell r="AC135">
            <v>10</v>
          </cell>
          <cell r="AD135">
            <v>8</v>
          </cell>
          <cell r="AE135">
            <v>10</v>
          </cell>
          <cell r="AF135">
            <v>2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30</v>
          </cell>
          <cell r="AN135">
            <v>2342</v>
          </cell>
        </row>
        <row r="136">
          <cell r="A136">
            <v>1616100</v>
          </cell>
          <cell r="B136" t="str">
            <v>建築</v>
          </cell>
          <cell r="C136" t="str">
            <v>内部仕上</v>
          </cell>
          <cell r="D136" t="str">
            <v>幅木－ﾋﾞﾆﾙ系</v>
          </cell>
          <cell r="E136" t="str">
            <v>幅木  木製幅木 (H=75)</v>
          </cell>
          <cell r="F136">
            <v>2130</v>
          </cell>
          <cell r="G136" t="str">
            <v>円/m</v>
          </cell>
          <cell r="H136">
            <v>10</v>
          </cell>
          <cell r="I136">
            <v>0.29099999999999998</v>
          </cell>
          <cell r="W136" t="str">
            <v>m</v>
          </cell>
          <cell r="X136">
            <v>2130</v>
          </cell>
          <cell r="Y136">
            <v>2769</v>
          </cell>
          <cell r="Z136">
            <v>2907</v>
          </cell>
          <cell r="AA136">
            <v>10</v>
          </cell>
          <cell r="AB136">
            <v>846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</row>
        <row r="137">
          <cell r="A137">
            <v>1617010</v>
          </cell>
          <cell r="B137" t="str">
            <v>建築</v>
          </cell>
          <cell r="C137" t="str">
            <v>内部仕上</v>
          </cell>
          <cell r="D137" t="str">
            <v>可動間仕切</v>
          </cell>
          <cell r="E137" t="str">
            <v>内壁  可動間仕切壁 (H=3,000)</v>
          </cell>
          <cell r="F137">
            <v>19</v>
          </cell>
          <cell r="G137" t="str">
            <v>千円/m2</v>
          </cell>
          <cell r="T137">
            <v>40</v>
          </cell>
          <cell r="U137">
            <v>1</v>
          </cell>
          <cell r="V137">
            <v>0.156</v>
          </cell>
          <cell r="W137" t="str">
            <v>m2</v>
          </cell>
          <cell r="X137">
            <v>19000</v>
          </cell>
          <cell r="Y137">
            <v>24700</v>
          </cell>
          <cell r="Z137">
            <v>25935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40</v>
          </cell>
          <cell r="AN137">
            <v>29981</v>
          </cell>
        </row>
        <row r="138">
          <cell r="A138">
            <v>1617021</v>
          </cell>
          <cell r="B138" t="str">
            <v>建築</v>
          </cell>
          <cell r="C138" t="str">
            <v>内部仕上</v>
          </cell>
          <cell r="D138" t="str">
            <v>可動間仕切</v>
          </cell>
          <cell r="E138" t="str">
            <v>内壁  移動間仕切</v>
          </cell>
          <cell r="F138">
            <v>104</v>
          </cell>
          <cell r="G138" t="str">
            <v>千円/m2</v>
          </cell>
          <cell r="H138">
            <v>8</v>
          </cell>
          <cell r="I138">
            <v>0.05</v>
          </cell>
          <cell r="T138">
            <v>40</v>
          </cell>
          <cell r="U138">
            <v>1</v>
          </cell>
          <cell r="V138">
            <v>2.3E-2</v>
          </cell>
          <cell r="W138" t="str">
            <v>m2</v>
          </cell>
          <cell r="X138">
            <v>104000</v>
          </cell>
          <cell r="Y138">
            <v>135200</v>
          </cell>
          <cell r="Z138">
            <v>141960</v>
          </cell>
          <cell r="AA138">
            <v>8</v>
          </cell>
          <cell r="AB138">
            <v>7098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40</v>
          </cell>
          <cell r="AN138">
            <v>145225</v>
          </cell>
        </row>
        <row r="139">
          <cell r="A139">
            <v>1619010</v>
          </cell>
          <cell r="B139" t="str">
            <v>建築</v>
          </cell>
          <cell r="C139" t="str">
            <v>内部仕上</v>
          </cell>
          <cell r="D139" t="str">
            <v>幅木－ﾀｲﾙ</v>
          </cell>
          <cell r="E139" t="str">
            <v>幅木  ﾀｲﾙ張 (H=60)</v>
          </cell>
          <cell r="F139">
            <v>1840</v>
          </cell>
          <cell r="G139" t="str">
            <v>円/m</v>
          </cell>
          <cell r="H139">
            <v>10</v>
          </cell>
          <cell r="I139">
            <v>8.0000000000000002E-3</v>
          </cell>
          <cell r="J139">
            <v>10</v>
          </cell>
          <cell r="K139">
            <v>2E-3</v>
          </cell>
          <cell r="L139">
            <v>10</v>
          </cell>
          <cell r="M139">
            <v>0</v>
          </cell>
          <cell r="W139" t="str">
            <v>m</v>
          </cell>
          <cell r="X139">
            <v>1840</v>
          </cell>
          <cell r="Y139">
            <v>2392</v>
          </cell>
          <cell r="Z139">
            <v>2512</v>
          </cell>
          <cell r="AA139">
            <v>10</v>
          </cell>
          <cell r="AB139">
            <v>20</v>
          </cell>
          <cell r="AC139">
            <v>10</v>
          </cell>
          <cell r="AD139">
            <v>5</v>
          </cell>
          <cell r="AE139">
            <v>10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</row>
        <row r="140">
          <cell r="A140">
            <v>1620011</v>
          </cell>
          <cell r="B140" t="str">
            <v>建築</v>
          </cell>
          <cell r="C140" t="str">
            <v>内部仕上</v>
          </cell>
          <cell r="D140" t="str">
            <v>壁－内部塗装</v>
          </cell>
          <cell r="E140" t="str">
            <v>内壁  ｸﾘﾔﾗｯｶｰ塗り（CL)</v>
          </cell>
          <cell r="F140">
            <v>1120</v>
          </cell>
          <cell r="G140" t="str">
            <v>円/m2</v>
          </cell>
          <cell r="H140">
            <v>10</v>
          </cell>
          <cell r="I140">
            <v>1.214</v>
          </cell>
          <cell r="T140">
            <v>20</v>
          </cell>
          <cell r="U140">
            <v>1</v>
          </cell>
          <cell r="V140">
            <v>0.433</v>
          </cell>
          <cell r="W140" t="str">
            <v>m2</v>
          </cell>
          <cell r="X140">
            <v>1120</v>
          </cell>
          <cell r="Y140">
            <v>1456</v>
          </cell>
          <cell r="Z140">
            <v>1529</v>
          </cell>
          <cell r="AA140">
            <v>10</v>
          </cell>
          <cell r="AB140">
            <v>1856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20</v>
          </cell>
          <cell r="AN140">
            <v>2191</v>
          </cell>
        </row>
        <row r="141">
          <cell r="A141">
            <v>1620021</v>
          </cell>
          <cell r="B141" t="str">
            <v>建築</v>
          </cell>
          <cell r="C141" t="str">
            <v>内部仕上</v>
          </cell>
          <cell r="D141" t="str">
            <v>壁－内部塗装</v>
          </cell>
          <cell r="E141" t="str">
            <v>内壁  ｱｸﾘﾙ樹脂系非水分散形塗装塗り</v>
          </cell>
          <cell r="F141">
            <v>3270</v>
          </cell>
          <cell r="G141" t="str">
            <v>円/m2</v>
          </cell>
          <cell r="H141">
            <v>10</v>
          </cell>
          <cell r="I141">
            <v>0.30299999999999999</v>
          </cell>
          <cell r="T141">
            <v>20</v>
          </cell>
          <cell r="U141">
            <v>1</v>
          </cell>
          <cell r="V141">
            <v>0.69800000000000006</v>
          </cell>
          <cell r="W141" t="str">
            <v>m2</v>
          </cell>
          <cell r="X141">
            <v>3270</v>
          </cell>
          <cell r="Y141">
            <v>4251</v>
          </cell>
          <cell r="Z141">
            <v>4464</v>
          </cell>
          <cell r="AA141">
            <v>10</v>
          </cell>
          <cell r="AB141">
            <v>1353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20</v>
          </cell>
          <cell r="AN141">
            <v>7580</v>
          </cell>
        </row>
        <row r="142">
          <cell r="A142">
            <v>1620031</v>
          </cell>
          <cell r="B142" t="str">
            <v>建築</v>
          </cell>
          <cell r="C142" t="str">
            <v>内部仕上</v>
          </cell>
          <cell r="D142" t="str">
            <v>壁－内部塗装</v>
          </cell>
          <cell r="E142" t="str">
            <v>バリアフリー　車いす対応駐車場</v>
          </cell>
          <cell r="F142">
            <v>2850</v>
          </cell>
          <cell r="G142" t="str">
            <v>円/m2</v>
          </cell>
          <cell r="H142">
            <v>10</v>
          </cell>
          <cell r="I142">
            <v>0.46500000000000002</v>
          </cell>
          <cell r="T142">
            <v>15</v>
          </cell>
          <cell r="U142">
            <v>1</v>
          </cell>
          <cell r="V142">
            <v>0.53500000000000003</v>
          </cell>
          <cell r="W142" t="str">
            <v>m2</v>
          </cell>
          <cell r="X142">
            <v>2850</v>
          </cell>
          <cell r="Y142">
            <v>3705</v>
          </cell>
          <cell r="Z142">
            <v>3890</v>
          </cell>
          <cell r="AA142">
            <v>10</v>
          </cell>
          <cell r="AB142">
            <v>1809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15</v>
          </cell>
          <cell r="AN142">
            <v>5971</v>
          </cell>
        </row>
        <row r="143">
          <cell r="A143">
            <v>1620041</v>
          </cell>
          <cell r="B143" t="str">
            <v>建築</v>
          </cell>
          <cell r="C143" t="str">
            <v>内部仕上</v>
          </cell>
          <cell r="D143" t="str">
            <v>壁－内部塗装</v>
          </cell>
          <cell r="E143" t="str">
            <v>内壁  ｳﾚﾀﾝ樹脂ﾜﾆｽ塗り（UC)</v>
          </cell>
          <cell r="F143">
            <v>870</v>
          </cell>
          <cell r="G143" t="str">
            <v>円/m2</v>
          </cell>
          <cell r="H143">
            <v>10</v>
          </cell>
          <cell r="I143">
            <v>1.3220000000000001</v>
          </cell>
          <cell r="T143">
            <v>20</v>
          </cell>
          <cell r="U143">
            <v>1</v>
          </cell>
          <cell r="V143">
            <v>0.55699999999999994</v>
          </cell>
          <cell r="W143" t="str">
            <v>m2</v>
          </cell>
          <cell r="X143">
            <v>870</v>
          </cell>
          <cell r="Y143">
            <v>1131</v>
          </cell>
          <cell r="Z143">
            <v>1188</v>
          </cell>
          <cell r="AA143">
            <v>10</v>
          </cell>
          <cell r="AB143">
            <v>1571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20</v>
          </cell>
          <cell r="AN143">
            <v>1850</v>
          </cell>
        </row>
        <row r="144">
          <cell r="A144">
            <v>1620051</v>
          </cell>
          <cell r="B144" t="str">
            <v>建築</v>
          </cell>
          <cell r="C144" t="str">
            <v>内部仕上</v>
          </cell>
          <cell r="D144" t="str">
            <v>壁－内部塗装</v>
          </cell>
          <cell r="E144" t="str">
            <v>内壁  ｵｲﾙｽﾃｲﾝ塗り（OS)</v>
          </cell>
          <cell r="F144">
            <v>730</v>
          </cell>
          <cell r="G144" t="str">
            <v>円/m2</v>
          </cell>
          <cell r="H144">
            <v>10</v>
          </cell>
          <cell r="I144">
            <v>1.603</v>
          </cell>
          <cell r="T144">
            <v>20</v>
          </cell>
          <cell r="U144">
            <v>1</v>
          </cell>
          <cell r="V144">
            <v>0.66500000000000004</v>
          </cell>
          <cell r="W144" t="str">
            <v>m2</v>
          </cell>
          <cell r="X144">
            <v>730</v>
          </cell>
          <cell r="Y144">
            <v>949</v>
          </cell>
          <cell r="Z144">
            <v>996</v>
          </cell>
          <cell r="AA144">
            <v>10</v>
          </cell>
          <cell r="AB144">
            <v>1597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20</v>
          </cell>
          <cell r="AN144">
            <v>1658</v>
          </cell>
        </row>
        <row r="145">
          <cell r="A145">
            <v>1621010</v>
          </cell>
          <cell r="B145" t="str">
            <v>建築</v>
          </cell>
          <cell r="C145" t="str">
            <v>内部仕上</v>
          </cell>
          <cell r="D145" t="str">
            <v>天井金属成形板</v>
          </cell>
          <cell r="E145" t="str">
            <v>内部天井  ｱﾙﾐﾓｰﾙﾃﾞｨﾝｸﾞ張 (W=100)</v>
          </cell>
          <cell r="F145">
            <v>10100</v>
          </cell>
          <cell r="G145" t="str">
            <v>円/m2</v>
          </cell>
          <cell r="H145">
            <v>20</v>
          </cell>
          <cell r="I145">
            <v>0.19900000000000001</v>
          </cell>
          <cell r="T145">
            <v>40</v>
          </cell>
          <cell r="U145">
            <v>1</v>
          </cell>
          <cell r="V145">
            <v>0.27600000000000002</v>
          </cell>
          <cell r="W145" t="str">
            <v>m2</v>
          </cell>
          <cell r="X145">
            <v>10100</v>
          </cell>
          <cell r="Y145">
            <v>13130</v>
          </cell>
          <cell r="Z145">
            <v>13787</v>
          </cell>
          <cell r="AA145">
            <v>20</v>
          </cell>
          <cell r="AB145">
            <v>2744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40</v>
          </cell>
          <cell r="AN145">
            <v>17592</v>
          </cell>
        </row>
        <row r="146">
          <cell r="A146">
            <v>1622010</v>
          </cell>
          <cell r="B146" t="str">
            <v>建築</v>
          </cell>
          <cell r="C146" t="str">
            <v>内部仕上</v>
          </cell>
          <cell r="D146" t="str">
            <v>天井ﾎﾞｰﾄﾞ</v>
          </cell>
          <cell r="E146" t="str">
            <v>内部天井  ﾛｯｸｳｰﾙ化粧吸音板張 (PB下地  t=9.5  t=12)</v>
          </cell>
          <cell r="F146">
            <v>3380</v>
          </cell>
          <cell r="G146" t="str">
            <v>円/m2</v>
          </cell>
          <cell r="H146">
            <v>10</v>
          </cell>
          <cell r="I146">
            <v>0.35499999999999998</v>
          </cell>
          <cell r="T146">
            <v>30</v>
          </cell>
          <cell r="U146">
            <v>1</v>
          </cell>
          <cell r="V146">
            <v>1.173</v>
          </cell>
          <cell r="W146" t="str">
            <v>m2</v>
          </cell>
          <cell r="X146">
            <v>3380</v>
          </cell>
          <cell r="Y146">
            <v>4394</v>
          </cell>
          <cell r="Z146">
            <v>4614</v>
          </cell>
          <cell r="AA146">
            <v>10</v>
          </cell>
          <cell r="AB146">
            <v>1638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30</v>
          </cell>
          <cell r="AN146">
            <v>10026</v>
          </cell>
        </row>
        <row r="147">
          <cell r="A147">
            <v>1622020</v>
          </cell>
          <cell r="B147" t="str">
            <v>建築</v>
          </cell>
          <cell r="C147" t="str">
            <v>内部仕上</v>
          </cell>
          <cell r="D147" t="str">
            <v>天井ﾎﾞｰﾄﾞ</v>
          </cell>
          <cell r="E147" t="str">
            <v>内部天井  不燃積層せっこうﾎﾞｰﾄﾞ (t=9.5  化粧あり)</v>
          </cell>
          <cell r="F147">
            <v>2220</v>
          </cell>
          <cell r="G147" t="str">
            <v>円/m2</v>
          </cell>
          <cell r="H147">
            <v>10</v>
          </cell>
          <cell r="I147">
            <v>0.54100000000000004</v>
          </cell>
          <cell r="T147">
            <v>30</v>
          </cell>
          <cell r="U147">
            <v>1</v>
          </cell>
          <cell r="V147">
            <v>1.6819999999999999</v>
          </cell>
          <cell r="W147" t="str">
            <v>m2</v>
          </cell>
          <cell r="X147">
            <v>2220</v>
          </cell>
          <cell r="Y147">
            <v>2886</v>
          </cell>
          <cell r="Z147">
            <v>3030</v>
          </cell>
          <cell r="AA147">
            <v>10</v>
          </cell>
          <cell r="AB147">
            <v>1639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30</v>
          </cell>
          <cell r="AN147">
            <v>8126</v>
          </cell>
        </row>
        <row r="148">
          <cell r="A148">
            <v>1622030</v>
          </cell>
          <cell r="B148" t="str">
            <v>建築</v>
          </cell>
          <cell r="C148" t="str">
            <v>内部仕上</v>
          </cell>
          <cell r="D148" t="str">
            <v>天井ﾎﾞｰﾄﾞ</v>
          </cell>
          <cell r="E148" t="str">
            <v>内部天井  珪酸ｶﾙｼｳﾑ板EP塗 (t=6)</v>
          </cell>
          <cell r="F148">
            <v>3840</v>
          </cell>
          <cell r="G148" t="str">
            <v>円/m2</v>
          </cell>
          <cell r="H148">
            <v>10</v>
          </cell>
          <cell r="I148">
            <v>0.49</v>
          </cell>
          <cell r="T148">
            <v>30</v>
          </cell>
          <cell r="U148">
            <v>1</v>
          </cell>
          <cell r="V148">
            <v>0.94200000000000006</v>
          </cell>
          <cell r="W148" t="str">
            <v>m2</v>
          </cell>
          <cell r="X148">
            <v>3840</v>
          </cell>
          <cell r="Y148">
            <v>4992</v>
          </cell>
          <cell r="Z148">
            <v>5242</v>
          </cell>
          <cell r="AA148">
            <v>10</v>
          </cell>
          <cell r="AB148">
            <v>2569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30</v>
          </cell>
          <cell r="AN148">
            <v>10180</v>
          </cell>
        </row>
        <row r="149">
          <cell r="A149">
            <v>1622040</v>
          </cell>
          <cell r="B149" t="str">
            <v>建築</v>
          </cell>
          <cell r="C149" t="str">
            <v>内部仕上</v>
          </cell>
          <cell r="D149" t="str">
            <v>天井ﾎﾞｰﾄﾞ</v>
          </cell>
          <cell r="E149" t="str">
            <v>内部天井  ﾋﾞﾆﾙｸﾛｽ張 (GB下地  t=9.5)</v>
          </cell>
          <cell r="F149">
            <v>3260</v>
          </cell>
          <cell r="G149" t="str">
            <v>円/m2</v>
          </cell>
          <cell r="H149">
            <v>10</v>
          </cell>
          <cell r="I149">
            <v>0.54600000000000004</v>
          </cell>
          <cell r="T149">
            <v>30</v>
          </cell>
          <cell r="U149">
            <v>1</v>
          </cell>
          <cell r="V149">
            <v>1.111</v>
          </cell>
          <cell r="W149" t="str">
            <v>m2</v>
          </cell>
          <cell r="X149">
            <v>3260</v>
          </cell>
          <cell r="Y149">
            <v>4238</v>
          </cell>
          <cell r="Z149">
            <v>4450</v>
          </cell>
          <cell r="AA149">
            <v>10</v>
          </cell>
          <cell r="AB149">
            <v>2430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30</v>
          </cell>
          <cell r="AN149">
            <v>9394</v>
          </cell>
        </row>
        <row r="150">
          <cell r="A150">
            <v>1622051</v>
          </cell>
          <cell r="B150" t="str">
            <v>建築</v>
          </cell>
          <cell r="C150" t="str">
            <v>内部仕上</v>
          </cell>
          <cell r="D150" t="str">
            <v>天井ﾎﾞｰﾄﾞ</v>
          </cell>
          <cell r="E150" t="str">
            <v>内部天井 合板＋木製リブ</v>
          </cell>
          <cell r="F150">
            <v>13000</v>
          </cell>
          <cell r="G150" t="str">
            <v>円/m2</v>
          </cell>
          <cell r="H150">
            <v>10</v>
          </cell>
          <cell r="I150">
            <v>0.04</v>
          </cell>
          <cell r="J150">
            <v>10</v>
          </cell>
          <cell r="K150">
            <v>4.5999999999999999E-3</v>
          </cell>
          <cell r="L150">
            <v>10</v>
          </cell>
          <cell r="M150">
            <v>3.0000000000000001E-3</v>
          </cell>
          <cell r="T150">
            <v>30</v>
          </cell>
          <cell r="U150">
            <v>1</v>
          </cell>
          <cell r="V150">
            <v>0.191</v>
          </cell>
          <cell r="W150" t="str">
            <v>m2</v>
          </cell>
          <cell r="X150">
            <v>13000</v>
          </cell>
          <cell r="Y150">
            <v>16900</v>
          </cell>
          <cell r="Z150">
            <v>17745</v>
          </cell>
          <cell r="AA150">
            <v>10</v>
          </cell>
          <cell r="AB150">
            <v>710</v>
          </cell>
          <cell r="AC150">
            <v>10</v>
          </cell>
          <cell r="AD150">
            <v>82</v>
          </cell>
          <cell r="AE150">
            <v>10</v>
          </cell>
          <cell r="AF150">
            <v>53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30</v>
          </cell>
          <cell r="AN150">
            <v>21134</v>
          </cell>
        </row>
        <row r="151">
          <cell r="A151">
            <v>1622061</v>
          </cell>
          <cell r="B151" t="str">
            <v>建築</v>
          </cell>
          <cell r="C151" t="str">
            <v>内部仕上</v>
          </cell>
          <cell r="D151" t="str">
            <v>天井ﾎﾞｰﾄﾞ</v>
          </cell>
          <cell r="E151" t="str">
            <v>内部天井 化粧石膏ボード貼</v>
          </cell>
          <cell r="F151">
            <v>2280</v>
          </cell>
          <cell r="G151" t="str">
            <v>円/m2</v>
          </cell>
          <cell r="H151">
            <v>10</v>
          </cell>
          <cell r="I151">
            <v>0.04</v>
          </cell>
          <cell r="J151">
            <v>10</v>
          </cell>
          <cell r="K151">
            <v>1.4E-2</v>
          </cell>
          <cell r="L151">
            <v>10</v>
          </cell>
          <cell r="M151">
            <v>1.2E-2</v>
          </cell>
          <cell r="T151">
            <v>30</v>
          </cell>
          <cell r="U151">
            <v>1</v>
          </cell>
          <cell r="V151">
            <v>0.65399999999999991</v>
          </cell>
          <cell r="W151" t="str">
            <v>m2</v>
          </cell>
          <cell r="X151">
            <v>2280</v>
          </cell>
          <cell r="Y151">
            <v>2964</v>
          </cell>
          <cell r="Z151">
            <v>3112</v>
          </cell>
          <cell r="AA151">
            <v>10</v>
          </cell>
          <cell r="AB151">
            <v>124</v>
          </cell>
          <cell r="AC151">
            <v>10</v>
          </cell>
          <cell r="AD151">
            <v>44</v>
          </cell>
          <cell r="AE151">
            <v>10</v>
          </cell>
          <cell r="AF151">
            <v>37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30</v>
          </cell>
          <cell r="AN151">
            <v>5147</v>
          </cell>
        </row>
        <row r="152">
          <cell r="A152">
            <v>1622071</v>
          </cell>
          <cell r="B152" t="str">
            <v>建築</v>
          </cell>
          <cell r="C152" t="str">
            <v>内部仕上</v>
          </cell>
          <cell r="D152" t="str">
            <v>天井ﾎﾞｰﾄﾞ</v>
          </cell>
          <cell r="E152" t="str">
            <v>内部天井 ﾌﾚｷｼﾌﾞﾙﾎﾞｰﾄﾞ貼</v>
          </cell>
          <cell r="F152">
            <v>3810</v>
          </cell>
          <cell r="G152" t="str">
            <v>円/m2</v>
          </cell>
          <cell r="H152">
            <v>10</v>
          </cell>
          <cell r="I152">
            <v>0.24</v>
          </cell>
          <cell r="T152">
            <v>30</v>
          </cell>
          <cell r="U152">
            <v>1</v>
          </cell>
          <cell r="V152">
            <v>0.505</v>
          </cell>
          <cell r="W152" t="str">
            <v>m2</v>
          </cell>
          <cell r="X152">
            <v>3810</v>
          </cell>
          <cell r="Y152">
            <v>4953</v>
          </cell>
          <cell r="Z152">
            <v>5201</v>
          </cell>
          <cell r="AA152">
            <v>10</v>
          </cell>
          <cell r="AB152">
            <v>1248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30</v>
          </cell>
          <cell r="AN152">
            <v>7828</v>
          </cell>
        </row>
        <row r="153">
          <cell r="A153">
            <v>1622072</v>
          </cell>
          <cell r="B153" t="str">
            <v>建築</v>
          </cell>
          <cell r="C153" t="str">
            <v>内部仕上</v>
          </cell>
          <cell r="D153" t="str">
            <v>天井ﾎﾞｰﾄﾞ</v>
          </cell>
          <cell r="E153" t="str">
            <v>特定天井　PB+EP+アルミルーバー（設備撤去・復旧含む）</v>
          </cell>
          <cell r="F153">
            <v>78150</v>
          </cell>
          <cell r="G153" t="str">
            <v>円/m2</v>
          </cell>
          <cell r="I153">
            <v>0.24</v>
          </cell>
          <cell r="T153">
            <v>15</v>
          </cell>
          <cell r="U153">
            <v>1</v>
          </cell>
          <cell r="W153" t="str">
            <v>m2</v>
          </cell>
          <cell r="X153">
            <v>78150</v>
          </cell>
          <cell r="Y153">
            <v>101595</v>
          </cell>
          <cell r="Z153">
            <v>106675</v>
          </cell>
          <cell r="AA153">
            <v>0</v>
          </cell>
          <cell r="AB153">
            <v>25602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15</v>
          </cell>
          <cell r="AN153">
            <v>106675</v>
          </cell>
        </row>
        <row r="154">
          <cell r="A154">
            <v>1623010</v>
          </cell>
          <cell r="B154" t="str">
            <v>建築</v>
          </cell>
          <cell r="C154" t="str">
            <v>内部仕上</v>
          </cell>
          <cell r="D154" t="str">
            <v>天井ｺﾝｸﾘｰﾄ</v>
          </cell>
          <cell r="E154" t="str">
            <v>内部天井  軽量骨材仕上塗材 (ｺﾝｸﾘｰﾄ下地)</v>
          </cell>
          <cell r="F154">
            <v>1700</v>
          </cell>
          <cell r="G154" t="str">
            <v>円/m2</v>
          </cell>
          <cell r="T154">
            <v>30</v>
          </cell>
          <cell r="U154">
            <v>1</v>
          </cell>
          <cell r="V154">
            <v>1.6890000000000001</v>
          </cell>
          <cell r="W154" t="str">
            <v>m2</v>
          </cell>
          <cell r="X154">
            <v>1700</v>
          </cell>
          <cell r="Y154">
            <v>2210</v>
          </cell>
          <cell r="Z154">
            <v>2321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30</v>
          </cell>
          <cell r="AN154">
            <v>6241</v>
          </cell>
        </row>
        <row r="155">
          <cell r="A155">
            <v>1623020</v>
          </cell>
          <cell r="B155" t="str">
            <v>建築</v>
          </cell>
          <cell r="C155" t="str">
            <v>内部仕上</v>
          </cell>
          <cell r="D155" t="str">
            <v>天井ｺﾝｸﾘｰﾄ</v>
          </cell>
          <cell r="E155" t="str">
            <v>内部天井  ｸﾞﾗｽｳｰﾙｶﾞﾗｽｸﾛｽ張 (ｺﾝｸﾘｰﾄ下地  t=25)</v>
          </cell>
          <cell r="F155">
            <v>3070</v>
          </cell>
          <cell r="G155" t="str">
            <v>円/m2</v>
          </cell>
          <cell r="T155">
            <v>30</v>
          </cell>
          <cell r="U155">
            <v>1</v>
          </cell>
          <cell r="V155">
            <v>0.88600000000000001</v>
          </cell>
          <cell r="W155" t="str">
            <v>m2</v>
          </cell>
          <cell r="X155">
            <v>3070</v>
          </cell>
          <cell r="Y155">
            <v>3991</v>
          </cell>
          <cell r="Z155">
            <v>4191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30</v>
          </cell>
          <cell r="AN155">
            <v>7904</v>
          </cell>
        </row>
        <row r="156">
          <cell r="A156">
            <v>1624010</v>
          </cell>
          <cell r="B156" t="str">
            <v>建築</v>
          </cell>
          <cell r="C156" t="str">
            <v>内部仕上</v>
          </cell>
          <cell r="D156" t="str">
            <v>ｼｽﾃﾑ天井</v>
          </cell>
          <cell r="E156" t="str">
            <v>内部天井  ｼｽﾃﾑ天井</v>
          </cell>
          <cell r="F156">
            <v>29600</v>
          </cell>
          <cell r="G156" t="str">
            <v>円/m2</v>
          </cell>
          <cell r="H156">
            <v>20</v>
          </cell>
          <cell r="I156">
            <v>9.5000000000000001E-2</v>
          </cell>
          <cell r="T156">
            <v>40</v>
          </cell>
          <cell r="U156">
            <v>1</v>
          </cell>
          <cell r="V156">
            <v>0.19500000000000001</v>
          </cell>
          <cell r="W156" t="str">
            <v>m2</v>
          </cell>
          <cell r="X156">
            <v>29600</v>
          </cell>
          <cell r="Y156">
            <v>38480</v>
          </cell>
          <cell r="Z156">
            <v>40404</v>
          </cell>
          <cell r="AA156">
            <v>20</v>
          </cell>
          <cell r="AB156">
            <v>3838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40</v>
          </cell>
          <cell r="AN156">
            <v>48283</v>
          </cell>
        </row>
        <row r="157">
          <cell r="A157">
            <v>1703010</v>
          </cell>
          <cell r="B157" t="str">
            <v>建築</v>
          </cell>
          <cell r="C157" t="str">
            <v>内部雑</v>
          </cell>
          <cell r="D157" t="str">
            <v>ﾄｲﾚﾌﾞｰｽ</v>
          </cell>
          <cell r="E157" t="str">
            <v>内部雑  便所ｽｸﾘｰﾝ化粧鋼板ﾊﾟﾈﾙ (3連､7,200×1,820)</v>
          </cell>
          <cell r="F157">
            <v>377</v>
          </cell>
          <cell r="G157" t="str">
            <v>千円/箇所</v>
          </cell>
          <cell r="H157">
            <v>8</v>
          </cell>
          <cell r="I157">
            <v>0.03</v>
          </cell>
          <cell r="W157" t="str">
            <v>箇所</v>
          </cell>
          <cell r="X157">
            <v>377000</v>
          </cell>
          <cell r="Y157">
            <v>490100</v>
          </cell>
          <cell r="Z157">
            <v>514605</v>
          </cell>
          <cell r="AA157">
            <v>8</v>
          </cell>
          <cell r="AB157">
            <v>15438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</row>
        <row r="158">
          <cell r="A158">
            <v>1703020</v>
          </cell>
          <cell r="B158" t="str">
            <v>建築</v>
          </cell>
          <cell r="C158" t="str">
            <v>内部雑</v>
          </cell>
          <cell r="D158" t="str">
            <v>ﾄｲﾚﾌﾞｰｽ</v>
          </cell>
          <cell r="E158" t="str">
            <v>内部雑  便所ｽｸﾘｰﾝ珪酸ｶﾙｼｳﾑ板ﾊﾟﾈﾙ (3連､7,200×1,820)</v>
          </cell>
          <cell r="F158">
            <v>274</v>
          </cell>
          <cell r="G158" t="str">
            <v>千円/箇所</v>
          </cell>
          <cell r="H158">
            <v>8</v>
          </cell>
          <cell r="I158">
            <v>0.03</v>
          </cell>
          <cell r="W158" t="str">
            <v>箇所</v>
          </cell>
          <cell r="X158">
            <v>274000</v>
          </cell>
          <cell r="Y158">
            <v>356200</v>
          </cell>
          <cell r="Z158">
            <v>374010</v>
          </cell>
          <cell r="AA158">
            <v>8</v>
          </cell>
          <cell r="AB158">
            <v>11220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</row>
        <row r="159">
          <cell r="A159">
            <v>1703030</v>
          </cell>
          <cell r="B159" t="str">
            <v>建築</v>
          </cell>
          <cell r="C159" t="str">
            <v>内部雑</v>
          </cell>
          <cell r="D159" t="str">
            <v>ﾄｲﾚﾌﾞｰｽ</v>
          </cell>
          <cell r="E159" t="str">
            <v>内部雑  便所ｽｸﾘｰﾝﾒﾗﾐﾝ樹脂系化粧板ﾊﾟﾈﾙ (3連､7,200×1,820)</v>
          </cell>
          <cell r="F159">
            <v>318</v>
          </cell>
          <cell r="G159" t="str">
            <v>千円/箇所</v>
          </cell>
          <cell r="H159">
            <v>8</v>
          </cell>
          <cell r="I159">
            <v>0.03</v>
          </cell>
          <cell r="W159" t="str">
            <v>箇所</v>
          </cell>
          <cell r="X159">
            <v>318000</v>
          </cell>
          <cell r="Y159">
            <v>413400</v>
          </cell>
          <cell r="Z159">
            <v>434070</v>
          </cell>
          <cell r="AA159">
            <v>8</v>
          </cell>
          <cell r="AB159">
            <v>13022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</row>
        <row r="160">
          <cell r="A160">
            <v>1703040</v>
          </cell>
          <cell r="B160" t="str">
            <v>建築</v>
          </cell>
          <cell r="C160" t="str">
            <v>内部雑</v>
          </cell>
          <cell r="D160" t="str">
            <v>ﾄｲﾚﾌﾞｰｽ</v>
          </cell>
          <cell r="E160" t="str">
            <v>内部雑  化粧洗面ｶｳﾝﾀｰ</v>
          </cell>
          <cell r="F160">
            <v>58100</v>
          </cell>
          <cell r="G160" t="str">
            <v>円/台</v>
          </cell>
          <cell r="T160">
            <v>30</v>
          </cell>
          <cell r="U160">
            <v>1</v>
          </cell>
          <cell r="V160">
            <v>0.13800000000000001</v>
          </cell>
          <cell r="W160" t="str">
            <v>台</v>
          </cell>
          <cell r="X160">
            <v>58100</v>
          </cell>
          <cell r="Y160">
            <v>75530</v>
          </cell>
          <cell r="Z160">
            <v>79307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30</v>
          </cell>
          <cell r="AN160">
            <v>90251</v>
          </cell>
        </row>
        <row r="161">
          <cell r="A161">
            <v>1704010</v>
          </cell>
          <cell r="B161" t="str">
            <v>建築</v>
          </cell>
          <cell r="C161" t="str">
            <v>内部雑</v>
          </cell>
          <cell r="D161" t="str">
            <v>ﾌﾞﾗｲﾝﾄﾞ</v>
          </cell>
          <cell r="E161" t="str">
            <v>内部雑  ﾌﾞﾗｲﾝﾄﾞ</v>
          </cell>
          <cell r="F161">
            <v>4840</v>
          </cell>
          <cell r="G161" t="str">
            <v>円/m2</v>
          </cell>
          <cell r="H161">
            <v>5</v>
          </cell>
          <cell r="I161">
            <v>0.1</v>
          </cell>
          <cell r="T161">
            <v>20</v>
          </cell>
          <cell r="U161">
            <v>1</v>
          </cell>
          <cell r="V161">
            <v>0.35799999999999998</v>
          </cell>
          <cell r="W161" t="str">
            <v>m2</v>
          </cell>
          <cell r="X161">
            <v>4840</v>
          </cell>
          <cell r="Y161">
            <v>6292</v>
          </cell>
          <cell r="Z161">
            <v>6607</v>
          </cell>
          <cell r="AA161">
            <v>5</v>
          </cell>
          <cell r="AB161">
            <v>661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20</v>
          </cell>
          <cell r="AN161">
            <v>8972</v>
          </cell>
        </row>
        <row r="162">
          <cell r="A162">
            <v>1707010</v>
          </cell>
          <cell r="B162" t="str">
            <v>建築</v>
          </cell>
          <cell r="C162" t="str">
            <v>内部雑</v>
          </cell>
          <cell r="D162" t="str">
            <v>書架</v>
          </cell>
          <cell r="E162" t="str">
            <v>内部雑  固定書架 (1,800×2,000×400)</v>
          </cell>
          <cell r="F162">
            <v>103</v>
          </cell>
          <cell r="G162" t="str">
            <v>千円/箇所</v>
          </cell>
          <cell r="H162">
            <v>5</v>
          </cell>
          <cell r="I162">
            <v>0.01</v>
          </cell>
          <cell r="T162">
            <v>30</v>
          </cell>
          <cell r="U162">
            <v>1</v>
          </cell>
          <cell r="V162">
            <v>0.16699999999999998</v>
          </cell>
          <cell r="W162" t="str">
            <v>箇所</v>
          </cell>
          <cell r="X162">
            <v>103000</v>
          </cell>
          <cell r="Y162">
            <v>133900</v>
          </cell>
          <cell r="Z162">
            <v>140595</v>
          </cell>
          <cell r="AA162">
            <v>5</v>
          </cell>
          <cell r="AB162">
            <v>1406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30</v>
          </cell>
          <cell r="AN162">
            <v>164074</v>
          </cell>
        </row>
        <row r="163">
          <cell r="A163">
            <v>1707020</v>
          </cell>
          <cell r="B163" t="str">
            <v>建築</v>
          </cell>
          <cell r="C163" t="str">
            <v>内部雑</v>
          </cell>
          <cell r="D163" t="str">
            <v>書架</v>
          </cell>
          <cell r="E163" t="str">
            <v>内部雑  可動書架 (1,800×2,000×400)</v>
          </cell>
          <cell r="F163">
            <v>364</v>
          </cell>
          <cell r="G163" t="str">
            <v>千円/箇所</v>
          </cell>
          <cell r="H163">
            <v>5</v>
          </cell>
          <cell r="I163">
            <v>0.01</v>
          </cell>
          <cell r="T163">
            <v>30</v>
          </cell>
          <cell r="U163">
            <v>1</v>
          </cell>
          <cell r="V163">
            <v>0.111</v>
          </cell>
          <cell r="W163" t="str">
            <v>箇所</v>
          </cell>
          <cell r="X163">
            <v>364000</v>
          </cell>
          <cell r="Y163">
            <v>473200</v>
          </cell>
          <cell r="Z163">
            <v>496860</v>
          </cell>
          <cell r="AA163">
            <v>5</v>
          </cell>
          <cell r="AB163">
            <v>4969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30</v>
          </cell>
          <cell r="AN163">
            <v>552011</v>
          </cell>
        </row>
        <row r="164">
          <cell r="A164">
            <v>1707030</v>
          </cell>
          <cell r="B164" t="str">
            <v>建築</v>
          </cell>
          <cell r="C164" t="str">
            <v>内部雑</v>
          </cell>
          <cell r="D164" t="str">
            <v>書架</v>
          </cell>
          <cell r="E164" t="str">
            <v>内部雑  壁面収納 (5,000×2,100×450)</v>
          </cell>
          <cell r="F164">
            <v>591</v>
          </cell>
          <cell r="G164" t="str">
            <v>千円/箇所</v>
          </cell>
          <cell r="H164">
            <v>20</v>
          </cell>
          <cell r="I164">
            <v>3.3000000000000002E-2</v>
          </cell>
          <cell r="W164" t="str">
            <v>箇所</v>
          </cell>
          <cell r="X164">
            <v>591000</v>
          </cell>
          <cell r="Y164">
            <v>768300</v>
          </cell>
          <cell r="Z164">
            <v>806715</v>
          </cell>
          <cell r="AA164">
            <v>20</v>
          </cell>
          <cell r="AB164">
            <v>26622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</row>
        <row r="165">
          <cell r="A165">
            <v>1708011</v>
          </cell>
          <cell r="B165" t="str">
            <v>建築</v>
          </cell>
          <cell r="C165" t="str">
            <v>内部雑</v>
          </cell>
          <cell r="D165" t="str">
            <v>造付け家具</v>
          </cell>
          <cell r="E165" t="str">
            <v>内部雑　造付け家具</v>
          </cell>
          <cell r="F165">
            <v>432</v>
          </cell>
          <cell r="G165" t="str">
            <v>千円/箇所</v>
          </cell>
          <cell r="H165">
            <v>20</v>
          </cell>
          <cell r="I165">
            <v>0.15</v>
          </cell>
          <cell r="W165" t="str">
            <v>箇所</v>
          </cell>
          <cell r="X165">
            <v>432000</v>
          </cell>
          <cell r="Y165">
            <v>561600</v>
          </cell>
          <cell r="Z165">
            <v>589680</v>
          </cell>
          <cell r="AA165">
            <v>20</v>
          </cell>
          <cell r="AB165">
            <v>88452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</row>
        <row r="166">
          <cell r="A166">
            <v>1710010</v>
          </cell>
          <cell r="B166" t="str">
            <v>建築</v>
          </cell>
          <cell r="C166" t="str">
            <v>内部雑</v>
          </cell>
          <cell r="D166" t="str">
            <v>流し台</v>
          </cell>
          <cell r="E166" t="str">
            <v>内部雑  流し台</v>
          </cell>
          <cell r="F166">
            <v>45300</v>
          </cell>
          <cell r="G166" t="str">
            <v>円/台</v>
          </cell>
          <cell r="T166">
            <v>30</v>
          </cell>
          <cell r="U166">
            <v>1</v>
          </cell>
          <cell r="V166">
            <v>0.25900000000000001</v>
          </cell>
          <cell r="W166" t="str">
            <v>台</v>
          </cell>
          <cell r="X166">
            <v>45300</v>
          </cell>
          <cell r="Y166">
            <v>58890</v>
          </cell>
          <cell r="Z166">
            <v>61835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30</v>
          </cell>
          <cell r="AN166">
            <v>77850</v>
          </cell>
        </row>
        <row r="167">
          <cell r="A167">
            <v>1711011</v>
          </cell>
          <cell r="B167" t="str">
            <v>建築</v>
          </cell>
          <cell r="C167" t="str">
            <v>内部雑</v>
          </cell>
          <cell r="D167" t="str">
            <v>ｽｸﾘｰﾝ</v>
          </cell>
          <cell r="E167" t="str">
            <v>内部雑　ﾛｰﾙｽｸﾘｰﾝ</v>
          </cell>
          <cell r="F167">
            <v>6500</v>
          </cell>
          <cell r="G167" t="str">
            <v>円/m2</v>
          </cell>
          <cell r="H167">
            <v>5</v>
          </cell>
          <cell r="I167">
            <v>0.11700000000000001</v>
          </cell>
          <cell r="T167">
            <v>10</v>
          </cell>
          <cell r="U167">
            <v>0.83299999999999996</v>
          </cell>
          <cell r="V167">
            <v>0.19999999999999998</v>
          </cell>
          <cell r="W167" t="str">
            <v>m2</v>
          </cell>
          <cell r="X167">
            <v>6500</v>
          </cell>
          <cell r="Y167">
            <v>8450</v>
          </cell>
          <cell r="Z167">
            <v>8873</v>
          </cell>
          <cell r="AA167">
            <v>5</v>
          </cell>
          <cell r="AB167">
            <v>1038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10</v>
          </cell>
          <cell r="AN167">
            <v>9166</v>
          </cell>
        </row>
        <row r="168">
          <cell r="A168">
            <v>1712011</v>
          </cell>
          <cell r="B168" t="str">
            <v>建築</v>
          </cell>
          <cell r="C168" t="str">
            <v>内部雑</v>
          </cell>
          <cell r="D168" t="str">
            <v>ｶｰﾃﾝ</v>
          </cell>
          <cell r="E168" t="str">
            <v>内部雑　ｶｰﾃﾝ及びｶｰﾃﾝﾚｰﾙ</v>
          </cell>
          <cell r="F168">
            <v>4920</v>
          </cell>
          <cell r="G168" t="str">
            <v>円/m2</v>
          </cell>
          <cell r="H168">
            <v>5</v>
          </cell>
          <cell r="I168">
            <v>0.11700000000000001</v>
          </cell>
          <cell r="J168">
            <v>5</v>
          </cell>
          <cell r="K168">
            <v>1.23E-2</v>
          </cell>
          <cell r="L168">
            <v>5</v>
          </cell>
          <cell r="M168">
            <v>1.2E-2</v>
          </cell>
          <cell r="T168">
            <v>10</v>
          </cell>
          <cell r="U168">
            <v>0.83299999999999996</v>
          </cell>
          <cell r="V168">
            <v>0.16599999999999998</v>
          </cell>
          <cell r="W168" t="str">
            <v>m2</v>
          </cell>
          <cell r="X168">
            <v>4920</v>
          </cell>
          <cell r="Y168">
            <v>6396</v>
          </cell>
          <cell r="Z168">
            <v>6716</v>
          </cell>
          <cell r="AA168">
            <v>5</v>
          </cell>
          <cell r="AB168">
            <v>786</v>
          </cell>
          <cell r="AC168">
            <v>5</v>
          </cell>
          <cell r="AD168">
            <v>83</v>
          </cell>
          <cell r="AE168">
            <v>5</v>
          </cell>
          <cell r="AF168">
            <v>81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10</v>
          </cell>
          <cell r="AN168">
            <v>6709</v>
          </cell>
        </row>
        <row r="169">
          <cell r="A169">
            <v>4111011</v>
          </cell>
          <cell r="B169" t="str">
            <v>電気設備</v>
          </cell>
          <cell r="C169" t="str">
            <v>受変電</v>
          </cell>
          <cell r="D169" t="str">
            <v>特高受電盤</v>
          </cell>
          <cell r="E169" t="str">
            <v>特高配電盤  22ｋＶ C-GIS 2回線受電 (屋内)</v>
          </cell>
          <cell r="F169">
            <v>185000</v>
          </cell>
          <cell r="G169" t="str">
            <v>千円</v>
          </cell>
          <cell r="H169">
            <v>6</v>
          </cell>
          <cell r="I169">
            <v>0.03</v>
          </cell>
          <cell r="K169">
            <v>0</v>
          </cell>
          <cell r="M169">
            <v>0</v>
          </cell>
          <cell r="O169">
            <v>0</v>
          </cell>
          <cell r="Q169">
            <v>0</v>
          </cell>
          <cell r="S169">
            <v>0</v>
          </cell>
          <cell r="T169">
            <v>30</v>
          </cell>
          <cell r="U169">
            <v>1</v>
          </cell>
          <cell r="V169">
            <v>3.4000000000000002E-2</v>
          </cell>
          <cell r="W169" t="str">
            <v>基</v>
          </cell>
          <cell r="X169">
            <v>185000000</v>
          </cell>
          <cell r="Y169">
            <v>240500000</v>
          </cell>
          <cell r="Z169">
            <v>252525000</v>
          </cell>
          <cell r="AA169">
            <v>6</v>
          </cell>
          <cell r="AB169">
            <v>7575750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30</v>
          </cell>
          <cell r="AN169">
            <v>261110850</v>
          </cell>
        </row>
        <row r="170">
          <cell r="A170">
            <v>4111012</v>
          </cell>
          <cell r="B170" t="str">
            <v>電気設備</v>
          </cell>
          <cell r="C170" t="str">
            <v>受変電</v>
          </cell>
          <cell r="D170" t="str">
            <v>特高受電盤</v>
          </cell>
          <cell r="E170" t="str">
            <v>特高配電盤  22ｋＶ C-GIS 2回線受電 (屋外)</v>
          </cell>
          <cell r="F170">
            <v>194000</v>
          </cell>
          <cell r="G170" t="str">
            <v>千円</v>
          </cell>
          <cell r="H170">
            <v>6</v>
          </cell>
          <cell r="I170">
            <v>0.03</v>
          </cell>
          <cell r="J170">
            <v>10</v>
          </cell>
          <cell r="K170">
            <v>0.01</v>
          </cell>
          <cell r="M170">
            <v>0</v>
          </cell>
          <cell r="O170">
            <v>0</v>
          </cell>
          <cell r="Q170">
            <v>0</v>
          </cell>
          <cell r="S170">
            <v>0</v>
          </cell>
          <cell r="T170">
            <v>25</v>
          </cell>
          <cell r="U170">
            <v>1</v>
          </cell>
          <cell r="V170">
            <v>3.2000000000000001E-2</v>
          </cell>
          <cell r="W170" t="str">
            <v>基</v>
          </cell>
          <cell r="X170">
            <v>194000000</v>
          </cell>
          <cell r="Y170">
            <v>252200000</v>
          </cell>
          <cell r="Z170">
            <v>264810000</v>
          </cell>
          <cell r="AA170">
            <v>6</v>
          </cell>
          <cell r="AB170">
            <v>7944300</v>
          </cell>
          <cell r="AC170">
            <v>10</v>
          </cell>
          <cell r="AD170">
            <v>2648100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25</v>
          </cell>
          <cell r="AN170">
            <v>273283920</v>
          </cell>
        </row>
        <row r="171">
          <cell r="A171">
            <v>4111021</v>
          </cell>
          <cell r="B171" t="str">
            <v>電気設備</v>
          </cell>
          <cell r="C171" t="str">
            <v>受変電</v>
          </cell>
          <cell r="D171" t="str">
            <v>特高受電盤</v>
          </cell>
          <cell r="E171" t="str">
            <v>特高配電盤  22ｋＶ 気中絶縁 2回線受電 (屋内)</v>
          </cell>
          <cell r="F171">
            <v>86500</v>
          </cell>
          <cell r="G171" t="str">
            <v>千円</v>
          </cell>
          <cell r="H171">
            <v>10</v>
          </cell>
          <cell r="I171">
            <v>0.05</v>
          </cell>
          <cell r="K171">
            <v>0</v>
          </cell>
          <cell r="M171">
            <v>0</v>
          </cell>
          <cell r="O171">
            <v>0</v>
          </cell>
          <cell r="Q171">
            <v>0</v>
          </cell>
          <cell r="S171">
            <v>0</v>
          </cell>
          <cell r="T171">
            <v>30</v>
          </cell>
          <cell r="U171">
            <v>1</v>
          </cell>
          <cell r="V171">
            <v>6.4000000000000001E-2</v>
          </cell>
          <cell r="W171" t="str">
            <v>基</v>
          </cell>
          <cell r="X171">
            <v>86500000</v>
          </cell>
          <cell r="Y171">
            <v>112450000</v>
          </cell>
          <cell r="Z171">
            <v>118072500</v>
          </cell>
          <cell r="AA171">
            <v>10</v>
          </cell>
          <cell r="AB171">
            <v>5903625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30</v>
          </cell>
          <cell r="AN171">
            <v>125629140</v>
          </cell>
        </row>
        <row r="172">
          <cell r="A172">
            <v>4111022</v>
          </cell>
          <cell r="B172" t="str">
            <v>電気設備</v>
          </cell>
          <cell r="C172" t="str">
            <v>受変電</v>
          </cell>
          <cell r="D172" t="str">
            <v>特高受電盤</v>
          </cell>
          <cell r="E172" t="str">
            <v>特高配電盤  22ｋＶ 気中絶縁 2回線受電 (屋外)</v>
          </cell>
          <cell r="F172">
            <v>92900</v>
          </cell>
          <cell r="G172" t="str">
            <v>千円</v>
          </cell>
          <cell r="H172">
            <v>10</v>
          </cell>
          <cell r="I172">
            <v>0.05</v>
          </cell>
          <cell r="K172">
            <v>0</v>
          </cell>
          <cell r="M172">
            <v>0</v>
          </cell>
          <cell r="O172">
            <v>0</v>
          </cell>
          <cell r="Q172">
            <v>0</v>
          </cell>
          <cell r="S172">
            <v>0</v>
          </cell>
          <cell r="T172">
            <v>25</v>
          </cell>
          <cell r="U172">
            <v>1</v>
          </cell>
          <cell r="V172">
            <v>5.8999999999999997E-2</v>
          </cell>
          <cell r="W172" t="str">
            <v>基</v>
          </cell>
          <cell r="X172">
            <v>92900000</v>
          </cell>
          <cell r="Y172">
            <v>120770000</v>
          </cell>
          <cell r="Z172">
            <v>126808500</v>
          </cell>
          <cell r="AA172">
            <v>10</v>
          </cell>
          <cell r="AB172">
            <v>6340425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25</v>
          </cell>
          <cell r="AN172">
            <v>134290202</v>
          </cell>
        </row>
        <row r="173">
          <cell r="A173">
            <v>4112031</v>
          </cell>
          <cell r="B173" t="str">
            <v>電気設備</v>
          </cell>
          <cell r="C173" t="str">
            <v>受変電</v>
          </cell>
          <cell r="D173" t="str">
            <v>特高変圧器盤</v>
          </cell>
          <cell r="E173" t="str">
            <v>特高配電盤  変圧器盤　ﾓｰﾙﾄﾞ変圧器　3,000ｋＶA (屋内)</v>
          </cell>
          <cell r="F173">
            <v>9090</v>
          </cell>
          <cell r="G173" t="str">
            <v>千円</v>
          </cell>
          <cell r="H173">
            <v>10</v>
          </cell>
          <cell r="I173">
            <v>0.05</v>
          </cell>
          <cell r="K173">
            <v>0</v>
          </cell>
          <cell r="M173">
            <v>0</v>
          </cell>
          <cell r="O173">
            <v>0</v>
          </cell>
          <cell r="Q173">
            <v>0</v>
          </cell>
          <cell r="S173">
            <v>0</v>
          </cell>
          <cell r="T173">
            <v>30</v>
          </cell>
          <cell r="U173">
            <v>1</v>
          </cell>
          <cell r="V173">
            <v>0.02</v>
          </cell>
          <cell r="W173" t="str">
            <v>基</v>
          </cell>
          <cell r="X173">
            <v>9090000</v>
          </cell>
          <cell r="Y173">
            <v>11817000</v>
          </cell>
          <cell r="Z173">
            <v>12407850</v>
          </cell>
          <cell r="AA173">
            <v>10</v>
          </cell>
          <cell r="AB173">
            <v>620393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30</v>
          </cell>
          <cell r="AN173">
            <v>12656007</v>
          </cell>
        </row>
        <row r="174">
          <cell r="A174">
            <v>4112032</v>
          </cell>
          <cell r="B174" t="str">
            <v>電気設備</v>
          </cell>
          <cell r="C174" t="str">
            <v>受変電</v>
          </cell>
          <cell r="D174" t="str">
            <v>特高変圧器盤</v>
          </cell>
          <cell r="E174" t="str">
            <v>特高配電盤  変圧器盤　ﾓｰﾙﾄﾞ変圧器　5,000ｋＶA (屋内)</v>
          </cell>
          <cell r="F174">
            <v>9360</v>
          </cell>
          <cell r="G174" t="str">
            <v>千円</v>
          </cell>
          <cell r="H174">
            <v>10</v>
          </cell>
          <cell r="I174">
            <v>0.05</v>
          </cell>
          <cell r="K174">
            <v>0</v>
          </cell>
          <cell r="M174">
            <v>0</v>
          </cell>
          <cell r="O174">
            <v>0</v>
          </cell>
          <cell r="Q174">
            <v>0</v>
          </cell>
          <cell r="S174">
            <v>0</v>
          </cell>
          <cell r="T174">
            <v>30</v>
          </cell>
          <cell r="U174">
            <v>1</v>
          </cell>
          <cell r="V174">
            <v>2.3E-2</v>
          </cell>
          <cell r="W174" t="str">
            <v>基</v>
          </cell>
          <cell r="X174">
            <v>9360000</v>
          </cell>
          <cell r="Y174">
            <v>12168000</v>
          </cell>
          <cell r="Z174">
            <v>12776400</v>
          </cell>
          <cell r="AA174">
            <v>10</v>
          </cell>
          <cell r="AB174">
            <v>638820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30</v>
          </cell>
          <cell r="AN174">
            <v>13070257</v>
          </cell>
        </row>
        <row r="175">
          <cell r="A175">
            <v>4112033</v>
          </cell>
          <cell r="B175" t="str">
            <v>電気設備</v>
          </cell>
          <cell r="C175" t="str">
            <v>受変電</v>
          </cell>
          <cell r="D175" t="str">
            <v>特高変圧器盤</v>
          </cell>
          <cell r="E175" t="str">
            <v>特高配電盤  変圧器盤　ﾓｰﾙﾄﾞ変圧器　3,000ｋＶA (屋外)</v>
          </cell>
          <cell r="F175">
            <v>9870</v>
          </cell>
          <cell r="G175" t="str">
            <v>千円</v>
          </cell>
          <cell r="H175">
            <v>10</v>
          </cell>
          <cell r="I175">
            <v>0.05</v>
          </cell>
          <cell r="K175">
            <v>0</v>
          </cell>
          <cell r="M175">
            <v>0</v>
          </cell>
          <cell r="O175">
            <v>0</v>
          </cell>
          <cell r="Q175">
            <v>0</v>
          </cell>
          <cell r="S175">
            <v>0</v>
          </cell>
          <cell r="T175">
            <v>25</v>
          </cell>
          <cell r="U175">
            <v>1</v>
          </cell>
          <cell r="V175">
            <v>0.02</v>
          </cell>
          <cell r="W175" t="str">
            <v>基</v>
          </cell>
          <cell r="X175">
            <v>9870000</v>
          </cell>
          <cell r="Y175">
            <v>12831000</v>
          </cell>
          <cell r="Z175">
            <v>13472550</v>
          </cell>
          <cell r="AA175">
            <v>10</v>
          </cell>
          <cell r="AB175">
            <v>673628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25</v>
          </cell>
          <cell r="AN175">
            <v>13742001</v>
          </cell>
        </row>
        <row r="176">
          <cell r="A176">
            <v>4112034</v>
          </cell>
          <cell r="B176" t="str">
            <v>電気設備</v>
          </cell>
          <cell r="C176" t="str">
            <v>受変電</v>
          </cell>
          <cell r="D176" t="str">
            <v>特高変圧器盤</v>
          </cell>
          <cell r="E176" t="str">
            <v>特高配電盤  変圧器盤　ﾓｰﾙﾄﾞ変圧器　5,000ｋＶA (屋外)</v>
          </cell>
          <cell r="F176">
            <v>12100</v>
          </cell>
          <cell r="G176" t="str">
            <v>千円</v>
          </cell>
          <cell r="H176">
            <v>10</v>
          </cell>
          <cell r="I176">
            <v>0.05</v>
          </cell>
          <cell r="K176">
            <v>0</v>
          </cell>
          <cell r="M176">
            <v>0</v>
          </cell>
          <cell r="O176">
            <v>0</v>
          </cell>
          <cell r="Q176">
            <v>0</v>
          </cell>
          <cell r="S176">
            <v>0</v>
          </cell>
          <cell r="T176">
            <v>25</v>
          </cell>
          <cell r="U176">
            <v>1</v>
          </cell>
          <cell r="V176">
            <v>2.3E-2</v>
          </cell>
          <cell r="W176" t="str">
            <v>基</v>
          </cell>
          <cell r="X176">
            <v>12100000</v>
          </cell>
          <cell r="Y176">
            <v>15730000</v>
          </cell>
          <cell r="Z176">
            <v>16516500</v>
          </cell>
          <cell r="AA176">
            <v>10</v>
          </cell>
          <cell r="AB176">
            <v>825825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25</v>
          </cell>
          <cell r="AN176">
            <v>16896380</v>
          </cell>
        </row>
        <row r="177">
          <cell r="A177">
            <v>4113041</v>
          </cell>
          <cell r="B177" t="str">
            <v>電気設備</v>
          </cell>
          <cell r="C177" t="str">
            <v>受変電</v>
          </cell>
          <cell r="D177" t="str">
            <v>特高変圧器</v>
          </cell>
          <cell r="E177" t="str">
            <v>特高機器　ｶﾞｽ変圧器　3,000ｋＶA (屋内)</v>
          </cell>
          <cell r="F177">
            <v>28700</v>
          </cell>
          <cell r="G177" t="str">
            <v>千円</v>
          </cell>
          <cell r="H177">
            <v>10</v>
          </cell>
          <cell r="I177">
            <v>0.05</v>
          </cell>
          <cell r="K177">
            <v>0</v>
          </cell>
          <cell r="M177">
            <v>0</v>
          </cell>
          <cell r="O177">
            <v>0</v>
          </cell>
          <cell r="Q177">
            <v>0</v>
          </cell>
          <cell r="S177">
            <v>0</v>
          </cell>
          <cell r="T177">
            <v>30</v>
          </cell>
          <cell r="U177">
            <v>1</v>
          </cell>
          <cell r="V177">
            <v>2.1999999999999999E-2</v>
          </cell>
          <cell r="W177" t="str">
            <v>基</v>
          </cell>
          <cell r="X177">
            <v>28700000</v>
          </cell>
          <cell r="Y177">
            <v>37310000</v>
          </cell>
          <cell r="Z177">
            <v>39175500</v>
          </cell>
          <cell r="AA177">
            <v>10</v>
          </cell>
          <cell r="AB177">
            <v>1958775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30</v>
          </cell>
          <cell r="AN177">
            <v>40037361</v>
          </cell>
        </row>
        <row r="178">
          <cell r="A178">
            <v>4113042</v>
          </cell>
          <cell r="B178" t="str">
            <v>電気設備</v>
          </cell>
          <cell r="C178" t="str">
            <v>受変電</v>
          </cell>
          <cell r="D178" t="str">
            <v>特高変圧器</v>
          </cell>
          <cell r="E178" t="str">
            <v>特高機器　ｶﾞｽ変圧器　5,000ｋＶA (屋内)</v>
          </cell>
          <cell r="F178">
            <v>38800</v>
          </cell>
          <cell r="G178" t="str">
            <v>千円</v>
          </cell>
          <cell r="H178">
            <v>10</v>
          </cell>
          <cell r="I178">
            <v>0.05</v>
          </cell>
          <cell r="K178">
            <v>0</v>
          </cell>
          <cell r="M178">
            <v>0</v>
          </cell>
          <cell r="O178">
            <v>0</v>
          </cell>
          <cell r="Q178">
            <v>0</v>
          </cell>
          <cell r="S178">
            <v>0</v>
          </cell>
          <cell r="T178">
            <v>30</v>
          </cell>
          <cell r="U178">
            <v>1</v>
          </cell>
          <cell r="V178">
            <v>2.7E-2</v>
          </cell>
          <cell r="W178" t="str">
            <v>基</v>
          </cell>
          <cell r="X178">
            <v>38800000</v>
          </cell>
          <cell r="Y178">
            <v>50440000</v>
          </cell>
          <cell r="Z178">
            <v>52962000</v>
          </cell>
          <cell r="AA178">
            <v>10</v>
          </cell>
          <cell r="AB178">
            <v>2648100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30</v>
          </cell>
          <cell r="AN178">
            <v>54391974</v>
          </cell>
        </row>
        <row r="179">
          <cell r="A179">
            <v>4113043</v>
          </cell>
          <cell r="B179" t="str">
            <v>電気設備</v>
          </cell>
          <cell r="C179" t="str">
            <v>受変電</v>
          </cell>
          <cell r="D179" t="str">
            <v>特高変圧器</v>
          </cell>
          <cell r="E179" t="str">
            <v>特高機器　ｶﾞｽ変圧器　3,000ｋＶA (屋外)</v>
          </cell>
          <cell r="F179">
            <v>28700</v>
          </cell>
          <cell r="G179" t="str">
            <v>千円</v>
          </cell>
          <cell r="H179">
            <v>10</v>
          </cell>
          <cell r="I179">
            <v>0.05</v>
          </cell>
          <cell r="K179">
            <v>0</v>
          </cell>
          <cell r="M179">
            <v>0</v>
          </cell>
          <cell r="O179">
            <v>0</v>
          </cell>
          <cell r="Q179">
            <v>0</v>
          </cell>
          <cell r="S179">
            <v>0</v>
          </cell>
          <cell r="T179">
            <v>25</v>
          </cell>
          <cell r="U179">
            <v>1</v>
          </cell>
          <cell r="V179">
            <v>2.5000000000000001E-2</v>
          </cell>
          <cell r="W179" t="str">
            <v>基</v>
          </cell>
          <cell r="X179">
            <v>28700000</v>
          </cell>
          <cell r="Y179">
            <v>37310000</v>
          </cell>
          <cell r="Z179">
            <v>39175500</v>
          </cell>
          <cell r="AA179">
            <v>10</v>
          </cell>
          <cell r="AB179">
            <v>1958775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25</v>
          </cell>
          <cell r="AN179">
            <v>40154888</v>
          </cell>
        </row>
        <row r="180">
          <cell r="A180">
            <v>4113044</v>
          </cell>
          <cell r="B180" t="str">
            <v>電気設備</v>
          </cell>
          <cell r="C180" t="str">
            <v>受変電</v>
          </cell>
          <cell r="D180" t="str">
            <v>特高変圧器</v>
          </cell>
          <cell r="E180" t="str">
            <v>特高機器　ｶﾞｽ変圧器　5,000ｋＶA (屋外)</v>
          </cell>
          <cell r="F180">
            <v>38900</v>
          </cell>
          <cell r="G180" t="str">
            <v>千円</v>
          </cell>
          <cell r="H180">
            <v>10</v>
          </cell>
          <cell r="I180">
            <v>0.05</v>
          </cell>
          <cell r="K180">
            <v>0</v>
          </cell>
          <cell r="M180">
            <v>0</v>
          </cell>
          <cell r="O180">
            <v>0</v>
          </cell>
          <cell r="Q180">
            <v>0</v>
          </cell>
          <cell r="S180">
            <v>0</v>
          </cell>
          <cell r="T180">
            <v>25</v>
          </cell>
          <cell r="U180">
            <v>1</v>
          </cell>
          <cell r="V180">
            <v>3.1E-2</v>
          </cell>
          <cell r="W180" t="str">
            <v>基</v>
          </cell>
          <cell r="X180">
            <v>38900000</v>
          </cell>
          <cell r="Y180">
            <v>50570000</v>
          </cell>
          <cell r="Z180">
            <v>53098500</v>
          </cell>
          <cell r="AA180">
            <v>10</v>
          </cell>
          <cell r="AB180">
            <v>2654925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25</v>
          </cell>
          <cell r="AN180">
            <v>54744554</v>
          </cell>
        </row>
        <row r="181">
          <cell r="A181">
            <v>4113051</v>
          </cell>
          <cell r="B181" t="str">
            <v>電気設備</v>
          </cell>
          <cell r="C181" t="str">
            <v>受変電</v>
          </cell>
          <cell r="D181" t="str">
            <v>特高変圧器</v>
          </cell>
          <cell r="E181" t="str">
            <v>特高機器　ﾓｰﾙﾄﾞ変圧器　3,000ｋＶA</v>
          </cell>
          <cell r="F181">
            <v>26400</v>
          </cell>
          <cell r="G181" t="str">
            <v>千円</v>
          </cell>
          <cell r="H181">
            <v>10</v>
          </cell>
          <cell r="I181">
            <v>0.05</v>
          </cell>
          <cell r="K181">
            <v>0</v>
          </cell>
          <cell r="M181">
            <v>0</v>
          </cell>
          <cell r="O181">
            <v>0</v>
          </cell>
          <cell r="Q181">
            <v>0</v>
          </cell>
          <cell r="S181">
            <v>0</v>
          </cell>
          <cell r="T181">
            <v>30</v>
          </cell>
          <cell r="U181">
            <v>1</v>
          </cell>
          <cell r="V181">
            <v>1.6E-2</v>
          </cell>
          <cell r="W181" t="str">
            <v>基</v>
          </cell>
          <cell r="X181">
            <v>26400000</v>
          </cell>
          <cell r="Y181">
            <v>34320000</v>
          </cell>
          <cell r="Z181">
            <v>36036000</v>
          </cell>
          <cell r="AA181">
            <v>10</v>
          </cell>
          <cell r="AB181">
            <v>1801800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30</v>
          </cell>
          <cell r="AN181">
            <v>36612576</v>
          </cell>
        </row>
        <row r="182">
          <cell r="A182">
            <v>4113052</v>
          </cell>
          <cell r="B182" t="str">
            <v>電気設備</v>
          </cell>
          <cell r="C182" t="str">
            <v>受変電</v>
          </cell>
          <cell r="D182" t="str">
            <v>特高変圧器</v>
          </cell>
          <cell r="E182" t="str">
            <v>特高機器　ﾓｰﾙﾄﾞ変圧器　5,000ｋＶA</v>
          </cell>
          <cell r="F182">
            <v>38100</v>
          </cell>
          <cell r="G182" t="str">
            <v>千円</v>
          </cell>
          <cell r="H182">
            <v>10</v>
          </cell>
          <cell r="I182">
            <v>0.05</v>
          </cell>
          <cell r="K182">
            <v>0</v>
          </cell>
          <cell r="M182">
            <v>0</v>
          </cell>
          <cell r="O182">
            <v>0</v>
          </cell>
          <cell r="Q182">
            <v>0</v>
          </cell>
          <cell r="S182">
            <v>0</v>
          </cell>
          <cell r="T182">
            <v>30</v>
          </cell>
          <cell r="U182">
            <v>1</v>
          </cell>
          <cell r="V182">
            <v>1.7999999999999999E-2</v>
          </cell>
          <cell r="W182" t="str">
            <v>基</v>
          </cell>
          <cell r="X182">
            <v>38100000</v>
          </cell>
          <cell r="Y182">
            <v>49530000</v>
          </cell>
          <cell r="Z182">
            <v>52006500</v>
          </cell>
          <cell r="AA182">
            <v>10</v>
          </cell>
          <cell r="AB182">
            <v>2600325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30</v>
          </cell>
          <cell r="AN182">
            <v>52942617</v>
          </cell>
        </row>
        <row r="183">
          <cell r="A183">
            <v>4114061</v>
          </cell>
          <cell r="B183" t="str">
            <v>電気設備</v>
          </cell>
          <cell r="C183" t="str">
            <v>受変電</v>
          </cell>
          <cell r="D183" t="str">
            <v>高圧受配電盤</v>
          </cell>
          <cell r="E183" t="str">
            <v>高圧配電盤  受電盤 (屋内)</v>
          </cell>
          <cell r="F183">
            <v>26699</v>
          </cell>
          <cell r="G183" t="str">
            <v>千円</v>
          </cell>
          <cell r="H183">
            <v>15</v>
          </cell>
          <cell r="I183">
            <v>0.06</v>
          </cell>
          <cell r="J183">
            <v>2</v>
          </cell>
          <cell r="K183">
            <v>0.02</v>
          </cell>
          <cell r="M183">
            <v>0</v>
          </cell>
          <cell r="O183">
            <v>0</v>
          </cell>
          <cell r="Q183">
            <v>0</v>
          </cell>
          <cell r="S183">
            <v>0</v>
          </cell>
          <cell r="T183">
            <v>30</v>
          </cell>
          <cell r="U183">
            <v>1</v>
          </cell>
          <cell r="V183">
            <v>1.9E-2</v>
          </cell>
          <cell r="W183" t="str">
            <v>式</v>
          </cell>
          <cell r="X183">
            <v>26699000</v>
          </cell>
          <cell r="Y183">
            <v>34708700</v>
          </cell>
          <cell r="Z183">
            <v>36444135</v>
          </cell>
          <cell r="AA183">
            <v>15</v>
          </cell>
          <cell r="AB183">
            <v>2186648</v>
          </cell>
          <cell r="AC183">
            <v>2</v>
          </cell>
          <cell r="AD183">
            <v>728883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30</v>
          </cell>
          <cell r="AN183">
            <v>37136574</v>
          </cell>
        </row>
        <row r="184">
          <cell r="A184">
            <v>4114062</v>
          </cell>
          <cell r="B184" t="str">
            <v>電気設備</v>
          </cell>
          <cell r="C184" t="str">
            <v>受変電</v>
          </cell>
          <cell r="D184" t="str">
            <v>高圧受配電盤</v>
          </cell>
          <cell r="E184" t="str">
            <v>高圧配電盤  受電盤 (屋外)</v>
          </cell>
          <cell r="F184">
            <v>6680</v>
          </cell>
          <cell r="G184" t="str">
            <v>千円</v>
          </cell>
          <cell r="H184">
            <v>10</v>
          </cell>
          <cell r="I184">
            <v>0.06</v>
          </cell>
          <cell r="J184">
            <v>2</v>
          </cell>
          <cell r="K184">
            <v>0.02</v>
          </cell>
          <cell r="M184">
            <v>0</v>
          </cell>
          <cell r="O184">
            <v>0</v>
          </cell>
          <cell r="Q184">
            <v>0</v>
          </cell>
          <cell r="S184">
            <v>0</v>
          </cell>
          <cell r="T184">
            <v>25</v>
          </cell>
          <cell r="U184">
            <v>1</v>
          </cell>
          <cell r="V184">
            <v>1.7999999999999999E-2</v>
          </cell>
          <cell r="W184" t="str">
            <v>基</v>
          </cell>
          <cell r="X184">
            <v>6680000</v>
          </cell>
          <cell r="Y184">
            <v>8684000</v>
          </cell>
          <cell r="Z184">
            <v>9118200</v>
          </cell>
          <cell r="AA184">
            <v>10</v>
          </cell>
          <cell r="AB184">
            <v>547092</v>
          </cell>
          <cell r="AC184">
            <v>2</v>
          </cell>
          <cell r="AD184">
            <v>182364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25</v>
          </cell>
          <cell r="AN184">
            <v>9282328</v>
          </cell>
        </row>
        <row r="185">
          <cell r="A185">
            <v>4114063</v>
          </cell>
          <cell r="B185" t="str">
            <v>電気設備</v>
          </cell>
          <cell r="C185" t="str">
            <v>受変電</v>
          </cell>
          <cell r="D185" t="str">
            <v>高圧受配電盤</v>
          </cell>
          <cell r="E185" t="str">
            <v>高圧配電盤  計器用変圧変流器盤 (屋内)</v>
          </cell>
          <cell r="F185">
            <v>2415</v>
          </cell>
          <cell r="G185" t="str">
            <v>千円</v>
          </cell>
          <cell r="H185">
            <v>5</v>
          </cell>
          <cell r="I185">
            <v>0.06</v>
          </cell>
          <cell r="K185">
            <v>0</v>
          </cell>
          <cell r="M185">
            <v>0</v>
          </cell>
          <cell r="O185">
            <v>0</v>
          </cell>
          <cell r="Q185">
            <v>0</v>
          </cell>
          <cell r="S185">
            <v>0</v>
          </cell>
          <cell r="T185">
            <v>30</v>
          </cell>
          <cell r="U185">
            <v>1</v>
          </cell>
          <cell r="V185">
            <v>1.9E-2</v>
          </cell>
          <cell r="W185" t="str">
            <v>式</v>
          </cell>
          <cell r="X185">
            <v>2415000</v>
          </cell>
          <cell r="Y185">
            <v>3139500</v>
          </cell>
          <cell r="Z185">
            <v>3296475</v>
          </cell>
          <cell r="AA185">
            <v>5</v>
          </cell>
          <cell r="AB185">
            <v>197789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30</v>
          </cell>
          <cell r="AN185">
            <v>3359108</v>
          </cell>
        </row>
        <row r="186">
          <cell r="A186">
            <v>4114064</v>
          </cell>
          <cell r="B186" t="str">
            <v>電気設備</v>
          </cell>
          <cell r="C186" t="str">
            <v>受変電</v>
          </cell>
          <cell r="D186" t="str">
            <v>高圧受配電盤</v>
          </cell>
          <cell r="E186" t="str">
            <v>高圧配電盤  き電盤・2段積 (屋内)</v>
          </cell>
          <cell r="F186">
            <v>5700</v>
          </cell>
          <cell r="G186" t="str">
            <v>千円</v>
          </cell>
          <cell r="H186">
            <v>15</v>
          </cell>
          <cell r="I186">
            <v>0.06</v>
          </cell>
          <cell r="J186">
            <v>2</v>
          </cell>
          <cell r="K186">
            <v>0.02</v>
          </cell>
          <cell r="M186">
            <v>0</v>
          </cell>
          <cell r="O186">
            <v>0</v>
          </cell>
          <cell r="Q186">
            <v>0</v>
          </cell>
          <cell r="S186">
            <v>0</v>
          </cell>
          <cell r="T186">
            <v>30</v>
          </cell>
          <cell r="U186">
            <v>1</v>
          </cell>
          <cell r="V186">
            <v>1.6E-2</v>
          </cell>
          <cell r="W186" t="str">
            <v>基</v>
          </cell>
          <cell r="X186">
            <v>5700000</v>
          </cell>
          <cell r="Y186">
            <v>7410000</v>
          </cell>
          <cell r="Z186">
            <v>7780500</v>
          </cell>
          <cell r="AA186">
            <v>15</v>
          </cell>
          <cell r="AB186">
            <v>466830</v>
          </cell>
          <cell r="AC186">
            <v>2</v>
          </cell>
          <cell r="AD186">
            <v>155610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30</v>
          </cell>
          <cell r="AN186">
            <v>7904988</v>
          </cell>
        </row>
        <row r="187">
          <cell r="A187">
            <v>4114065</v>
          </cell>
          <cell r="B187" t="str">
            <v>電気設備</v>
          </cell>
          <cell r="C187" t="str">
            <v>受変電</v>
          </cell>
          <cell r="D187" t="str">
            <v>高圧受配電盤</v>
          </cell>
          <cell r="E187" t="str">
            <v>高圧配電盤  き電盤・2段積 (屋外)</v>
          </cell>
          <cell r="F187">
            <v>6190</v>
          </cell>
          <cell r="G187" t="str">
            <v>千円</v>
          </cell>
          <cell r="H187">
            <v>10</v>
          </cell>
          <cell r="I187">
            <v>0.06</v>
          </cell>
          <cell r="J187">
            <v>2</v>
          </cell>
          <cell r="K187">
            <v>0.02</v>
          </cell>
          <cell r="M187">
            <v>0</v>
          </cell>
          <cell r="O187">
            <v>0</v>
          </cell>
          <cell r="Q187">
            <v>0</v>
          </cell>
          <cell r="S187">
            <v>0</v>
          </cell>
          <cell r="T187">
            <v>25</v>
          </cell>
          <cell r="U187">
            <v>1</v>
          </cell>
          <cell r="V187">
            <v>1.4999999999999999E-2</v>
          </cell>
          <cell r="W187" t="str">
            <v>基</v>
          </cell>
          <cell r="X187">
            <v>6190000</v>
          </cell>
          <cell r="Y187">
            <v>8047000</v>
          </cell>
          <cell r="Z187">
            <v>8449350</v>
          </cell>
          <cell r="AA187">
            <v>10</v>
          </cell>
          <cell r="AB187">
            <v>506961</v>
          </cell>
          <cell r="AC187">
            <v>2</v>
          </cell>
          <cell r="AD187">
            <v>168987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25</v>
          </cell>
          <cell r="AN187">
            <v>8576090</v>
          </cell>
        </row>
        <row r="188">
          <cell r="A188">
            <v>4115071</v>
          </cell>
          <cell r="B188" t="str">
            <v>電気設備</v>
          </cell>
          <cell r="C188" t="str">
            <v>受変電</v>
          </cell>
          <cell r="D188" t="str">
            <v>高圧変圧器盤</v>
          </cell>
          <cell r="E188" t="str">
            <v>高圧配電盤　変圧器盤 (屋内)　単相 75kVA</v>
          </cell>
          <cell r="F188">
            <v>1980</v>
          </cell>
          <cell r="G188" t="str">
            <v>千円</v>
          </cell>
          <cell r="H188">
            <v>15</v>
          </cell>
          <cell r="I188">
            <v>0.1</v>
          </cell>
          <cell r="J188">
            <v>10</v>
          </cell>
          <cell r="K188">
            <v>0.03</v>
          </cell>
          <cell r="M188">
            <v>0</v>
          </cell>
          <cell r="O188">
            <v>0</v>
          </cell>
          <cell r="Q188">
            <v>0</v>
          </cell>
          <cell r="S188">
            <v>0</v>
          </cell>
          <cell r="T188">
            <v>30</v>
          </cell>
          <cell r="U188">
            <v>1</v>
          </cell>
          <cell r="V188">
            <v>2.8000000000000001E-2</v>
          </cell>
          <cell r="W188" t="str">
            <v>基</v>
          </cell>
          <cell r="X188">
            <v>1980000</v>
          </cell>
          <cell r="Y188">
            <v>2574000</v>
          </cell>
          <cell r="Z188">
            <v>2702700</v>
          </cell>
          <cell r="AA188">
            <v>15</v>
          </cell>
          <cell r="AB188">
            <v>270270</v>
          </cell>
          <cell r="AC188">
            <v>10</v>
          </cell>
          <cell r="AD188">
            <v>81081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30</v>
          </cell>
          <cell r="AN188">
            <v>2778376</v>
          </cell>
        </row>
        <row r="189">
          <cell r="A189">
            <v>4115072</v>
          </cell>
          <cell r="B189" t="str">
            <v>電気設備</v>
          </cell>
          <cell r="C189" t="str">
            <v>受変電</v>
          </cell>
          <cell r="D189" t="str">
            <v>高圧変圧器盤</v>
          </cell>
          <cell r="E189" t="str">
            <v>高圧配電盤  変圧器盤 (屋内)　単相 100kVA</v>
          </cell>
          <cell r="F189">
            <v>2180</v>
          </cell>
          <cell r="G189" t="str">
            <v>千円</v>
          </cell>
          <cell r="H189">
            <v>15</v>
          </cell>
          <cell r="I189">
            <v>0.1</v>
          </cell>
          <cell r="J189">
            <v>2</v>
          </cell>
          <cell r="K189">
            <v>0.02</v>
          </cell>
          <cell r="M189">
            <v>0</v>
          </cell>
          <cell r="O189">
            <v>0</v>
          </cell>
          <cell r="Q189">
            <v>0</v>
          </cell>
          <cell r="S189">
            <v>0</v>
          </cell>
          <cell r="T189">
            <v>30</v>
          </cell>
          <cell r="U189">
            <v>1</v>
          </cell>
          <cell r="V189">
            <v>2.8000000000000001E-2</v>
          </cell>
          <cell r="W189" t="str">
            <v>基</v>
          </cell>
          <cell r="X189">
            <v>2180000</v>
          </cell>
          <cell r="Y189">
            <v>2834000</v>
          </cell>
          <cell r="Z189">
            <v>2975700</v>
          </cell>
          <cell r="AA189">
            <v>15</v>
          </cell>
          <cell r="AB189">
            <v>297570</v>
          </cell>
          <cell r="AC189">
            <v>2</v>
          </cell>
          <cell r="AD189">
            <v>59514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30</v>
          </cell>
          <cell r="AN189">
            <v>3059020</v>
          </cell>
        </row>
        <row r="190">
          <cell r="A190">
            <v>4115073</v>
          </cell>
          <cell r="B190" t="str">
            <v>電気設備</v>
          </cell>
          <cell r="C190" t="str">
            <v>受変電</v>
          </cell>
          <cell r="D190" t="str">
            <v>高圧変圧器盤</v>
          </cell>
          <cell r="E190" t="str">
            <v>高圧配電盤  変圧器盤 (屋内)　単相（変圧器共）</v>
          </cell>
          <cell r="F190">
            <v>17282</v>
          </cell>
          <cell r="G190" t="str">
            <v>千円</v>
          </cell>
          <cell r="H190">
            <v>15</v>
          </cell>
          <cell r="I190">
            <v>0.1</v>
          </cell>
          <cell r="J190">
            <v>2</v>
          </cell>
          <cell r="K190">
            <v>0.02</v>
          </cell>
          <cell r="M190">
            <v>0</v>
          </cell>
          <cell r="O190">
            <v>0</v>
          </cell>
          <cell r="Q190">
            <v>0</v>
          </cell>
          <cell r="S190">
            <v>0</v>
          </cell>
          <cell r="T190">
            <v>30</v>
          </cell>
          <cell r="U190">
            <v>1</v>
          </cell>
          <cell r="V190">
            <v>2.7E-2</v>
          </cell>
          <cell r="W190" t="str">
            <v>式</v>
          </cell>
          <cell r="X190">
            <v>17282000</v>
          </cell>
          <cell r="Y190">
            <v>22466600</v>
          </cell>
          <cell r="Z190">
            <v>23589930</v>
          </cell>
          <cell r="AA190">
            <v>15</v>
          </cell>
          <cell r="AB190">
            <v>2358993</v>
          </cell>
          <cell r="AC190">
            <v>2</v>
          </cell>
          <cell r="AD190">
            <v>471799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30</v>
          </cell>
          <cell r="AN190">
            <v>24226858</v>
          </cell>
        </row>
        <row r="191">
          <cell r="A191">
            <v>4115074</v>
          </cell>
          <cell r="B191" t="str">
            <v>電気設備</v>
          </cell>
          <cell r="C191" t="str">
            <v>受変電</v>
          </cell>
          <cell r="D191" t="str">
            <v>高圧変圧器盤</v>
          </cell>
          <cell r="E191" t="str">
            <v>高圧配電盤  変圧器盤 (屋内)　単相 300kVA</v>
          </cell>
          <cell r="F191">
            <v>3530</v>
          </cell>
          <cell r="G191" t="str">
            <v>千円</v>
          </cell>
          <cell r="H191">
            <v>15</v>
          </cell>
          <cell r="I191">
            <v>0.1</v>
          </cell>
          <cell r="J191">
            <v>2</v>
          </cell>
          <cell r="K191">
            <v>0.02</v>
          </cell>
          <cell r="M191">
            <v>0</v>
          </cell>
          <cell r="O191">
            <v>0</v>
          </cell>
          <cell r="Q191">
            <v>0</v>
          </cell>
          <cell r="S191">
            <v>0</v>
          </cell>
          <cell r="T191">
            <v>30</v>
          </cell>
          <cell r="U191">
            <v>1</v>
          </cell>
          <cell r="V191">
            <v>2.5000000000000001E-2</v>
          </cell>
          <cell r="W191" t="str">
            <v>基</v>
          </cell>
          <cell r="X191">
            <v>3530000</v>
          </cell>
          <cell r="Y191">
            <v>4589000</v>
          </cell>
          <cell r="Z191">
            <v>4818450</v>
          </cell>
          <cell r="AA191">
            <v>15</v>
          </cell>
          <cell r="AB191">
            <v>481845</v>
          </cell>
          <cell r="AC191">
            <v>2</v>
          </cell>
          <cell r="AD191">
            <v>96369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30</v>
          </cell>
          <cell r="AN191">
            <v>4938911</v>
          </cell>
        </row>
        <row r="192">
          <cell r="A192">
            <v>4115075</v>
          </cell>
          <cell r="B192" t="str">
            <v>電気設備</v>
          </cell>
          <cell r="C192" t="str">
            <v>受変電</v>
          </cell>
          <cell r="D192" t="str">
            <v>高圧変圧器盤</v>
          </cell>
          <cell r="E192" t="str">
            <v>高圧配電盤  変圧器盤 (屋内)　三相 100kVA</v>
          </cell>
          <cell r="F192">
            <v>2150</v>
          </cell>
          <cell r="G192" t="str">
            <v>千円</v>
          </cell>
          <cell r="H192">
            <v>15</v>
          </cell>
          <cell r="I192">
            <v>0.1</v>
          </cell>
          <cell r="J192">
            <v>2</v>
          </cell>
          <cell r="K192">
            <v>0.02</v>
          </cell>
          <cell r="M192">
            <v>0</v>
          </cell>
          <cell r="O192">
            <v>0</v>
          </cell>
          <cell r="Q192">
            <v>0</v>
          </cell>
          <cell r="S192">
            <v>0</v>
          </cell>
          <cell r="T192">
            <v>30</v>
          </cell>
          <cell r="U192">
            <v>1</v>
          </cell>
          <cell r="V192">
            <v>2.5000000000000001E-2</v>
          </cell>
          <cell r="W192" t="str">
            <v>基</v>
          </cell>
          <cell r="X192">
            <v>2150000</v>
          </cell>
          <cell r="Y192">
            <v>2795000</v>
          </cell>
          <cell r="Z192">
            <v>2934750</v>
          </cell>
          <cell r="AA192">
            <v>15</v>
          </cell>
          <cell r="AB192">
            <v>293475</v>
          </cell>
          <cell r="AC192">
            <v>2</v>
          </cell>
          <cell r="AD192">
            <v>58695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30</v>
          </cell>
          <cell r="AN192">
            <v>3008119</v>
          </cell>
        </row>
        <row r="193">
          <cell r="A193">
            <v>4115076</v>
          </cell>
          <cell r="B193" t="str">
            <v>電気設備</v>
          </cell>
          <cell r="C193" t="str">
            <v>受変電</v>
          </cell>
          <cell r="D193" t="str">
            <v>高圧変圧器盤</v>
          </cell>
          <cell r="E193" t="str">
            <v>高圧配電盤  変圧器盤 (屋内)　三相 300kVA</v>
          </cell>
          <cell r="F193">
            <v>3740</v>
          </cell>
          <cell r="G193" t="str">
            <v>千円</v>
          </cell>
          <cell r="H193">
            <v>15</v>
          </cell>
          <cell r="I193">
            <v>0.1</v>
          </cell>
          <cell r="J193">
            <v>2</v>
          </cell>
          <cell r="K193">
            <v>0.02</v>
          </cell>
          <cell r="M193">
            <v>0</v>
          </cell>
          <cell r="O193">
            <v>0</v>
          </cell>
          <cell r="Q193">
            <v>0</v>
          </cell>
          <cell r="S193">
            <v>0</v>
          </cell>
          <cell r="T193">
            <v>30</v>
          </cell>
          <cell r="U193">
            <v>1</v>
          </cell>
          <cell r="V193">
            <v>2.9000000000000001E-2</v>
          </cell>
          <cell r="W193" t="str">
            <v>基</v>
          </cell>
          <cell r="X193">
            <v>3740000</v>
          </cell>
          <cell r="Y193">
            <v>4862000</v>
          </cell>
          <cell r="Z193">
            <v>5105100</v>
          </cell>
          <cell r="AA193">
            <v>15</v>
          </cell>
          <cell r="AB193">
            <v>510510</v>
          </cell>
          <cell r="AC193">
            <v>2</v>
          </cell>
          <cell r="AD193">
            <v>102102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30</v>
          </cell>
          <cell r="AN193">
            <v>5253148</v>
          </cell>
        </row>
        <row r="194">
          <cell r="A194">
            <v>4115077</v>
          </cell>
          <cell r="B194" t="str">
            <v>電気設備</v>
          </cell>
          <cell r="C194" t="str">
            <v>受変電</v>
          </cell>
          <cell r="D194" t="str">
            <v>高圧変圧器盤</v>
          </cell>
          <cell r="E194" t="str">
            <v>高圧配電盤  変圧器盤 (屋内)　三相 （変圧器共）</v>
          </cell>
          <cell r="F194">
            <v>17858</v>
          </cell>
          <cell r="G194" t="str">
            <v>千円</v>
          </cell>
          <cell r="H194">
            <v>15</v>
          </cell>
          <cell r="I194">
            <v>0.1</v>
          </cell>
          <cell r="J194">
            <v>2</v>
          </cell>
          <cell r="K194">
            <v>0.03</v>
          </cell>
          <cell r="M194">
            <v>0</v>
          </cell>
          <cell r="O194">
            <v>0</v>
          </cell>
          <cell r="Q194">
            <v>0</v>
          </cell>
          <cell r="S194">
            <v>0</v>
          </cell>
          <cell r="T194">
            <v>30</v>
          </cell>
          <cell r="U194">
            <v>1</v>
          </cell>
          <cell r="V194">
            <v>2.8000000000000001E-2</v>
          </cell>
          <cell r="W194" t="str">
            <v>式</v>
          </cell>
          <cell r="X194">
            <v>17858000</v>
          </cell>
          <cell r="Y194">
            <v>23215400</v>
          </cell>
          <cell r="Z194">
            <v>24376170</v>
          </cell>
          <cell r="AA194">
            <v>15</v>
          </cell>
          <cell r="AB194">
            <v>2437617</v>
          </cell>
          <cell r="AC194">
            <v>2</v>
          </cell>
          <cell r="AD194">
            <v>731285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30</v>
          </cell>
          <cell r="AN194">
            <v>25058703</v>
          </cell>
        </row>
        <row r="195">
          <cell r="A195">
            <v>4115078</v>
          </cell>
          <cell r="B195" t="str">
            <v>電気設備</v>
          </cell>
          <cell r="C195" t="str">
            <v>受変電</v>
          </cell>
          <cell r="D195" t="str">
            <v>高圧変圧器盤</v>
          </cell>
          <cell r="E195" t="str">
            <v>高圧配電盤  変圧器盤 (屋外)　単相 75kVA</v>
          </cell>
          <cell r="F195">
            <v>2210</v>
          </cell>
          <cell r="G195" t="str">
            <v>千円</v>
          </cell>
          <cell r="H195">
            <v>15</v>
          </cell>
          <cell r="I195">
            <v>0.1</v>
          </cell>
          <cell r="J195">
            <v>2</v>
          </cell>
          <cell r="K195">
            <v>0.02</v>
          </cell>
          <cell r="M195">
            <v>0</v>
          </cell>
          <cell r="O195">
            <v>0</v>
          </cell>
          <cell r="Q195">
            <v>0</v>
          </cell>
          <cell r="S195">
            <v>0</v>
          </cell>
          <cell r="T195">
            <v>25</v>
          </cell>
          <cell r="U195">
            <v>1</v>
          </cell>
          <cell r="V195">
            <v>2.5000000000000001E-2</v>
          </cell>
          <cell r="W195" t="str">
            <v>基</v>
          </cell>
          <cell r="X195">
            <v>2210000</v>
          </cell>
          <cell r="Y195">
            <v>2873000</v>
          </cell>
          <cell r="Z195">
            <v>3016650</v>
          </cell>
          <cell r="AA195">
            <v>15</v>
          </cell>
          <cell r="AB195">
            <v>301665</v>
          </cell>
          <cell r="AC195">
            <v>2</v>
          </cell>
          <cell r="AD195">
            <v>60333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25</v>
          </cell>
          <cell r="AN195">
            <v>3092066</v>
          </cell>
        </row>
        <row r="196">
          <cell r="A196">
            <v>4115079</v>
          </cell>
          <cell r="B196" t="str">
            <v>電気設備</v>
          </cell>
          <cell r="C196" t="str">
            <v>受変電</v>
          </cell>
          <cell r="D196" t="str">
            <v>高圧変圧器盤</v>
          </cell>
          <cell r="E196" t="str">
            <v>高圧配電盤  変圧器盤 (屋外)　単相 100kVA</v>
          </cell>
          <cell r="F196">
            <v>2400</v>
          </cell>
          <cell r="G196" t="str">
            <v>千円</v>
          </cell>
          <cell r="H196">
            <v>15</v>
          </cell>
          <cell r="I196">
            <v>0.1</v>
          </cell>
          <cell r="J196">
            <v>2</v>
          </cell>
          <cell r="K196">
            <v>0.02</v>
          </cell>
          <cell r="M196">
            <v>0</v>
          </cell>
          <cell r="O196">
            <v>0</v>
          </cell>
          <cell r="Q196">
            <v>0</v>
          </cell>
          <cell r="S196">
            <v>0</v>
          </cell>
          <cell r="T196">
            <v>25</v>
          </cell>
          <cell r="U196">
            <v>1</v>
          </cell>
          <cell r="V196">
            <v>2.5000000000000001E-2</v>
          </cell>
          <cell r="W196" t="str">
            <v>基</v>
          </cell>
          <cell r="X196">
            <v>2400000</v>
          </cell>
          <cell r="Y196">
            <v>3120000</v>
          </cell>
          <cell r="Z196">
            <v>3276000</v>
          </cell>
          <cell r="AA196">
            <v>15</v>
          </cell>
          <cell r="AB196">
            <v>327600</v>
          </cell>
          <cell r="AC196">
            <v>2</v>
          </cell>
          <cell r="AD196">
            <v>65520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25</v>
          </cell>
          <cell r="AN196">
            <v>3357900</v>
          </cell>
        </row>
        <row r="197">
          <cell r="A197">
            <v>4115080</v>
          </cell>
          <cell r="B197" t="str">
            <v>電気設備</v>
          </cell>
          <cell r="C197" t="str">
            <v>受変電</v>
          </cell>
          <cell r="D197" t="str">
            <v>高圧変圧器盤</v>
          </cell>
          <cell r="E197" t="str">
            <v>高圧配電盤  変圧器盤 (屋外)　単相 200kVA</v>
          </cell>
          <cell r="F197">
            <v>2910</v>
          </cell>
          <cell r="G197" t="str">
            <v>千円</v>
          </cell>
          <cell r="H197">
            <v>15</v>
          </cell>
          <cell r="I197">
            <v>0.1</v>
          </cell>
          <cell r="J197">
            <v>2</v>
          </cell>
          <cell r="K197">
            <v>0.02</v>
          </cell>
          <cell r="M197">
            <v>0</v>
          </cell>
          <cell r="O197">
            <v>0</v>
          </cell>
          <cell r="Q197">
            <v>0</v>
          </cell>
          <cell r="S197">
            <v>0</v>
          </cell>
          <cell r="T197">
            <v>25</v>
          </cell>
          <cell r="U197">
            <v>1</v>
          </cell>
          <cell r="V197">
            <v>2.4E-2</v>
          </cell>
          <cell r="W197" t="str">
            <v>基</v>
          </cell>
          <cell r="X197">
            <v>2910000</v>
          </cell>
          <cell r="Y197">
            <v>3783000</v>
          </cell>
          <cell r="Z197">
            <v>3972150</v>
          </cell>
          <cell r="AA197">
            <v>15</v>
          </cell>
          <cell r="AB197">
            <v>397215</v>
          </cell>
          <cell r="AC197">
            <v>2</v>
          </cell>
          <cell r="AD197">
            <v>79443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25</v>
          </cell>
          <cell r="AN197">
            <v>4067482</v>
          </cell>
        </row>
        <row r="198">
          <cell r="A198">
            <v>4115081</v>
          </cell>
          <cell r="B198" t="str">
            <v>電気設備</v>
          </cell>
          <cell r="C198" t="str">
            <v>受変電</v>
          </cell>
          <cell r="D198" t="str">
            <v>高圧変圧器盤</v>
          </cell>
          <cell r="E198" t="str">
            <v>高圧配電盤  変圧器盤 (屋外)　単相 300kVA</v>
          </cell>
          <cell r="F198">
            <v>3760</v>
          </cell>
          <cell r="G198" t="str">
            <v>千円</v>
          </cell>
          <cell r="H198">
            <v>15</v>
          </cell>
          <cell r="I198">
            <v>0.1</v>
          </cell>
          <cell r="J198">
            <v>2</v>
          </cell>
          <cell r="K198">
            <v>0.02</v>
          </cell>
          <cell r="M198">
            <v>0</v>
          </cell>
          <cell r="O198">
            <v>0</v>
          </cell>
          <cell r="Q198">
            <v>0</v>
          </cell>
          <cell r="S198">
            <v>0</v>
          </cell>
          <cell r="T198">
            <v>25</v>
          </cell>
          <cell r="U198">
            <v>1</v>
          </cell>
          <cell r="V198">
            <v>2.3E-2</v>
          </cell>
          <cell r="W198" t="str">
            <v>基</v>
          </cell>
          <cell r="X198">
            <v>3760000</v>
          </cell>
          <cell r="Y198">
            <v>4888000</v>
          </cell>
          <cell r="Z198">
            <v>5132400</v>
          </cell>
          <cell r="AA198">
            <v>15</v>
          </cell>
          <cell r="AB198">
            <v>513240</v>
          </cell>
          <cell r="AC198">
            <v>2</v>
          </cell>
          <cell r="AD198">
            <v>102648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25</v>
          </cell>
          <cell r="AN198">
            <v>5250445</v>
          </cell>
        </row>
        <row r="199">
          <cell r="A199">
            <v>4115082</v>
          </cell>
          <cell r="B199" t="str">
            <v>電気設備</v>
          </cell>
          <cell r="C199" t="str">
            <v>受変電</v>
          </cell>
          <cell r="D199" t="str">
            <v>高圧変圧器盤</v>
          </cell>
          <cell r="E199" t="str">
            <v>高圧配電盤  変圧器盤 (屋外)　三相 100kVA</v>
          </cell>
          <cell r="F199">
            <v>2400</v>
          </cell>
          <cell r="G199" t="str">
            <v>千円</v>
          </cell>
          <cell r="H199">
            <v>15</v>
          </cell>
          <cell r="I199">
            <v>0.1</v>
          </cell>
          <cell r="J199">
            <v>2</v>
          </cell>
          <cell r="K199">
            <v>0.02</v>
          </cell>
          <cell r="M199">
            <v>0</v>
          </cell>
          <cell r="O199">
            <v>0</v>
          </cell>
          <cell r="Q199">
            <v>0</v>
          </cell>
          <cell r="S199">
            <v>0</v>
          </cell>
          <cell r="T199">
            <v>25</v>
          </cell>
          <cell r="U199">
            <v>1</v>
          </cell>
          <cell r="V199">
            <v>2.3E-2</v>
          </cell>
          <cell r="W199" t="str">
            <v>基</v>
          </cell>
          <cell r="X199">
            <v>2400000</v>
          </cell>
          <cell r="Y199">
            <v>3120000</v>
          </cell>
          <cell r="Z199">
            <v>3276000</v>
          </cell>
          <cell r="AA199">
            <v>15</v>
          </cell>
          <cell r="AB199">
            <v>327600</v>
          </cell>
          <cell r="AC199">
            <v>2</v>
          </cell>
          <cell r="AD199">
            <v>65520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25</v>
          </cell>
          <cell r="AN199">
            <v>3351348</v>
          </cell>
        </row>
        <row r="200">
          <cell r="A200">
            <v>4115083</v>
          </cell>
          <cell r="B200" t="str">
            <v>電気設備</v>
          </cell>
          <cell r="C200" t="str">
            <v>受変電</v>
          </cell>
          <cell r="D200" t="str">
            <v>高圧変圧器盤</v>
          </cell>
          <cell r="E200" t="str">
            <v>高圧配電盤  変圧器盤 (屋外)　三相 300kVA</v>
          </cell>
          <cell r="F200">
            <v>3980</v>
          </cell>
          <cell r="G200" t="str">
            <v>千円</v>
          </cell>
          <cell r="H200">
            <v>15</v>
          </cell>
          <cell r="I200">
            <v>0.15</v>
          </cell>
          <cell r="J200">
            <v>2</v>
          </cell>
          <cell r="K200">
            <v>0.02</v>
          </cell>
          <cell r="M200">
            <v>0</v>
          </cell>
          <cell r="O200">
            <v>0</v>
          </cell>
          <cell r="Q200">
            <v>0</v>
          </cell>
          <cell r="S200">
            <v>0</v>
          </cell>
          <cell r="T200">
            <v>25</v>
          </cell>
          <cell r="U200">
            <v>1</v>
          </cell>
          <cell r="V200">
            <v>2.7E-2</v>
          </cell>
          <cell r="W200" t="str">
            <v>基</v>
          </cell>
          <cell r="X200">
            <v>3980000</v>
          </cell>
          <cell r="Y200">
            <v>5174000</v>
          </cell>
          <cell r="Z200">
            <v>5432700</v>
          </cell>
          <cell r="AA200">
            <v>15</v>
          </cell>
          <cell r="AB200">
            <v>814905</v>
          </cell>
          <cell r="AC200">
            <v>2</v>
          </cell>
          <cell r="AD200">
            <v>108654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25</v>
          </cell>
          <cell r="AN200">
            <v>5579383</v>
          </cell>
        </row>
        <row r="201">
          <cell r="A201">
            <v>4115084</v>
          </cell>
          <cell r="B201" t="str">
            <v>電気設備</v>
          </cell>
          <cell r="C201" t="str">
            <v>受変電</v>
          </cell>
          <cell r="D201" t="str">
            <v>高圧変圧器盤</v>
          </cell>
          <cell r="E201" t="str">
            <v>高圧配電盤  変圧器盤 (屋外)　三相 500kVA</v>
          </cell>
          <cell r="F201">
            <v>5110</v>
          </cell>
          <cell r="G201" t="str">
            <v>千円</v>
          </cell>
          <cell r="H201">
            <v>15</v>
          </cell>
          <cell r="I201">
            <v>0.15</v>
          </cell>
          <cell r="J201">
            <v>2</v>
          </cell>
          <cell r="K201">
            <v>0.02</v>
          </cell>
          <cell r="M201">
            <v>0</v>
          </cell>
          <cell r="O201">
            <v>0</v>
          </cell>
          <cell r="Q201">
            <v>0</v>
          </cell>
          <cell r="S201">
            <v>0</v>
          </cell>
          <cell r="T201">
            <v>25</v>
          </cell>
          <cell r="U201">
            <v>1</v>
          </cell>
          <cell r="V201">
            <v>2.5000000000000001E-2</v>
          </cell>
          <cell r="W201" t="str">
            <v>基</v>
          </cell>
          <cell r="X201">
            <v>5110000</v>
          </cell>
          <cell r="Y201">
            <v>6643000</v>
          </cell>
          <cell r="Z201">
            <v>6975150</v>
          </cell>
          <cell r="AA201">
            <v>15</v>
          </cell>
          <cell r="AB201">
            <v>1046273</v>
          </cell>
          <cell r="AC201">
            <v>2</v>
          </cell>
          <cell r="AD201">
            <v>139503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25</v>
          </cell>
          <cell r="AN201">
            <v>7149529</v>
          </cell>
        </row>
        <row r="202">
          <cell r="A202">
            <v>4116091</v>
          </cell>
          <cell r="B202" t="str">
            <v>電気設備</v>
          </cell>
          <cell r="C202" t="str">
            <v>受変電</v>
          </cell>
          <cell r="D202" t="str">
            <v>高圧コンデンサ盤</v>
          </cell>
          <cell r="E202" t="str">
            <v>高圧配電盤  高圧ｺﾝﾃﾞﾝｻ盤　三相 75kVar</v>
          </cell>
          <cell r="F202">
            <v>1230</v>
          </cell>
          <cell r="G202" t="str">
            <v>千円</v>
          </cell>
          <cell r="H202">
            <v>15</v>
          </cell>
          <cell r="I202">
            <v>0.04</v>
          </cell>
          <cell r="K202">
            <v>0</v>
          </cell>
          <cell r="M202">
            <v>0</v>
          </cell>
          <cell r="O202">
            <v>0</v>
          </cell>
          <cell r="Q202">
            <v>0</v>
          </cell>
          <cell r="S202">
            <v>0</v>
          </cell>
          <cell r="T202">
            <v>30</v>
          </cell>
          <cell r="U202">
            <v>1</v>
          </cell>
          <cell r="V202">
            <v>0.03</v>
          </cell>
          <cell r="W202" t="str">
            <v>基</v>
          </cell>
          <cell r="X202">
            <v>1230000</v>
          </cell>
          <cell r="Y202">
            <v>1599000</v>
          </cell>
          <cell r="Z202">
            <v>1678950</v>
          </cell>
          <cell r="AA202">
            <v>15</v>
          </cell>
          <cell r="AB202">
            <v>67158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30</v>
          </cell>
          <cell r="AN202">
            <v>1729319</v>
          </cell>
        </row>
        <row r="203">
          <cell r="A203">
            <v>4116092</v>
          </cell>
          <cell r="B203" t="str">
            <v>電気設備</v>
          </cell>
          <cell r="C203" t="str">
            <v>受変電</v>
          </cell>
          <cell r="D203" t="str">
            <v>高圧コンデンサ盤</v>
          </cell>
          <cell r="E203" t="str">
            <v>高圧配電盤  高圧ｺﾝﾃﾞﾝｻ盤　</v>
          </cell>
          <cell r="F203">
            <v>6993</v>
          </cell>
          <cell r="G203" t="str">
            <v>千円</v>
          </cell>
          <cell r="H203">
            <v>15</v>
          </cell>
          <cell r="I203">
            <v>0.04</v>
          </cell>
          <cell r="K203">
            <v>0</v>
          </cell>
          <cell r="M203">
            <v>0</v>
          </cell>
          <cell r="O203">
            <v>0</v>
          </cell>
          <cell r="Q203">
            <v>0</v>
          </cell>
          <cell r="S203">
            <v>0</v>
          </cell>
          <cell r="T203">
            <v>30</v>
          </cell>
          <cell r="U203">
            <v>1</v>
          </cell>
          <cell r="V203">
            <v>0.03</v>
          </cell>
          <cell r="W203" t="str">
            <v>式</v>
          </cell>
          <cell r="X203">
            <v>6993000</v>
          </cell>
          <cell r="Y203">
            <v>9090900</v>
          </cell>
          <cell r="Z203">
            <v>9545445</v>
          </cell>
          <cell r="AA203">
            <v>15</v>
          </cell>
          <cell r="AB203">
            <v>381818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30</v>
          </cell>
          <cell r="AN203">
            <v>9831808</v>
          </cell>
        </row>
        <row r="204">
          <cell r="A204">
            <v>4116093</v>
          </cell>
          <cell r="B204" t="str">
            <v>電気設備</v>
          </cell>
          <cell r="C204" t="str">
            <v>受変電</v>
          </cell>
          <cell r="D204" t="str">
            <v>高圧コンデンサ盤</v>
          </cell>
          <cell r="E204" t="str">
            <v>高圧配電盤  高圧ｺﾝﾃﾞﾝｻ盤　三相 200kVar</v>
          </cell>
          <cell r="F204">
            <v>1300</v>
          </cell>
          <cell r="G204" t="str">
            <v>千円</v>
          </cell>
          <cell r="H204">
            <v>15</v>
          </cell>
          <cell r="I204">
            <v>0.04</v>
          </cell>
          <cell r="K204">
            <v>0</v>
          </cell>
          <cell r="M204">
            <v>0</v>
          </cell>
          <cell r="O204">
            <v>0</v>
          </cell>
          <cell r="Q204">
            <v>0</v>
          </cell>
          <cell r="S204">
            <v>0</v>
          </cell>
          <cell r="T204">
            <v>30</v>
          </cell>
          <cell r="U204">
            <v>1</v>
          </cell>
          <cell r="V204">
            <v>2.8000000000000001E-2</v>
          </cell>
          <cell r="W204" t="str">
            <v>基</v>
          </cell>
          <cell r="X204">
            <v>1300000</v>
          </cell>
          <cell r="Y204">
            <v>1690000</v>
          </cell>
          <cell r="Z204">
            <v>1774500</v>
          </cell>
          <cell r="AA204">
            <v>15</v>
          </cell>
          <cell r="AB204">
            <v>70980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30</v>
          </cell>
          <cell r="AN204">
            <v>1824186</v>
          </cell>
        </row>
        <row r="205">
          <cell r="A205">
            <v>4116094</v>
          </cell>
          <cell r="B205" t="str">
            <v>電気設備</v>
          </cell>
          <cell r="C205" t="str">
            <v>受変電</v>
          </cell>
          <cell r="D205" t="str">
            <v>高圧コンデンサ盤</v>
          </cell>
          <cell r="E205" t="str">
            <v>高圧配電盤  高圧ｺﾝﾃﾞﾝｻ盤　三相 300kVar</v>
          </cell>
          <cell r="F205">
            <v>1360</v>
          </cell>
          <cell r="G205" t="str">
            <v>千円</v>
          </cell>
          <cell r="H205">
            <v>15</v>
          </cell>
          <cell r="I205">
            <v>0.04</v>
          </cell>
          <cell r="K205">
            <v>0</v>
          </cell>
          <cell r="M205">
            <v>0</v>
          </cell>
          <cell r="O205">
            <v>0</v>
          </cell>
          <cell r="Q205">
            <v>0</v>
          </cell>
          <cell r="S205">
            <v>0</v>
          </cell>
          <cell r="T205">
            <v>30</v>
          </cell>
          <cell r="U205">
            <v>1</v>
          </cell>
          <cell r="V205">
            <v>2.8000000000000001E-2</v>
          </cell>
          <cell r="W205" t="str">
            <v>基</v>
          </cell>
          <cell r="X205">
            <v>1360000</v>
          </cell>
          <cell r="Y205">
            <v>1768000</v>
          </cell>
          <cell r="Z205">
            <v>1856400</v>
          </cell>
          <cell r="AA205">
            <v>15</v>
          </cell>
          <cell r="AB205">
            <v>74256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30</v>
          </cell>
          <cell r="AN205">
            <v>1908379</v>
          </cell>
        </row>
        <row r="206">
          <cell r="A206">
            <v>4117101</v>
          </cell>
          <cell r="B206" t="str">
            <v>電気設備</v>
          </cell>
          <cell r="C206" t="str">
            <v>受変電</v>
          </cell>
          <cell r="D206" t="str">
            <v>高圧変圧器</v>
          </cell>
          <cell r="E206" t="str">
            <v>高圧機器  変圧器 (油入)　単相 75kVA</v>
          </cell>
          <cell r="F206">
            <v>240</v>
          </cell>
          <cell r="G206" t="str">
            <v>千円</v>
          </cell>
          <cell r="H206">
            <v>10</v>
          </cell>
          <cell r="I206">
            <v>0.2</v>
          </cell>
          <cell r="K206">
            <v>0</v>
          </cell>
          <cell r="M206">
            <v>0</v>
          </cell>
          <cell r="O206">
            <v>0</v>
          </cell>
          <cell r="Q206">
            <v>0</v>
          </cell>
          <cell r="S206">
            <v>0</v>
          </cell>
          <cell r="T206">
            <v>30</v>
          </cell>
          <cell r="U206">
            <v>1</v>
          </cell>
          <cell r="V206">
            <v>6.7000000000000004E-2</v>
          </cell>
          <cell r="W206" t="str">
            <v>基</v>
          </cell>
          <cell r="X206">
            <v>240000</v>
          </cell>
          <cell r="Y206">
            <v>312000</v>
          </cell>
          <cell r="Z206">
            <v>327600</v>
          </cell>
          <cell r="AA206">
            <v>10</v>
          </cell>
          <cell r="AB206">
            <v>65520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30</v>
          </cell>
          <cell r="AN206">
            <v>349549</v>
          </cell>
        </row>
        <row r="207">
          <cell r="A207">
            <v>4117102</v>
          </cell>
          <cell r="B207" t="str">
            <v>電気設備</v>
          </cell>
          <cell r="C207" t="str">
            <v>受変電</v>
          </cell>
          <cell r="D207" t="str">
            <v>高圧変圧器</v>
          </cell>
          <cell r="E207" t="str">
            <v>高圧機器  変圧器 (油入)　単相 100kVA</v>
          </cell>
          <cell r="F207">
            <v>277</v>
          </cell>
          <cell r="G207" t="str">
            <v>千円</v>
          </cell>
          <cell r="H207">
            <v>10</v>
          </cell>
          <cell r="I207">
            <v>0.2</v>
          </cell>
          <cell r="K207">
            <v>0</v>
          </cell>
          <cell r="M207">
            <v>0</v>
          </cell>
          <cell r="O207">
            <v>0</v>
          </cell>
          <cell r="Q207">
            <v>0</v>
          </cell>
          <cell r="S207">
            <v>0</v>
          </cell>
          <cell r="T207">
            <v>30</v>
          </cell>
          <cell r="U207">
            <v>1</v>
          </cell>
          <cell r="V207">
            <v>6.7000000000000004E-2</v>
          </cell>
          <cell r="W207" t="str">
            <v>基</v>
          </cell>
          <cell r="X207">
            <v>277000</v>
          </cell>
          <cell r="Y207">
            <v>360100</v>
          </cell>
          <cell r="Z207">
            <v>378105</v>
          </cell>
          <cell r="AA207">
            <v>10</v>
          </cell>
          <cell r="AB207">
            <v>75621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30</v>
          </cell>
          <cell r="AN207">
            <v>403438</v>
          </cell>
        </row>
        <row r="208">
          <cell r="A208">
            <v>4117103</v>
          </cell>
          <cell r="B208" t="str">
            <v>電気設備</v>
          </cell>
          <cell r="C208" t="str">
            <v>受変電</v>
          </cell>
          <cell r="D208" t="str">
            <v>高圧変圧器</v>
          </cell>
          <cell r="E208" t="str">
            <v>高圧機器  変圧器 (油入)　単相 200kVA</v>
          </cell>
          <cell r="F208">
            <v>465</v>
          </cell>
          <cell r="G208" t="str">
            <v>千円</v>
          </cell>
          <cell r="H208">
            <v>10</v>
          </cell>
          <cell r="I208">
            <v>0.2</v>
          </cell>
          <cell r="K208">
            <v>0</v>
          </cell>
          <cell r="M208">
            <v>0</v>
          </cell>
          <cell r="O208">
            <v>0</v>
          </cell>
          <cell r="Q208">
            <v>0</v>
          </cell>
          <cell r="S208">
            <v>0</v>
          </cell>
          <cell r="T208">
            <v>30</v>
          </cell>
          <cell r="U208">
            <v>1</v>
          </cell>
          <cell r="V208">
            <v>7.4999999999999997E-2</v>
          </cell>
          <cell r="W208" t="str">
            <v>基</v>
          </cell>
          <cell r="X208">
            <v>465000</v>
          </cell>
          <cell r="Y208">
            <v>604500</v>
          </cell>
          <cell r="Z208">
            <v>634725</v>
          </cell>
          <cell r="AA208">
            <v>10</v>
          </cell>
          <cell r="AB208">
            <v>126945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30</v>
          </cell>
          <cell r="AN208">
            <v>682329</v>
          </cell>
        </row>
        <row r="209">
          <cell r="A209">
            <v>4117104</v>
          </cell>
          <cell r="B209" t="str">
            <v>電気設備</v>
          </cell>
          <cell r="C209" t="str">
            <v>受変電</v>
          </cell>
          <cell r="D209" t="str">
            <v>高圧変圧器</v>
          </cell>
          <cell r="E209" t="str">
            <v>高圧機器  変圧器 (油入)　単相 300kVA</v>
          </cell>
          <cell r="F209">
            <v>652</v>
          </cell>
          <cell r="G209" t="str">
            <v>千円</v>
          </cell>
          <cell r="H209">
            <v>10</v>
          </cell>
          <cell r="I209">
            <v>0.2</v>
          </cell>
          <cell r="K209">
            <v>0</v>
          </cell>
          <cell r="M209">
            <v>0</v>
          </cell>
          <cell r="O209">
            <v>0</v>
          </cell>
          <cell r="Q209">
            <v>0</v>
          </cell>
          <cell r="S209">
            <v>0</v>
          </cell>
          <cell r="T209">
            <v>30</v>
          </cell>
          <cell r="U209">
            <v>1</v>
          </cell>
          <cell r="V209">
            <v>7.1999999999999995E-2</v>
          </cell>
          <cell r="W209" t="str">
            <v>基</v>
          </cell>
          <cell r="X209">
            <v>652000</v>
          </cell>
          <cell r="Y209">
            <v>847600</v>
          </cell>
          <cell r="Z209">
            <v>889980</v>
          </cell>
          <cell r="AA209">
            <v>10</v>
          </cell>
          <cell r="AB209">
            <v>177996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30</v>
          </cell>
          <cell r="AN209">
            <v>954059</v>
          </cell>
        </row>
        <row r="210">
          <cell r="A210">
            <v>4117105</v>
          </cell>
          <cell r="B210" t="str">
            <v>電気設備</v>
          </cell>
          <cell r="C210" t="str">
            <v>受変電</v>
          </cell>
          <cell r="D210" t="str">
            <v>高圧変圧器</v>
          </cell>
          <cell r="E210" t="str">
            <v>高圧機器  変圧器 (ﾓｰﾙﾄﾞ)　単相 75kVA (JIS C 4306 による)</v>
          </cell>
          <cell r="F210">
            <v>550</v>
          </cell>
          <cell r="G210" t="str">
            <v>千円</v>
          </cell>
          <cell r="H210">
            <v>15</v>
          </cell>
          <cell r="I210">
            <v>0.15</v>
          </cell>
          <cell r="K210">
            <v>0</v>
          </cell>
          <cell r="M210">
            <v>0</v>
          </cell>
          <cell r="O210">
            <v>0</v>
          </cell>
          <cell r="Q210">
            <v>0</v>
          </cell>
          <cell r="S210">
            <v>0</v>
          </cell>
          <cell r="T210">
            <v>30</v>
          </cell>
          <cell r="U210">
            <v>1</v>
          </cell>
          <cell r="V210">
            <v>4.2000000000000003E-2</v>
          </cell>
          <cell r="W210" t="str">
            <v>基</v>
          </cell>
          <cell r="X210">
            <v>550000</v>
          </cell>
          <cell r="Y210">
            <v>715000</v>
          </cell>
          <cell r="Z210">
            <v>750750</v>
          </cell>
          <cell r="AA210">
            <v>15</v>
          </cell>
          <cell r="AB210">
            <v>112613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30</v>
          </cell>
          <cell r="AN210">
            <v>782282</v>
          </cell>
        </row>
        <row r="211">
          <cell r="A211">
            <v>4117106</v>
          </cell>
          <cell r="B211" t="str">
            <v>電気設備</v>
          </cell>
          <cell r="C211" t="str">
            <v>受変電</v>
          </cell>
          <cell r="D211" t="str">
            <v>高圧変圧器</v>
          </cell>
          <cell r="E211" t="str">
            <v>高圧機器  変圧器 (ﾓｰﾙﾄﾞ)　単相 100kVA (JIS C 4306 による)</v>
          </cell>
          <cell r="F211">
            <v>640</v>
          </cell>
          <cell r="G211" t="str">
            <v>千円</v>
          </cell>
          <cell r="H211">
            <v>15</v>
          </cell>
          <cell r="I211">
            <v>0.15</v>
          </cell>
          <cell r="K211">
            <v>0</v>
          </cell>
          <cell r="M211">
            <v>0</v>
          </cell>
          <cell r="O211">
            <v>0</v>
          </cell>
          <cell r="Q211">
            <v>0</v>
          </cell>
          <cell r="S211">
            <v>0</v>
          </cell>
          <cell r="T211">
            <v>30</v>
          </cell>
          <cell r="U211">
            <v>1</v>
          </cell>
          <cell r="V211">
            <v>4.2000000000000003E-2</v>
          </cell>
          <cell r="W211" t="str">
            <v>基</v>
          </cell>
          <cell r="X211">
            <v>640000</v>
          </cell>
          <cell r="Y211">
            <v>832000</v>
          </cell>
          <cell r="Z211">
            <v>873600</v>
          </cell>
          <cell r="AA211">
            <v>15</v>
          </cell>
          <cell r="AB211">
            <v>131040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30</v>
          </cell>
          <cell r="AN211">
            <v>910291</v>
          </cell>
        </row>
        <row r="212">
          <cell r="A212">
            <v>4117107</v>
          </cell>
          <cell r="B212" t="str">
            <v>電気設備</v>
          </cell>
          <cell r="C212" t="str">
            <v>受変電</v>
          </cell>
          <cell r="D212" t="str">
            <v>高圧変圧器</v>
          </cell>
          <cell r="E212" t="str">
            <v>高圧機器  変圧器 (ﾓｰﾙﾄﾞ)　単相 200kVA (JIS C 4306 による)</v>
          </cell>
          <cell r="F212">
            <v>1070</v>
          </cell>
          <cell r="G212" t="str">
            <v>千円</v>
          </cell>
          <cell r="H212">
            <v>15</v>
          </cell>
          <cell r="I212">
            <v>0.1</v>
          </cell>
          <cell r="K212">
            <v>0</v>
          </cell>
          <cell r="M212">
            <v>0</v>
          </cell>
          <cell r="O212">
            <v>0</v>
          </cell>
          <cell r="Q212">
            <v>0</v>
          </cell>
          <cell r="S212">
            <v>0</v>
          </cell>
          <cell r="T212">
            <v>30</v>
          </cell>
          <cell r="U212">
            <v>1</v>
          </cell>
          <cell r="V212">
            <v>4.1000000000000002E-2</v>
          </cell>
          <cell r="W212" t="str">
            <v>基</v>
          </cell>
          <cell r="X212">
            <v>1070000</v>
          </cell>
          <cell r="Y212">
            <v>1391000</v>
          </cell>
          <cell r="Z212">
            <v>1460550</v>
          </cell>
          <cell r="AA212">
            <v>15</v>
          </cell>
          <cell r="AB212">
            <v>146055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30</v>
          </cell>
          <cell r="AN212">
            <v>1520433</v>
          </cell>
        </row>
        <row r="213">
          <cell r="A213">
            <v>4117108</v>
          </cell>
          <cell r="B213" t="str">
            <v>電気設備</v>
          </cell>
          <cell r="C213" t="str">
            <v>受変電</v>
          </cell>
          <cell r="D213" t="str">
            <v>高圧変圧器</v>
          </cell>
          <cell r="E213" t="str">
            <v>高圧機器  変圧器 (ﾓｰﾙﾄﾞ)　単相 300kVA (JIS C 4306 による)</v>
          </cell>
          <cell r="F213">
            <v>1450</v>
          </cell>
          <cell r="G213" t="str">
            <v>千円</v>
          </cell>
          <cell r="H213">
            <v>15</v>
          </cell>
          <cell r="I213">
            <v>0.05</v>
          </cell>
          <cell r="K213">
            <v>0</v>
          </cell>
          <cell r="M213">
            <v>0</v>
          </cell>
          <cell r="O213">
            <v>0</v>
          </cell>
          <cell r="Q213">
            <v>0</v>
          </cell>
          <cell r="S213">
            <v>0</v>
          </cell>
          <cell r="T213">
            <v>30</v>
          </cell>
          <cell r="U213">
            <v>1</v>
          </cell>
          <cell r="V213">
            <v>0.04</v>
          </cell>
          <cell r="W213" t="str">
            <v>基</v>
          </cell>
          <cell r="X213">
            <v>1450000</v>
          </cell>
          <cell r="Y213">
            <v>1885000</v>
          </cell>
          <cell r="Z213">
            <v>1979250</v>
          </cell>
          <cell r="AA213">
            <v>15</v>
          </cell>
          <cell r="AB213">
            <v>98963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30</v>
          </cell>
          <cell r="AN213">
            <v>2058420</v>
          </cell>
        </row>
        <row r="214">
          <cell r="A214">
            <v>4117109</v>
          </cell>
          <cell r="B214" t="str">
            <v>電気設備</v>
          </cell>
          <cell r="C214" t="str">
            <v>受変電</v>
          </cell>
          <cell r="D214" t="str">
            <v>高圧変圧器</v>
          </cell>
          <cell r="E214" t="str">
            <v>高圧機器  高効率変圧器 (ﾓｰﾙﾄﾞ)　単相 75kVA （JEM 1483による）</v>
          </cell>
          <cell r="F214">
            <v>951</v>
          </cell>
          <cell r="G214" t="str">
            <v>千円</v>
          </cell>
          <cell r="H214">
            <v>15</v>
          </cell>
          <cell r="I214">
            <v>0.15</v>
          </cell>
          <cell r="K214">
            <v>0</v>
          </cell>
          <cell r="M214">
            <v>0</v>
          </cell>
          <cell r="O214">
            <v>0</v>
          </cell>
          <cell r="Q214">
            <v>0</v>
          </cell>
          <cell r="S214">
            <v>0</v>
          </cell>
          <cell r="T214">
            <v>30</v>
          </cell>
          <cell r="U214">
            <v>1</v>
          </cell>
          <cell r="V214">
            <v>4.2000000000000003E-2</v>
          </cell>
          <cell r="W214" t="str">
            <v>基</v>
          </cell>
          <cell r="X214">
            <v>951000</v>
          </cell>
          <cell r="Y214">
            <v>1236300</v>
          </cell>
          <cell r="Z214">
            <v>1298115</v>
          </cell>
          <cell r="AA214">
            <v>15</v>
          </cell>
          <cell r="AB214">
            <v>194717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30</v>
          </cell>
          <cell r="AN214">
            <v>1352636</v>
          </cell>
        </row>
        <row r="215">
          <cell r="A215">
            <v>4117110</v>
          </cell>
          <cell r="B215" t="str">
            <v>電気設備</v>
          </cell>
          <cell r="C215" t="str">
            <v>受変電</v>
          </cell>
          <cell r="D215" t="str">
            <v>高圧変圧器</v>
          </cell>
          <cell r="E215" t="str">
            <v>高圧機器  高効率変圧器 (ﾓｰﾙﾄﾞ)　単相 100kVA （JEM 1483による）</v>
          </cell>
          <cell r="F215">
            <v>1080</v>
          </cell>
          <cell r="G215" t="str">
            <v>千円</v>
          </cell>
          <cell r="H215">
            <v>15</v>
          </cell>
          <cell r="I215">
            <v>0.15</v>
          </cell>
          <cell r="K215">
            <v>0</v>
          </cell>
          <cell r="M215">
            <v>0</v>
          </cell>
          <cell r="O215">
            <v>0</v>
          </cell>
          <cell r="Q215">
            <v>0</v>
          </cell>
          <cell r="S215">
            <v>0</v>
          </cell>
          <cell r="T215">
            <v>30</v>
          </cell>
          <cell r="U215">
            <v>1</v>
          </cell>
          <cell r="V215">
            <v>4.2000000000000003E-2</v>
          </cell>
          <cell r="W215" t="str">
            <v>基</v>
          </cell>
          <cell r="X215">
            <v>1080000</v>
          </cell>
          <cell r="Y215">
            <v>1404000</v>
          </cell>
          <cell r="Z215">
            <v>1474200</v>
          </cell>
          <cell r="AA215">
            <v>15</v>
          </cell>
          <cell r="AB215">
            <v>221130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30</v>
          </cell>
          <cell r="AN215">
            <v>1536116</v>
          </cell>
        </row>
        <row r="216">
          <cell r="A216">
            <v>4117111</v>
          </cell>
          <cell r="B216" t="str">
            <v>電気設備</v>
          </cell>
          <cell r="C216" t="str">
            <v>受変電</v>
          </cell>
          <cell r="D216" t="str">
            <v>高圧変圧器</v>
          </cell>
          <cell r="E216" t="str">
            <v>高圧機器  高効率変圧器 (ﾓｰﾙﾄﾞ)　単相 200kVA （JEM 1483による）</v>
          </cell>
          <cell r="F216">
            <v>1810</v>
          </cell>
          <cell r="G216" t="str">
            <v>千円</v>
          </cell>
          <cell r="H216">
            <v>15</v>
          </cell>
          <cell r="I216">
            <v>0.01</v>
          </cell>
          <cell r="K216">
            <v>0</v>
          </cell>
          <cell r="M216">
            <v>0</v>
          </cell>
          <cell r="O216">
            <v>0</v>
          </cell>
          <cell r="Q216">
            <v>0</v>
          </cell>
          <cell r="S216">
            <v>0</v>
          </cell>
          <cell r="T216">
            <v>30</v>
          </cell>
          <cell r="U216">
            <v>1</v>
          </cell>
          <cell r="V216">
            <v>4.1000000000000002E-2</v>
          </cell>
          <cell r="W216" t="str">
            <v>基</v>
          </cell>
          <cell r="X216">
            <v>1810000</v>
          </cell>
          <cell r="Y216">
            <v>2353000</v>
          </cell>
          <cell r="Z216">
            <v>2470650</v>
          </cell>
          <cell r="AA216">
            <v>15</v>
          </cell>
          <cell r="AB216">
            <v>24707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30</v>
          </cell>
          <cell r="AN216">
            <v>2571947</v>
          </cell>
        </row>
        <row r="217">
          <cell r="A217">
            <v>4117112</v>
          </cell>
          <cell r="B217" t="str">
            <v>電気設備</v>
          </cell>
          <cell r="C217" t="str">
            <v>受変電</v>
          </cell>
          <cell r="D217" t="str">
            <v>高圧変圧器</v>
          </cell>
          <cell r="E217" t="str">
            <v>高圧機器  高効率変圧器 (ﾓｰﾙﾄﾞ)　単相 300kVA （JEM 1483による）</v>
          </cell>
          <cell r="F217">
            <v>2440</v>
          </cell>
          <cell r="G217" t="str">
            <v>千円</v>
          </cell>
          <cell r="H217">
            <v>15</v>
          </cell>
          <cell r="I217">
            <v>0.05</v>
          </cell>
          <cell r="K217">
            <v>0</v>
          </cell>
          <cell r="M217">
            <v>0</v>
          </cell>
          <cell r="O217">
            <v>0</v>
          </cell>
          <cell r="Q217">
            <v>0</v>
          </cell>
          <cell r="S217">
            <v>0</v>
          </cell>
          <cell r="T217">
            <v>30</v>
          </cell>
          <cell r="U217">
            <v>1</v>
          </cell>
          <cell r="V217">
            <v>0.04</v>
          </cell>
          <cell r="W217" t="str">
            <v>基</v>
          </cell>
          <cell r="X217">
            <v>2440000</v>
          </cell>
          <cell r="Y217">
            <v>3172000</v>
          </cell>
          <cell r="Z217">
            <v>3330600</v>
          </cell>
          <cell r="AA217">
            <v>15</v>
          </cell>
          <cell r="AB217">
            <v>166530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30</v>
          </cell>
          <cell r="AN217">
            <v>3463824</v>
          </cell>
        </row>
        <row r="218">
          <cell r="A218">
            <v>4117121</v>
          </cell>
          <cell r="B218" t="str">
            <v>電気設備</v>
          </cell>
          <cell r="C218" t="str">
            <v>受変電</v>
          </cell>
          <cell r="D218" t="str">
            <v>高圧変圧器</v>
          </cell>
          <cell r="E218" t="str">
            <v>高圧機器  変圧器 (油入)　三相 100kVA</v>
          </cell>
          <cell r="F218">
            <v>352</v>
          </cell>
          <cell r="G218" t="str">
            <v>千円</v>
          </cell>
          <cell r="H218">
            <v>10</v>
          </cell>
          <cell r="I218">
            <v>0.17</v>
          </cell>
          <cell r="K218">
            <v>0</v>
          </cell>
          <cell r="M218">
            <v>0</v>
          </cell>
          <cell r="O218">
            <v>0</v>
          </cell>
          <cell r="Q218">
            <v>0</v>
          </cell>
          <cell r="S218">
            <v>0</v>
          </cell>
          <cell r="T218">
            <v>30</v>
          </cell>
          <cell r="U218">
            <v>1</v>
          </cell>
          <cell r="V218">
            <v>6.7000000000000004E-2</v>
          </cell>
          <cell r="W218" t="str">
            <v>基</v>
          </cell>
          <cell r="X218">
            <v>352000</v>
          </cell>
          <cell r="Y218">
            <v>457600</v>
          </cell>
          <cell r="Z218">
            <v>480480</v>
          </cell>
          <cell r="AA218">
            <v>10</v>
          </cell>
          <cell r="AB218">
            <v>81682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30</v>
          </cell>
          <cell r="AN218">
            <v>512672</v>
          </cell>
        </row>
        <row r="219">
          <cell r="A219">
            <v>4117122</v>
          </cell>
          <cell r="B219" t="str">
            <v>電気設備</v>
          </cell>
          <cell r="C219" t="str">
            <v>受変電</v>
          </cell>
          <cell r="D219" t="str">
            <v>高圧変圧器</v>
          </cell>
          <cell r="E219" t="str">
            <v>高圧機器  変圧器 (油入)　三相 300kVA</v>
          </cell>
          <cell r="F219">
            <v>743</v>
          </cell>
          <cell r="G219" t="str">
            <v>千円</v>
          </cell>
          <cell r="H219">
            <v>10</v>
          </cell>
          <cell r="I219">
            <v>0.17</v>
          </cell>
          <cell r="K219">
            <v>0</v>
          </cell>
          <cell r="M219">
            <v>0</v>
          </cell>
          <cell r="O219">
            <v>0</v>
          </cell>
          <cell r="Q219">
            <v>0</v>
          </cell>
          <cell r="S219">
            <v>0</v>
          </cell>
          <cell r="T219">
            <v>30</v>
          </cell>
          <cell r="U219">
            <v>1</v>
          </cell>
          <cell r="V219">
            <v>7.8E-2</v>
          </cell>
          <cell r="W219" t="str">
            <v>基</v>
          </cell>
          <cell r="X219">
            <v>743000</v>
          </cell>
          <cell r="Y219">
            <v>965900</v>
          </cell>
          <cell r="Z219">
            <v>1014195</v>
          </cell>
          <cell r="AA219">
            <v>10</v>
          </cell>
          <cell r="AB219">
            <v>172413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30</v>
          </cell>
          <cell r="AN219">
            <v>1093302</v>
          </cell>
        </row>
        <row r="220">
          <cell r="A220">
            <v>4117123</v>
          </cell>
          <cell r="B220" t="str">
            <v>電気設備</v>
          </cell>
          <cell r="C220" t="str">
            <v>受変電</v>
          </cell>
          <cell r="D220" t="str">
            <v>高圧変圧器</v>
          </cell>
          <cell r="E220" t="str">
            <v>高圧機器  変圧器 (油入)　三相 500kVA</v>
          </cell>
          <cell r="F220">
            <v>1110</v>
          </cell>
          <cell r="G220" t="str">
            <v>千円</v>
          </cell>
          <cell r="H220">
            <v>15</v>
          </cell>
          <cell r="I220">
            <v>0.1</v>
          </cell>
          <cell r="J220">
            <v>10</v>
          </cell>
          <cell r="K220">
            <v>0.17</v>
          </cell>
          <cell r="M220">
            <v>0</v>
          </cell>
          <cell r="O220">
            <v>0</v>
          </cell>
          <cell r="Q220">
            <v>0</v>
          </cell>
          <cell r="S220">
            <v>0</v>
          </cell>
          <cell r="T220">
            <v>30</v>
          </cell>
          <cell r="U220">
            <v>1</v>
          </cell>
          <cell r="V220">
            <v>8.1000000000000003E-2</v>
          </cell>
          <cell r="W220" t="str">
            <v>基</v>
          </cell>
          <cell r="X220">
            <v>1110000</v>
          </cell>
          <cell r="Y220">
            <v>1443000</v>
          </cell>
          <cell r="Z220">
            <v>1515150</v>
          </cell>
          <cell r="AA220">
            <v>15</v>
          </cell>
          <cell r="AB220">
            <v>151515</v>
          </cell>
          <cell r="AC220">
            <v>10</v>
          </cell>
          <cell r="AD220">
            <v>257576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30</v>
          </cell>
          <cell r="AN220">
            <v>1637877</v>
          </cell>
        </row>
        <row r="221">
          <cell r="A221">
            <v>4117124</v>
          </cell>
          <cell r="B221" t="str">
            <v>電気設備</v>
          </cell>
          <cell r="C221" t="str">
            <v>受変電</v>
          </cell>
          <cell r="D221" t="str">
            <v>高圧変圧器</v>
          </cell>
          <cell r="E221" t="str">
            <v>高圧機器  変圧器 (ﾓｰﾙﾄﾞ)　三相 100kVA (JIS C 4306 による)</v>
          </cell>
          <cell r="F221">
            <v>824</v>
          </cell>
          <cell r="G221" t="str">
            <v>千円</v>
          </cell>
          <cell r="H221">
            <v>15</v>
          </cell>
          <cell r="I221">
            <v>0.15</v>
          </cell>
          <cell r="K221">
            <v>0</v>
          </cell>
          <cell r="M221">
            <v>0</v>
          </cell>
          <cell r="O221">
            <v>0</v>
          </cell>
          <cell r="Q221">
            <v>0</v>
          </cell>
          <cell r="S221">
            <v>0</v>
          </cell>
          <cell r="T221">
            <v>30</v>
          </cell>
          <cell r="U221">
            <v>1</v>
          </cell>
          <cell r="V221">
            <v>4.3999999999999997E-2</v>
          </cell>
          <cell r="W221" t="str">
            <v>基</v>
          </cell>
          <cell r="X221">
            <v>824000</v>
          </cell>
          <cell r="Y221">
            <v>1071200</v>
          </cell>
          <cell r="Z221">
            <v>1124760</v>
          </cell>
          <cell r="AA221">
            <v>15</v>
          </cell>
          <cell r="AB221">
            <v>168714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30</v>
          </cell>
          <cell r="AN221">
            <v>1174249</v>
          </cell>
        </row>
        <row r="222">
          <cell r="A222">
            <v>4117125</v>
          </cell>
          <cell r="B222" t="str">
            <v>電気設備</v>
          </cell>
          <cell r="C222" t="str">
            <v>受変電</v>
          </cell>
          <cell r="D222" t="str">
            <v>高圧変圧器</v>
          </cell>
          <cell r="E222" t="str">
            <v>高圧機器  変圧器 (ﾓｰﾙﾄﾞ)　三相 300kVA (JIS C 4306 による)</v>
          </cell>
          <cell r="F222">
            <v>1780</v>
          </cell>
          <cell r="G222" t="str">
            <v>千円</v>
          </cell>
          <cell r="H222">
            <v>15</v>
          </cell>
          <cell r="I222">
            <v>0.08</v>
          </cell>
          <cell r="K222">
            <v>0</v>
          </cell>
          <cell r="M222">
            <v>0</v>
          </cell>
          <cell r="O222">
            <v>0</v>
          </cell>
          <cell r="Q222">
            <v>0</v>
          </cell>
          <cell r="S222">
            <v>0</v>
          </cell>
          <cell r="T222">
            <v>30</v>
          </cell>
          <cell r="U222">
            <v>1</v>
          </cell>
          <cell r="V222">
            <v>3.9E-2</v>
          </cell>
          <cell r="W222" t="str">
            <v>基</v>
          </cell>
          <cell r="X222">
            <v>1780000</v>
          </cell>
          <cell r="Y222">
            <v>2314000</v>
          </cell>
          <cell r="Z222">
            <v>2429700</v>
          </cell>
          <cell r="AA222">
            <v>15</v>
          </cell>
          <cell r="AB222">
            <v>194376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30</v>
          </cell>
          <cell r="AN222">
            <v>2524458</v>
          </cell>
        </row>
        <row r="223">
          <cell r="A223">
            <v>4117126</v>
          </cell>
          <cell r="B223" t="str">
            <v>電気設備</v>
          </cell>
          <cell r="C223" t="str">
            <v>受変電</v>
          </cell>
          <cell r="D223" t="str">
            <v>高圧変圧器</v>
          </cell>
          <cell r="E223" t="str">
            <v>高圧機器  変圧器 (ﾓｰﾙﾄﾞ)　三相 500kVA (JIS C 4306 による)</v>
          </cell>
          <cell r="F223">
            <v>2780</v>
          </cell>
          <cell r="G223" t="str">
            <v>千円</v>
          </cell>
          <cell r="H223">
            <v>15</v>
          </cell>
          <cell r="I223">
            <v>0.05</v>
          </cell>
          <cell r="K223">
            <v>0</v>
          </cell>
          <cell r="M223">
            <v>0</v>
          </cell>
          <cell r="O223">
            <v>0</v>
          </cell>
          <cell r="Q223">
            <v>0</v>
          </cell>
          <cell r="S223">
            <v>0</v>
          </cell>
          <cell r="T223">
            <v>30</v>
          </cell>
          <cell r="U223">
            <v>1</v>
          </cell>
          <cell r="V223">
            <v>3.6999999999999998E-2</v>
          </cell>
          <cell r="W223" t="str">
            <v>基</v>
          </cell>
          <cell r="X223">
            <v>2780000</v>
          </cell>
          <cell r="Y223">
            <v>3614000</v>
          </cell>
          <cell r="Z223">
            <v>3794700</v>
          </cell>
          <cell r="AA223">
            <v>15</v>
          </cell>
          <cell r="AB223">
            <v>189735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30</v>
          </cell>
          <cell r="AN223">
            <v>3935104</v>
          </cell>
        </row>
        <row r="224">
          <cell r="A224">
            <v>4117127</v>
          </cell>
          <cell r="B224" t="str">
            <v>電気設備</v>
          </cell>
          <cell r="C224" t="str">
            <v>受変電</v>
          </cell>
          <cell r="D224" t="str">
            <v>高圧変圧器</v>
          </cell>
          <cell r="E224" t="str">
            <v>高圧機器  高効率変圧器 (ﾓｰﾙﾄﾞ)　三相 100kVA （JEM 1483による）</v>
          </cell>
          <cell r="F224">
            <v>1400</v>
          </cell>
          <cell r="G224" t="str">
            <v>千円</v>
          </cell>
          <cell r="H224">
            <v>15</v>
          </cell>
          <cell r="I224">
            <v>0.15</v>
          </cell>
          <cell r="K224">
            <v>0</v>
          </cell>
          <cell r="M224">
            <v>0</v>
          </cell>
          <cell r="O224">
            <v>0</v>
          </cell>
          <cell r="Q224">
            <v>0</v>
          </cell>
          <cell r="S224">
            <v>0</v>
          </cell>
          <cell r="T224">
            <v>30</v>
          </cell>
          <cell r="U224">
            <v>1</v>
          </cell>
          <cell r="V224">
            <v>4.3999999999999997E-2</v>
          </cell>
          <cell r="W224" t="str">
            <v>基</v>
          </cell>
          <cell r="X224">
            <v>1400000</v>
          </cell>
          <cell r="Y224">
            <v>1820000</v>
          </cell>
          <cell r="Z224">
            <v>1911000</v>
          </cell>
          <cell r="AA224">
            <v>15</v>
          </cell>
          <cell r="AB224">
            <v>286650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30</v>
          </cell>
          <cell r="AN224">
            <v>1995084</v>
          </cell>
        </row>
        <row r="225">
          <cell r="A225">
            <v>4117128</v>
          </cell>
          <cell r="B225" t="str">
            <v>電気設備</v>
          </cell>
          <cell r="C225" t="str">
            <v>受変電</v>
          </cell>
          <cell r="D225" t="str">
            <v>高圧変圧器</v>
          </cell>
          <cell r="E225" t="str">
            <v>高圧機器  高効率変圧器 (ﾓｰﾙﾄﾞ)　三相 300kVA （JEM 1483による）</v>
          </cell>
          <cell r="F225">
            <v>2960</v>
          </cell>
          <cell r="G225" t="str">
            <v>千円</v>
          </cell>
          <cell r="H225">
            <v>15</v>
          </cell>
          <cell r="I225">
            <v>0.08</v>
          </cell>
          <cell r="K225">
            <v>0</v>
          </cell>
          <cell r="M225">
            <v>0</v>
          </cell>
          <cell r="O225">
            <v>0</v>
          </cell>
          <cell r="Q225">
            <v>0</v>
          </cell>
          <cell r="S225">
            <v>0</v>
          </cell>
          <cell r="T225">
            <v>30</v>
          </cell>
          <cell r="U225">
            <v>1</v>
          </cell>
          <cell r="V225">
            <v>3.9E-2</v>
          </cell>
          <cell r="W225" t="str">
            <v>基</v>
          </cell>
          <cell r="X225">
            <v>2960000</v>
          </cell>
          <cell r="Y225">
            <v>3848000</v>
          </cell>
          <cell r="Z225">
            <v>4040400</v>
          </cell>
          <cell r="AA225">
            <v>15</v>
          </cell>
          <cell r="AB225">
            <v>323232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30</v>
          </cell>
          <cell r="AN225">
            <v>4197976</v>
          </cell>
        </row>
        <row r="226">
          <cell r="A226">
            <v>4117129</v>
          </cell>
          <cell r="B226" t="str">
            <v>電気設備</v>
          </cell>
          <cell r="C226" t="str">
            <v>受変電</v>
          </cell>
          <cell r="D226" t="str">
            <v>高圧変圧器</v>
          </cell>
          <cell r="E226" t="str">
            <v>高圧機器  高効率変圧器 (ﾓｰﾙﾄﾞ)　三相 500kVA （JEM 1483による）</v>
          </cell>
          <cell r="F226">
            <v>4670</v>
          </cell>
          <cell r="G226" t="str">
            <v>千円</v>
          </cell>
          <cell r="H226">
            <v>15</v>
          </cell>
          <cell r="I226">
            <v>0.05</v>
          </cell>
          <cell r="K226">
            <v>0</v>
          </cell>
          <cell r="M226">
            <v>0</v>
          </cell>
          <cell r="O226">
            <v>0</v>
          </cell>
          <cell r="Q226">
            <v>0</v>
          </cell>
          <cell r="S226">
            <v>0</v>
          </cell>
          <cell r="T226">
            <v>30</v>
          </cell>
          <cell r="U226">
            <v>1</v>
          </cell>
          <cell r="V226">
            <v>3.6999999999999998E-2</v>
          </cell>
          <cell r="W226" t="str">
            <v>基</v>
          </cell>
          <cell r="X226">
            <v>4670000</v>
          </cell>
          <cell r="Y226">
            <v>6071000</v>
          </cell>
          <cell r="Z226">
            <v>6374550</v>
          </cell>
          <cell r="AA226">
            <v>15</v>
          </cell>
          <cell r="AB226">
            <v>318728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30</v>
          </cell>
          <cell r="AN226">
            <v>6610408</v>
          </cell>
        </row>
        <row r="227">
          <cell r="A227">
            <v>4118141</v>
          </cell>
          <cell r="B227" t="str">
            <v>電気設備</v>
          </cell>
          <cell r="C227" t="str">
            <v>受変電</v>
          </cell>
          <cell r="D227" t="str">
            <v>高圧進相コンデンサ</v>
          </cell>
          <cell r="E227" t="str">
            <v>高圧機器　高圧ｺﾝﾃﾞﾝｻ(油入)  75kVar</v>
          </cell>
          <cell r="F227">
            <v>200</v>
          </cell>
          <cell r="G227" t="str">
            <v>千円</v>
          </cell>
          <cell r="H227">
            <v>15</v>
          </cell>
          <cell r="I227">
            <v>0.01</v>
          </cell>
          <cell r="K227">
            <v>0</v>
          </cell>
          <cell r="M227">
            <v>0</v>
          </cell>
          <cell r="O227">
            <v>0</v>
          </cell>
          <cell r="Q227">
            <v>0</v>
          </cell>
          <cell r="S227">
            <v>0</v>
          </cell>
          <cell r="T227">
            <v>30</v>
          </cell>
          <cell r="U227">
            <v>1</v>
          </cell>
          <cell r="V227">
            <v>5.5E-2</v>
          </cell>
          <cell r="W227" t="str">
            <v>基</v>
          </cell>
          <cell r="X227">
            <v>200000</v>
          </cell>
          <cell r="Y227">
            <v>260000</v>
          </cell>
          <cell r="Z227">
            <v>273000</v>
          </cell>
          <cell r="AA227">
            <v>15</v>
          </cell>
          <cell r="AB227">
            <v>2730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30</v>
          </cell>
          <cell r="AN227">
            <v>288015</v>
          </cell>
        </row>
        <row r="228">
          <cell r="A228">
            <v>4118142</v>
          </cell>
          <cell r="B228" t="str">
            <v>電気設備</v>
          </cell>
          <cell r="C228" t="str">
            <v>受変電</v>
          </cell>
          <cell r="D228" t="str">
            <v>高圧進相コンデンサ</v>
          </cell>
          <cell r="E228" t="str">
            <v>高圧機器　高圧ｺﾝﾃﾞﾝｻ(油入)  100kVar</v>
          </cell>
          <cell r="F228">
            <v>231</v>
          </cell>
          <cell r="G228" t="str">
            <v>千円</v>
          </cell>
          <cell r="H228">
            <v>10</v>
          </cell>
          <cell r="I228">
            <v>0.01</v>
          </cell>
          <cell r="K228">
            <v>0</v>
          </cell>
          <cell r="M228">
            <v>0</v>
          </cell>
          <cell r="O228">
            <v>0</v>
          </cell>
          <cell r="Q228">
            <v>0</v>
          </cell>
          <cell r="S228">
            <v>0</v>
          </cell>
          <cell r="T228">
            <v>25</v>
          </cell>
          <cell r="U228">
            <v>1</v>
          </cell>
          <cell r="V228">
            <v>5.5E-2</v>
          </cell>
          <cell r="W228" t="str">
            <v>基</v>
          </cell>
          <cell r="X228">
            <v>231000</v>
          </cell>
          <cell r="Y228">
            <v>300300</v>
          </cell>
          <cell r="Z228">
            <v>315315</v>
          </cell>
          <cell r="AA228">
            <v>10</v>
          </cell>
          <cell r="AB228">
            <v>3153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25</v>
          </cell>
          <cell r="AN228">
            <v>332657</v>
          </cell>
        </row>
        <row r="229">
          <cell r="A229">
            <v>4118143</v>
          </cell>
          <cell r="B229" t="str">
            <v>電気設備</v>
          </cell>
          <cell r="C229" t="str">
            <v>受変電</v>
          </cell>
          <cell r="D229" t="str">
            <v>高圧進相コンデンサ</v>
          </cell>
          <cell r="E229" t="str">
            <v>高圧機器　高圧ｺﾝﾃﾞﾝｻ(油入)  200kVar</v>
          </cell>
          <cell r="F229">
            <v>388</v>
          </cell>
          <cell r="G229" t="str">
            <v>千円</v>
          </cell>
          <cell r="H229">
            <v>10</v>
          </cell>
          <cell r="I229">
            <v>0.01</v>
          </cell>
          <cell r="K229">
            <v>0</v>
          </cell>
          <cell r="M229">
            <v>0</v>
          </cell>
          <cell r="O229">
            <v>0</v>
          </cell>
          <cell r="Q229">
            <v>0</v>
          </cell>
          <cell r="S229">
            <v>0</v>
          </cell>
          <cell r="T229">
            <v>25</v>
          </cell>
          <cell r="U229">
            <v>1</v>
          </cell>
          <cell r="V229">
            <v>4.5999999999999999E-2</v>
          </cell>
          <cell r="W229" t="str">
            <v>基</v>
          </cell>
          <cell r="X229">
            <v>388000</v>
          </cell>
          <cell r="Y229">
            <v>504400</v>
          </cell>
          <cell r="Z229">
            <v>529620</v>
          </cell>
          <cell r="AA229">
            <v>10</v>
          </cell>
          <cell r="AB229">
            <v>5296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25</v>
          </cell>
          <cell r="AN229">
            <v>553983</v>
          </cell>
        </row>
        <row r="230">
          <cell r="A230">
            <v>4118144</v>
          </cell>
          <cell r="B230" t="str">
            <v>電気設備</v>
          </cell>
          <cell r="C230" t="str">
            <v>受変電</v>
          </cell>
          <cell r="D230" t="str">
            <v>高圧進相コンデンサ</v>
          </cell>
          <cell r="E230" t="str">
            <v>高圧機器　高圧ｺﾝﾃﾞﾝｻ(油入)  300kVar</v>
          </cell>
          <cell r="F230">
            <v>563</v>
          </cell>
          <cell r="G230" t="str">
            <v>千円</v>
          </cell>
          <cell r="H230">
            <v>10</v>
          </cell>
          <cell r="I230">
            <v>0.01</v>
          </cell>
          <cell r="K230">
            <v>0</v>
          </cell>
          <cell r="M230">
            <v>0</v>
          </cell>
          <cell r="O230">
            <v>0</v>
          </cell>
          <cell r="Q230">
            <v>0</v>
          </cell>
          <cell r="S230">
            <v>0</v>
          </cell>
          <cell r="T230">
            <v>25</v>
          </cell>
          <cell r="U230">
            <v>1</v>
          </cell>
          <cell r="V230">
            <v>3.6999999999999998E-2</v>
          </cell>
          <cell r="W230" t="str">
            <v>基</v>
          </cell>
          <cell r="X230">
            <v>563000</v>
          </cell>
          <cell r="Y230">
            <v>731900</v>
          </cell>
          <cell r="Z230">
            <v>768495</v>
          </cell>
          <cell r="AA230">
            <v>10</v>
          </cell>
          <cell r="AB230">
            <v>7685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25</v>
          </cell>
          <cell r="AN230">
            <v>796929</v>
          </cell>
        </row>
        <row r="231">
          <cell r="A231">
            <v>4118145</v>
          </cell>
          <cell r="B231" t="str">
            <v>電気設備</v>
          </cell>
          <cell r="C231" t="str">
            <v>受変電</v>
          </cell>
          <cell r="D231" t="str">
            <v>高圧進相コンデンサ</v>
          </cell>
          <cell r="E231" t="str">
            <v>高圧機器　高圧ｺﾝﾃﾞﾝｻ(ﾓｰﾙﾄﾞ)  75kVar</v>
          </cell>
          <cell r="F231">
            <v>369</v>
          </cell>
          <cell r="G231" t="str">
            <v>千円</v>
          </cell>
          <cell r="H231">
            <v>10</v>
          </cell>
          <cell r="I231">
            <v>0.01</v>
          </cell>
          <cell r="K231">
            <v>0</v>
          </cell>
          <cell r="M231">
            <v>0</v>
          </cell>
          <cell r="O231">
            <v>0</v>
          </cell>
          <cell r="Q231">
            <v>0</v>
          </cell>
          <cell r="S231">
            <v>0</v>
          </cell>
          <cell r="T231">
            <v>25</v>
          </cell>
          <cell r="U231">
            <v>1</v>
          </cell>
          <cell r="V231">
            <v>2.9000000000000001E-2</v>
          </cell>
          <cell r="W231" t="str">
            <v>基</v>
          </cell>
          <cell r="X231">
            <v>369000</v>
          </cell>
          <cell r="Y231">
            <v>479700</v>
          </cell>
          <cell r="Z231">
            <v>503685</v>
          </cell>
          <cell r="AA231">
            <v>10</v>
          </cell>
          <cell r="AB231">
            <v>5037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25</v>
          </cell>
          <cell r="AN231">
            <v>518292</v>
          </cell>
        </row>
        <row r="232">
          <cell r="A232">
            <v>4118146</v>
          </cell>
          <cell r="B232" t="str">
            <v>電気設備</v>
          </cell>
          <cell r="C232" t="str">
            <v>受変電</v>
          </cell>
          <cell r="D232" t="str">
            <v>高圧進相コンデンサ</v>
          </cell>
          <cell r="E232" t="str">
            <v>高圧機器　高圧ｺﾝﾃﾞﾝｻ(ﾓｰﾙﾄﾞ)  100kVar</v>
          </cell>
          <cell r="F232">
            <v>444</v>
          </cell>
          <cell r="G232" t="str">
            <v>千円</v>
          </cell>
          <cell r="H232">
            <v>10</v>
          </cell>
          <cell r="I232">
            <v>0.01</v>
          </cell>
          <cell r="K232">
            <v>0</v>
          </cell>
          <cell r="M232">
            <v>0</v>
          </cell>
          <cell r="O232">
            <v>0</v>
          </cell>
          <cell r="Q232">
            <v>0</v>
          </cell>
          <cell r="S232">
            <v>0</v>
          </cell>
          <cell r="T232">
            <v>25</v>
          </cell>
          <cell r="U232">
            <v>1</v>
          </cell>
          <cell r="V232">
            <v>2.9000000000000001E-2</v>
          </cell>
          <cell r="W232" t="str">
            <v>基</v>
          </cell>
          <cell r="X232">
            <v>444000</v>
          </cell>
          <cell r="Y232">
            <v>577200</v>
          </cell>
          <cell r="Z232">
            <v>606060</v>
          </cell>
          <cell r="AA232">
            <v>10</v>
          </cell>
          <cell r="AB232">
            <v>6061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25</v>
          </cell>
          <cell r="AN232">
            <v>623636</v>
          </cell>
        </row>
        <row r="233">
          <cell r="A233">
            <v>4118147</v>
          </cell>
          <cell r="B233" t="str">
            <v>電気設備</v>
          </cell>
          <cell r="C233" t="str">
            <v>受変電</v>
          </cell>
          <cell r="D233" t="str">
            <v>高圧進相コンデンサ</v>
          </cell>
          <cell r="E233" t="str">
            <v>高圧機器　高圧ｺﾝﾃﾞﾝｻ(ﾓｰﾙﾄﾞ)  200kVar</v>
          </cell>
          <cell r="F233">
            <v>863</v>
          </cell>
          <cell r="G233" t="str">
            <v>千円</v>
          </cell>
          <cell r="H233">
            <v>10</v>
          </cell>
          <cell r="I233">
            <v>0.01</v>
          </cell>
          <cell r="K233">
            <v>0</v>
          </cell>
          <cell r="M233">
            <v>0</v>
          </cell>
          <cell r="O233">
            <v>0</v>
          </cell>
          <cell r="Q233">
            <v>0</v>
          </cell>
          <cell r="S233">
            <v>0</v>
          </cell>
          <cell r="T233">
            <v>25</v>
          </cell>
          <cell r="U233">
            <v>1</v>
          </cell>
          <cell r="V233">
            <v>2.1000000000000001E-2</v>
          </cell>
          <cell r="W233" t="str">
            <v>基</v>
          </cell>
          <cell r="X233">
            <v>863000</v>
          </cell>
          <cell r="Y233">
            <v>1121900</v>
          </cell>
          <cell r="Z233">
            <v>1177995</v>
          </cell>
          <cell r="AA233">
            <v>10</v>
          </cell>
          <cell r="AB233">
            <v>11780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25</v>
          </cell>
          <cell r="AN233">
            <v>1202733</v>
          </cell>
        </row>
        <row r="234">
          <cell r="A234">
            <v>4118148</v>
          </cell>
          <cell r="B234" t="str">
            <v>電気設備</v>
          </cell>
          <cell r="C234" t="str">
            <v>受変電</v>
          </cell>
          <cell r="D234" t="str">
            <v>高圧進相コンデンサ</v>
          </cell>
          <cell r="E234" t="str">
            <v>高圧機器　高圧ｺﾝﾃﾞﾝｻ(ﾓｰﾙﾄﾞ)  300kVar</v>
          </cell>
          <cell r="F234">
            <v>1270</v>
          </cell>
          <cell r="G234" t="str">
            <v>千円</v>
          </cell>
          <cell r="H234">
            <v>10</v>
          </cell>
          <cell r="I234">
            <v>0.01</v>
          </cell>
          <cell r="K234">
            <v>0</v>
          </cell>
          <cell r="M234">
            <v>0</v>
          </cell>
          <cell r="O234">
            <v>0</v>
          </cell>
          <cell r="Q234">
            <v>0</v>
          </cell>
          <cell r="S234">
            <v>0</v>
          </cell>
          <cell r="T234">
            <v>25</v>
          </cell>
          <cell r="U234">
            <v>1</v>
          </cell>
          <cell r="V234">
            <v>1.6E-2</v>
          </cell>
          <cell r="W234" t="str">
            <v>基</v>
          </cell>
          <cell r="X234">
            <v>1270000</v>
          </cell>
          <cell r="Y234">
            <v>1651000</v>
          </cell>
          <cell r="Z234">
            <v>1733550</v>
          </cell>
          <cell r="AA234">
            <v>10</v>
          </cell>
          <cell r="AB234">
            <v>17336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25</v>
          </cell>
          <cell r="AN234">
            <v>1761287</v>
          </cell>
        </row>
        <row r="235">
          <cell r="A235">
            <v>4119151</v>
          </cell>
          <cell r="B235" t="str">
            <v>電気設備</v>
          </cell>
          <cell r="C235" t="str">
            <v>受変電</v>
          </cell>
          <cell r="D235" t="str">
            <v>高圧直列リアクトル</v>
          </cell>
          <cell r="E235" t="str">
            <v>高圧機器　直列ﾘｱｸﾄﾙ(油入)  4.79kVar</v>
          </cell>
          <cell r="F235">
            <v>542</v>
          </cell>
          <cell r="G235" t="str">
            <v>千円</v>
          </cell>
          <cell r="H235">
            <v>10</v>
          </cell>
          <cell r="I235">
            <v>0.01</v>
          </cell>
          <cell r="K235">
            <v>0</v>
          </cell>
          <cell r="M235">
            <v>0</v>
          </cell>
          <cell r="O235">
            <v>0</v>
          </cell>
          <cell r="Q235">
            <v>0</v>
          </cell>
          <cell r="S235">
            <v>0</v>
          </cell>
          <cell r="T235">
            <v>25</v>
          </cell>
          <cell r="U235">
            <v>1</v>
          </cell>
          <cell r="V235">
            <v>0.02</v>
          </cell>
          <cell r="W235" t="str">
            <v>基</v>
          </cell>
          <cell r="X235">
            <v>542000</v>
          </cell>
          <cell r="Y235">
            <v>704600</v>
          </cell>
          <cell r="Z235">
            <v>739830</v>
          </cell>
          <cell r="AA235">
            <v>10</v>
          </cell>
          <cell r="AB235">
            <v>7398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25</v>
          </cell>
          <cell r="AN235">
            <v>754627</v>
          </cell>
        </row>
        <row r="236">
          <cell r="A236">
            <v>4119152</v>
          </cell>
          <cell r="B236" t="str">
            <v>電気設備</v>
          </cell>
          <cell r="C236" t="str">
            <v>受変電</v>
          </cell>
          <cell r="D236" t="str">
            <v>高圧直列リアクトル</v>
          </cell>
          <cell r="E236" t="str">
            <v>高圧機器　直列ﾘｱｸﾄﾙ(油入)   6.38kVar</v>
          </cell>
          <cell r="F236">
            <v>576</v>
          </cell>
          <cell r="G236" t="str">
            <v>千円</v>
          </cell>
          <cell r="H236">
            <v>10</v>
          </cell>
          <cell r="I236">
            <v>0.01</v>
          </cell>
          <cell r="K236">
            <v>0</v>
          </cell>
          <cell r="M236">
            <v>0</v>
          </cell>
          <cell r="O236">
            <v>0</v>
          </cell>
          <cell r="Q236">
            <v>0</v>
          </cell>
          <cell r="S236">
            <v>0</v>
          </cell>
          <cell r="T236">
            <v>25</v>
          </cell>
          <cell r="U236">
            <v>1</v>
          </cell>
          <cell r="V236">
            <v>0.02</v>
          </cell>
          <cell r="W236" t="str">
            <v>基</v>
          </cell>
          <cell r="X236">
            <v>576000</v>
          </cell>
          <cell r="Y236">
            <v>748800</v>
          </cell>
          <cell r="Z236">
            <v>786240</v>
          </cell>
          <cell r="AA236">
            <v>10</v>
          </cell>
          <cell r="AB236">
            <v>7862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25</v>
          </cell>
          <cell r="AN236">
            <v>801965</v>
          </cell>
        </row>
        <row r="237">
          <cell r="A237">
            <v>4119153</v>
          </cell>
          <cell r="B237" t="str">
            <v>電気設備</v>
          </cell>
          <cell r="C237" t="str">
            <v>受変電</v>
          </cell>
          <cell r="D237" t="str">
            <v>高圧直列リアクトル</v>
          </cell>
          <cell r="E237" t="str">
            <v>高圧機器　直列ﾘｱｸﾄﾙ(油入)   12.8kVar</v>
          </cell>
          <cell r="F237">
            <v>698</v>
          </cell>
          <cell r="G237" t="str">
            <v>千円</v>
          </cell>
          <cell r="H237">
            <v>10</v>
          </cell>
          <cell r="I237">
            <v>0.01</v>
          </cell>
          <cell r="K237">
            <v>0</v>
          </cell>
          <cell r="M237">
            <v>0</v>
          </cell>
          <cell r="O237">
            <v>0</v>
          </cell>
          <cell r="Q237">
            <v>0</v>
          </cell>
          <cell r="S237">
            <v>0</v>
          </cell>
          <cell r="T237">
            <v>25</v>
          </cell>
          <cell r="U237">
            <v>1</v>
          </cell>
          <cell r="V237">
            <v>2.1000000000000001E-2</v>
          </cell>
          <cell r="W237" t="str">
            <v>基</v>
          </cell>
          <cell r="X237">
            <v>698000</v>
          </cell>
          <cell r="Y237">
            <v>907400</v>
          </cell>
          <cell r="Z237">
            <v>952770</v>
          </cell>
          <cell r="AA237">
            <v>10</v>
          </cell>
          <cell r="AB237">
            <v>9528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25</v>
          </cell>
          <cell r="AN237">
            <v>972778</v>
          </cell>
        </row>
        <row r="238">
          <cell r="A238">
            <v>4119154</v>
          </cell>
          <cell r="B238" t="str">
            <v>電気設備</v>
          </cell>
          <cell r="C238" t="str">
            <v>受変電</v>
          </cell>
          <cell r="D238" t="str">
            <v>高圧直列リアクトル</v>
          </cell>
          <cell r="E238" t="str">
            <v>高圧機器　直列ﾘｱｸﾄﾙ(油入)   19.1kVar</v>
          </cell>
          <cell r="F238">
            <v>840</v>
          </cell>
          <cell r="G238" t="str">
            <v>千円</v>
          </cell>
          <cell r="H238">
            <v>10</v>
          </cell>
          <cell r="I238">
            <v>0.01</v>
          </cell>
          <cell r="K238">
            <v>0</v>
          </cell>
          <cell r="M238">
            <v>0</v>
          </cell>
          <cell r="O238">
            <v>0</v>
          </cell>
          <cell r="Q238">
            <v>0</v>
          </cell>
          <cell r="S238">
            <v>0</v>
          </cell>
          <cell r="T238">
            <v>25</v>
          </cell>
          <cell r="U238">
            <v>1</v>
          </cell>
          <cell r="V238">
            <v>2.1000000000000001E-2</v>
          </cell>
          <cell r="W238" t="str">
            <v>基</v>
          </cell>
          <cell r="X238">
            <v>840000</v>
          </cell>
          <cell r="Y238">
            <v>1092000</v>
          </cell>
          <cell r="Z238">
            <v>1146600</v>
          </cell>
          <cell r="AA238">
            <v>10</v>
          </cell>
          <cell r="AB238">
            <v>11466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25</v>
          </cell>
          <cell r="AN238">
            <v>1170679</v>
          </cell>
        </row>
        <row r="239">
          <cell r="A239">
            <v>4119155</v>
          </cell>
          <cell r="B239" t="str">
            <v>電気設備</v>
          </cell>
          <cell r="C239" t="str">
            <v>受変電</v>
          </cell>
          <cell r="D239" t="str">
            <v>高圧直列リアクトル</v>
          </cell>
          <cell r="E239" t="str">
            <v>高圧機器　直列ﾘｱｸﾄﾙ(ﾓｰﾙﾄﾞ)   4.79kVar</v>
          </cell>
          <cell r="F239">
            <v>682</v>
          </cell>
          <cell r="G239" t="str">
            <v>千円</v>
          </cell>
          <cell r="H239">
            <v>10</v>
          </cell>
          <cell r="I239">
            <v>0.01</v>
          </cell>
          <cell r="K239">
            <v>0</v>
          </cell>
          <cell r="M239">
            <v>0</v>
          </cell>
          <cell r="O239">
            <v>0</v>
          </cell>
          <cell r="Q239">
            <v>0</v>
          </cell>
          <cell r="S239">
            <v>0</v>
          </cell>
          <cell r="T239">
            <v>25</v>
          </cell>
          <cell r="U239">
            <v>1</v>
          </cell>
          <cell r="V239">
            <v>1.6E-2</v>
          </cell>
          <cell r="W239" t="str">
            <v>基</v>
          </cell>
          <cell r="X239">
            <v>682000</v>
          </cell>
          <cell r="Y239">
            <v>886600</v>
          </cell>
          <cell r="Z239">
            <v>930930</v>
          </cell>
          <cell r="AA239">
            <v>10</v>
          </cell>
          <cell r="AB239">
            <v>9309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25</v>
          </cell>
          <cell r="AN239">
            <v>945825</v>
          </cell>
        </row>
        <row r="240">
          <cell r="A240">
            <v>4119156</v>
          </cell>
          <cell r="B240" t="str">
            <v>電気設備</v>
          </cell>
          <cell r="C240" t="str">
            <v>受変電</v>
          </cell>
          <cell r="D240" t="str">
            <v>高圧直列リアクトル</v>
          </cell>
          <cell r="E240" t="str">
            <v>高圧機器　直列ﾘｱｸﾄﾙ(ﾓｰﾙﾄﾞ)   6.38kVar</v>
          </cell>
          <cell r="F240">
            <v>730</v>
          </cell>
          <cell r="G240" t="str">
            <v>千円</v>
          </cell>
          <cell r="H240">
            <v>10</v>
          </cell>
          <cell r="I240">
            <v>0.01</v>
          </cell>
          <cell r="K240">
            <v>0</v>
          </cell>
          <cell r="M240">
            <v>0</v>
          </cell>
          <cell r="O240">
            <v>0</v>
          </cell>
          <cell r="Q240">
            <v>0</v>
          </cell>
          <cell r="S240">
            <v>0</v>
          </cell>
          <cell r="T240">
            <v>25</v>
          </cell>
          <cell r="U240">
            <v>1</v>
          </cell>
          <cell r="V240">
            <v>1.6E-2</v>
          </cell>
          <cell r="W240" t="str">
            <v>基</v>
          </cell>
          <cell r="X240">
            <v>730000</v>
          </cell>
          <cell r="Y240">
            <v>949000</v>
          </cell>
          <cell r="Z240">
            <v>996450</v>
          </cell>
          <cell r="AA240">
            <v>10</v>
          </cell>
          <cell r="AB240">
            <v>9965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25</v>
          </cell>
          <cell r="AN240">
            <v>1012393</v>
          </cell>
        </row>
        <row r="241">
          <cell r="A241">
            <v>4119157</v>
          </cell>
          <cell r="B241" t="str">
            <v>電気設備</v>
          </cell>
          <cell r="C241" t="str">
            <v>受変電</v>
          </cell>
          <cell r="D241" t="str">
            <v>高圧直列リアクトル</v>
          </cell>
          <cell r="E241" t="str">
            <v>高圧機器　直列ﾘｱｸﾄﾙ(ﾓｰﾙﾄﾞ)   12.8kVar</v>
          </cell>
          <cell r="F241">
            <v>967</v>
          </cell>
          <cell r="G241" t="str">
            <v>千円</v>
          </cell>
          <cell r="H241">
            <v>10</v>
          </cell>
          <cell r="I241">
            <v>0.01</v>
          </cell>
          <cell r="K241">
            <v>0</v>
          </cell>
          <cell r="M241">
            <v>0</v>
          </cell>
          <cell r="O241">
            <v>0</v>
          </cell>
          <cell r="Q241">
            <v>0</v>
          </cell>
          <cell r="S241">
            <v>0</v>
          </cell>
          <cell r="T241">
            <v>25</v>
          </cell>
          <cell r="U241">
            <v>1</v>
          </cell>
          <cell r="V241">
            <v>1.4999999999999999E-2</v>
          </cell>
          <cell r="W241" t="str">
            <v>基</v>
          </cell>
          <cell r="X241">
            <v>967000</v>
          </cell>
          <cell r="Y241">
            <v>1257100</v>
          </cell>
          <cell r="Z241">
            <v>1319955</v>
          </cell>
          <cell r="AA241">
            <v>10</v>
          </cell>
          <cell r="AB241">
            <v>13200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25</v>
          </cell>
          <cell r="AN241">
            <v>1339754</v>
          </cell>
        </row>
        <row r="242">
          <cell r="A242">
            <v>4119158</v>
          </cell>
          <cell r="B242" t="str">
            <v>電気設備</v>
          </cell>
          <cell r="C242" t="str">
            <v>受変電</v>
          </cell>
          <cell r="D242" t="str">
            <v>高圧直列リアクトル</v>
          </cell>
          <cell r="E242" t="str">
            <v>高圧機器　直列ﾘｱｸﾄﾙ(ﾓｰﾙﾄﾞ)   19.1kVar</v>
          </cell>
          <cell r="F242">
            <v>1260</v>
          </cell>
          <cell r="G242" t="str">
            <v>千円</v>
          </cell>
          <cell r="H242">
            <v>10</v>
          </cell>
          <cell r="I242">
            <v>0.01</v>
          </cell>
          <cell r="K242">
            <v>0</v>
          </cell>
          <cell r="M242">
            <v>0</v>
          </cell>
          <cell r="O242">
            <v>0</v>
          </cell>
          <cell r="Q242">
            <v>0</v>
          </cell>
          <cell r="S242">
            <v>0</v>
          </cell>
          <cell r="T242">
            <v>25</v>
          </cell>
          <cell r="U242">
            <v>1</v>
          </cell>
          <cell r="V242">
            <v>1.4E-2</v>
          </cell>
          <cell r="W242" t="str">
            <v>基</v>
          </cell>
          <cell r="X242">
            <v>1260000</v>
          </cell>
          <cell r="Y242">
            <v>1638000</v>
          </cell>
          <cell r="Z242">
            <v>1719900</v>
          </cell>
          <cell r="AA242">
            <v>10</v>
          </cell>
          <cell r="AB242">
            <v>17199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25</v>
          </cell>
          <cell r="AN242">
            <v>1743979</v>
          </cell>
        </row>
        <row r="243">
          <cell r="A243">
            <v>4211171</v>
          </cell>
          <cell r="B243" t="str">
            <v>電気設備</v>
          </cell>
          <cell r="C243" t="str">
            <v>発電・静止形電源</v>
          </cell>
          <cell r="D243" t="str">
            <v>非常用ディーゼル発電</v>
          </cell>
          <cell r="E243" t="str">
            <v>自家発電装置　ﾃﾞィｰｾﾞﾙ機関  200V 75kVA</v>
          </cell>
          <cell r="F243">
            <v>8530</v>
          </cell>
          <cell r="G243" t="str">
            <v>千円</v>
          </cell>
          <cell r="H243">
            <v>8</v>
          </cell>
          <cell r="I243">
            <v>0.08</v>
          </cell>
          <cell r="J243">
            <v>4</v>
          </cell>
          <cell r="K243">
            <v>0.04</v>
          </cell>
          <cell r="L243">
            <v>2</v>
          </cell>
          <cell r="M243">
            <v>0.02</v>
          </cell>
          <cell r="O243">
            <v>0</v>
          </cell>
          <cell r="Q243">
            <v>0</v>
          </cell>
          <cell r="S243">
            <v>0</v>
          </cell>
          <cell r="T243">
            <v>30</v>
          </cell>
          <cell r="U243">
            <v>1</v>
          </cell>
          <cell r="V243">
            <v>5.2999999999999999E-2</v>
          </cell>
          <cell r="W243" t="str">
            <v>基</v>
          </cell>
          <cell r="X243">
            <v>8530000</v>
          </cell>
          <cell r="Y243">
            <v>11089000</v>
          </cell>
          <cell r="Z243">
            <v>11643450</v>
          </cell>
          <cell r="AA243">
            <v>8</v>
          </cell>
          <cell r="AB243">
            <v>931476</v>
          </cell>
          <cell r="AC243">
            <v>4</v>
          </cell>
          <cell r="AD243">
            <v>465738</v>
          </cell>
          <cell r="AE243">
            <v>2</v>
          </cell>
          <cell r="AF243">
            <v>232869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30</v>
          </cell>
          <cell r="AN243">
            <v>12260553</v>
          </cell>
        </row>
        <row r="244">
          <cell r="A244">
            <v>4211172</v>
          </cell>
          <cell r="B244" t="str">
            <v>電気設備</v>
          </cell>
          <cell r="C244" t="str">
            <v>発電・静止形電源</v>
          </cell>
          <cell r="D244" t="str">
            <v>非常用ディーゼル発電</v>
          </cell>
          <cell r="E244" t="str">
            <v>自家発電装置　ﾃﾞィｰｾﾞﾙ機関  200V 100kVA</v>
          </cell>
          <cell r="F244">
            <v>9640</v>
          </cell>
          <cell r="G244" t="str">
            <v>千円</v>
          </cell>
          <cell r="H244">
            <v>8</v>
          </cell>
          <cell r="I244">
            <v>0.08</v>
          </cell>
          <cell r="J244">
            <v>4</v>
          </cell>
          <cell r="K244">
            <v>0.04</v>
          </cell>
          <cell r="L244">
            <v>2</v>
          </cell>
          <cell r="M244">
            <v>0.02</v>
          </cell>
          <cell r="O244">
            <v>0</v>
          </cell>
          <cell r="Q244">
            <v>0</v>
          </cell>
          <cell r="S244">
            <v>0</v>
          </cell>
          <cell r="T244">
            <v>30</v>
          </cell>
          <cell r="U244">
            <v>1</v>
          </cell>
          <cell r="V244">
            <v>5.2999999999999999E-2</v>
          </cell>
          <cell r="W244" t="str">
            <v>基</v>
          </cell>
          <cell r="X244">
            <v>9640000</v>
          </cell>
          <cell r="Y244">
            <v>12532000</v>
          </cell>
          <cell r="Z244">
            <v>13158600</v>
          </cell>
          <cell r="AA244">
            <v>8</v>
          </cell>
          <cell r="AB244">
            <v>1052688</v>
          </cell>
          <cell r="AC244">
            <v>4</v>
          </cell>
          <cell r="AD244">
            <v>526344</v>
          </cell>
          <cell r="AE244">
            <v>2</v>
          </cell>
          <cell r="AF244">
            <v>263172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30</v>
          </cell>
          <cell r="AN244">
            <v>13856006</v>
          </cell>
        </row>
        <row r="245">
          <cell r="A245">
            <v>4211173</v>
          </cell>
          <cell r="B245" t="str">
            <v>電気設備</v>
          </cell>
          <cell r="C245" t="str">
            <v>発電・静止形電源</v>
          </cell>
          <cell r="D245" t="str">
            <v>非常用ディーゼル発電</v>
          </cell>
          <cell r="E245" t="str">
            <v>自家発電装置　ﾃﾞィｰｾﾞﾙ機関  200V 150kVA</v>
          </cell>
          <cell r="F245">
            <v>14300</v>
          </cell>
          <cell r="G245" t="str">
            <v>千円</v>
          </cell>
          <cell r="H245">
            <v>8</v>
          </cell>
          <cell r="I245">
            <v>0.08</v>
          </cell>
          <cell r="J245">
            <v>4</v>
          </cell>
          <cell r="K245">
            <v>0.04</v>
          </cell>
          <cell r="L245">
            <v>2</v>
          </cell>
          <cell r="M245">
            <v>0.02</v>
          </cell>
          <cell r="O245">
            <v>0</v>
          </cell>
          <cell r="Q245">
            <v>0</v>
          </cell>
          <cell r="S245">
            <v>0</v>
          </cell>
          <cell r="T245">
            <v>30</v>
          </cell>
          <cell r="U245">
            <v>1</v>
          </cell>
          <cell r="V245">
            <v>5.2999999999999999E-2</v>
          </cell>
          <cell r="W245" t="str">
            <v>基</v>
          </cell>
          <cell r="X245">
            <v>14300000</v>
          </cell>
          <cell r="Y245">
            <v>18590000</v>
          </cell>
          <cell r="Z245">
            <v>19519500</v>
          </cell>
          <cell r="AA245">
            <v>8</v>
          </cell>
          <cell r="AB245">
            <v>1561560</v>
          </cell>
          <cell r="AC245">
            <v>4</v>
          </cell>
          <cell r="AD245">
            <v>780780</v>
          </cell>
          <cell r="AE245">
            <v>2</v>
          </cell>
          <cell r="AF245">
            <v>390390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30</v>
          </cell>
          <cell r="AN245">
            <v>20554034</v>
          </cell>
        </row>
        <row r="246">
          <cell r="A246">
            <v>4211174</v>
          </cell>
          <cell r="B246" t="str">
            <v>電気設備</v>
          </cell>
          <cell r="C246" t="str">
            <v>発電・静止形電源</v>
          </cell>
          <cell r="D246" t="str">
            <v>非常用ディーゼル発電</v>
          </cell>
          <cell r="E246" t="str">
            <v>自家発電装置　ﾃﾞィｰｾﾞﾙ機関</v>
          </cell>
          <cell r="F246">
            <v>25800</v>
          </cell>
          <cell r="G246" t="str">
            <v>千円</v>
          </cell>
          <cell r="H246">
            <v>8</v>
          </cell>
          <cell r="I246">
            <v>0.08</v>
          </cell>
          <cell r="J246">
            <v>4</v>
          </cell>
          <cell r="K246">
            <v>0.04</v>
          </cell>
          <cell r="L246">
            <v>2</v>
          </cell>
          <cell r="M246">
            <v>0.02</v>
          </cell>
          <cell r="O246">
            <v>0</v>
          </cell>
          <cell r="Q246">
            <v>0</v>
          </cell>
          <cell r="S246">
            <v>0</v>
          </cell>
          <cell r="T246">
            <v>30</v>
          </cell>
          <cell r="U246">
            <v>1</v>
          </cell>
          <cell r="V246">
            <v>6.4000000000000001E-2</v>
          </cell>
          <cell r="W246" t="str">
            <v>基</v>
          </cell>
          <cell r="X246">
            <v>25800000</v>
          </cell>
          <cell r="Y246">
            <v>33540000</v>
          </cell>
          <cell r="Z246">
            <v>35217000</v>
          </cell>
          <cell r="AA246">
            <v>8</v>
          </cell>
          <cell r="AB246">
            <v>2817360</v>
          </cell>
          <cell r="AC246">
            <v>4</v>
          </cell>
          <cell r="AD246">
            <v>1408680</v>
          </cell>
          <cell r="AE246">
            <v>2</v>
          </cell>
          <cell r="AF246">
            <v>704340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30</v>
          </cell>
          <cell r="AN246">
            <v>37470888</v>
          </cell>
        </row>
        <row r="247">
          <cell r="A247">
            <v>4211175</v>
          </cell>
          <cell r="B247" t="str">
            <v>電気設備</v>
          </cell>
          <cell r="C247" t="str">
            <v>発電・静止形電源</v>
          </cell>
          <cell r="D247" t="str">
            <v>非常用ディーゼル発電</v>
          </cell>
          <cell r="E247" t="str">
            <v>自家発電装置　ﾃﾞィｰｾﾞﾙ機関  6kV 500kVA</v>
          </cell>
          <cell r="F247">
            <v>42800</v>
          </cell>
          <cell r="G247" t="str">
            <v>千円</v>
          </cell>
          <cell r="H247">
            <v>8</v>
          </cell>
          <cell r="I247">
            <v>0.08</v>
          </cell>
          <cell r="J247">
            <v>4</v>
          </cell>
          <cell r="K247">
            <v>0.04</v>
          </cell>
          <cell r="L247">
            <v>2</v>
          </cell>
          <cell r="M247">
            <v>0.01</v>
          </cell>
          <cell r="O247">
            <v>0</v>
          </cell>
          <cell r="Q247">
            <v>0</v>
          </cell>
          <cell r="S247">
            <v>0</v>
          </cell>
          <cell r="T247">
            <v>30</v>
          </cell>
          <cell r="U247">
            <v>1</v>
          </cell>
          <cell r="V247">
            <v>6.4000000000000001E-2</v>
          </cell>
          <cell r="W247" t="str">
            <v>基</v>
          </cell>
          <cell r="X247">
            <v>42800000</v>
          </cell>
          <cell r="Y247">
            <v>55640000</v>
          </cell>
          <cell r="Z247">
            <v>58422000</v>
          </cell>
          <cell r="AA247">
            <v>8</v>
          </cell>
          <cell r="AB247">
            <v>4673760</v>
          </cell>
          <cell r="AC247">
            <v>4</v>
          </cell>
          <cell r="AD247">
            <v>2336880</v>
          </cell>
          <cell r="AE247">
            <v>2</v>
          </cell>
          <cell r="AF247">
            <v>584220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30</v>
          </cell>
          <cell r="AN247">
            <v>62161008</v>
          </cell>
        </row>
        <row r="248">
          <cell r="A248">
            <v>4212181</v>
          </cell>
          <cell r="B248" t="str">
            <v>電気設備</v>
          </cell>
          <cell r="C248" t="str">
            <v>発電・静止形電源</v>
          </cell>
          <cell r="D248" t="str">
            <v>非常用ガスタービン発電</v>
          </cell>
          <cell r="E248" t="str">
            <v>自家発電装置　ｶﾞｽﾀｰﾋﾞﾝ機関　200V 150kVA</v>
          </cell>
          <cell r="F248">
            <v>24400</v>
          </cell>
          <cell r="G248" t="str">
            <v>千円</v>
          </cell>
          <cell r="H248">
            <v>12</v>
          </cell>
          <cell r="I248">
            <v>0.15</v>
          </cell>
          <cell r="J248">
            <v>3</v>
          </cell>
          <cell r="K248">
            <v>0.03</v>
          </cell>
          <cell r="M248">
            <v>0</v>
          </cell>
          <cell r="O248">
            <v>0</v>
          </cell>
          <cell r="Q248">
            <v>0</v>
          </cell>
          <cell r="S248">
            <v>0</v>
          </cell>
          <cell r="T248">
            <v>30</v>
          </cell>
          <cell r="U248">
            <v>1</v>
          </cell>
          <cell r="V248">
            <v>0.06</v>
          </cell>
          <cell r="W248" t="str">
            <v>基</v>
          </cell>
          <cell r="X248">
            <v>24400000</v>
          </cell>
          <cell r="Y248">
            <v>31720000</v>
          </cell>
          <cell r="Z248">
            <v>33306000</v>
          </cell>
          <cell r="AA248">
            <v>12</v>
          </cell>
          <cell r="AB248">
            <v>4995900</v>
          </cell>
          <cell r="AC248">
            <v>3</v>
          </cell>
          <cell r="AD248">
            <v>999180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30</v>
          </cell>
          <cell r="AN248">
            <v>35304360</v>
          </cell>
        </row>
        <row r="249">
          <cell r="A249">
            <v>4212182</v>
          </cell>
          <cell r="B249" t="str">
            <v>電気設備</v>
          </cell>
          <cell r="C249" t="str">
            <v>発電・静止形電源</v>
          </cell>
          <cell r="D249" t="str">
            <v>非常用ガスタービン発電</v>
          </cell>
          <cell r="E249" t="str">
            <v>自家発電装置　ｶﾞｽﾀｰﾋﾞﾝ機関  6kV 250kVA</v>
          </cell>
          <cell r="F249">
            <v>29200</v>
          </cell>
          <cell r="G249" t="str">
            <v>千円</v>
          </cell>
          <cell r="H249">
            <v>12</v>
          </cell>
          <cell r="I249">
            <v>0.15</v>
          </cell>
          <cell r="J249">
            <v>3</v>
          </cell>
          <cell r="K249">
            <v>0.03</v>
          </cell>
          <cell r="M249">
            <v>0</v>
          </cell>
          <cell r="O249">
            <v>0</v>
          </cell>
          <cell r="Q249">
            <v>0</v>
          </cell>
          <cell r="S249">
            <v>0</v>
          </cell>
          <cell r="T249">
            <v>30</v>
          </cell>
          <cell r="U249">
            <v>1</v>
          </cell>
          <cell r="V249">
            <v>6.3E-2</v>
          </cell>
          <cell r="W249" t="str">
            <v>基</v>
          </cell>
          <cell r="X249">
            <v>29200000</v>
          </cell>
          <cell r="Y249">
            <v>37960000</v>
          </cell>
          <cell r="Z249">
            <v>39858000</v>
          </cell>
          <cell r="AA249">
            <v>12</v>
          </cell>
          <cell r="AB249">
            <v>5978700</v>
          </cell>
          <cell r="AC249">
            <v>3</v>
          </cell>
          <cell r="AD249">
            <v>1195740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30</v>
          </cell>
          <cell r="AN249">
            <v>42369054</v>
          </cell>
        </row>
        <row r="250">
          <cell r="A250">
            <v>4212183</v>
          </cell>
          <cell r="B250" t="str">
            <v>電気設備</v>
          </cell>
          <cell r="C250" t="str">
            <v>発電・静止形電源</v>
          </cell>
          <cell r="D250" t="str">
            <v>非常用ガスタービン発電</v>
          </cell>
          <cell r="E250" t="str">
            <v>自家発電装置　ｶﾞｽﾀｰﾋﾞﾝ機関  6kV 500kVA</v>
          </cell>
          <cell r="F250">
            <v>62200</v>
          </cell>
          <cell r="G250" t="str">
            <v>千円</v>
          </cell>
          <cell r="H250">
            <v>12</v>
          </cell>
          <cell r="I250">
            <v>0.15</v>
          </cell>
          <cell r="J250">
            <v>3</v>
          </cell>
          <cell r="K250">
            <v>0.03</v>
          </cell>
          <cell r="M250">
            <v>0</v>
          </cell>
          <cell r="O250">
            <v>0</v>
          </cell>
          <cell r="Q250">
            <v>0</v>
          </cell>
          <cell r="S250">
            <v>0</v>
          </cell>
          <cell r="T250">
            <v>30</v>
          </cell>
          <cell r="U250">
            <v>1</v>
          </cell>
          <cell r="V250">
            <v>6.4000000000000001E-2</v>
          </cell>
          <cell r="W250" t="str">
            <v>基</v>
          </cell>
          <cell r="X250">
            <v>62200000</v>
          </cell>
          <cell r="Y250">
            <v>80860000</v>
          </cell>
          <cell r="Z250">
            <v>84903000</v>
          </cell>
          <cell r="AA250">
            <v>12</v>
          </cell>
          <cell r="AB250">
            <v>12735450</v>
          </cell>
          <cell r="AC250">
            <v>3</v>
          </cell>
          <cell r="AD250">
            <v>2547090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30</v>
          </cell>
          <cell r="AN250">
            <v>90336792</v>
          </cell>
        </row>
        <row r="251">
          <cell r="A251">
            <v>4212184</v>
          </cell>
          <cell r="B251" t="str">
            <v>電気設備</v>
          </cell>
          <cell r="C251" t="str">
            <v>発電・静止形電源</v>
          </cell>
          <cell r="D251" t="str">
            <v>非常用ガスタービン発電</v>
          </cell>
          <cell r="E251" t="str">
            <v>自家発電装置　ｶﾞｽﾀｰﾋﾞﾝ機関　6kV 750kVA</v>
          </cell>
          <cell r="F251">
            <v>88200</v>
          </cell>
          <cell r="G251" t="str">
            <v>千円</v>
          </cell>
          <cell r="H251">
            <v>12</v>
          </cell>
          <cell r="I251">
            <v>0.15</v>
          </cell>
          <cell r="J251">
            <v>3</v>
          </cell>
          <cell r="K251">
            <v>0.03</v>
          </cell>
          <cell r="M251">
            <v>0</v>
          </cell>
          <cell r="O251">
            <v>0</v>
          </cell>
          <cell r="Q251">
            <v>0</v>
          </cell>
          <cell r="S251">
            <v>0</v>
          </cell>
          <cell r="T251">
            <v>30</v>
          </cell>
          <cell r="U251">
            <v>1</v>
          </cell>
          <cell r="V251">
            <v>6.4000000000000001E-2</v>
          </cell>
          <cell r="W251" t="str">
            <v>基</v>
          </cell>
          <cell r="X251">
            <v>88200000</v>
          </cell>
          <cell r="Y251">
            <v>114660000</v>
          </cell>
          <cell r="Z251">
            <v>120393000</v>
          </cell>
          <cell r="AA251">
            <v>12</v>
          </cell>
          <cell r="AB251">
            <v>18058950</v>
          </cell>
          <cell r="AC251">
            <v>3</v>
          </cell>
          <cell r="AD251">
            <v>3611790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30</v>
          </cell>
          <cell r="AN251">
            <v>128098152</v>
          </cell>
        </row>
        <row r="252">
          <cell r="A252">
            <v>4213191</v>
          </cell>
          <cell r="B252" t="str">
            <v>電気設備</v>
          </cell>
          <cell r="C252" t="str">
            <v>発電・静止形電源</v>
          </cell>
          <cell r="D252" t="str">
            <v>太陽光発電</v>
          </cell>
          <cell r="E252" t="str">
            <v>電池ﾓｼﾞｭｰﾙ　20KW</v>
          </cell>
          <cell r="F252">
            <v>10900</v>
          </cell>
          <cell r="G252" t="str">
            <v>千円/式</v>
          </cell>
          <cell r="H252">
            <v>12</v>
          </cell>
          <cell r="I252">
            <v>0.1</v>
          </cell>
          <cell r="K252">
            <v>0</v>
          </cell>
          <cell r="M252">
            <v>0</v>
          </cell>
          <cell r="O252">
            <v>0</v>
          </cell>
          <cell r="Q252">
            <v>0</v>
          </cell>
          <cell r="S252">
            <v>0</v>
          </cell>
          <cell r="T252">
            <v>25</v>
          </cell>
          <cell r="U252">
            <v>1</v>
          </cell>
          <cell r="V252">
            <v>4.3999999999999997E-2</v>
          </cell>
          <cell r="W252" t="str">
            <v>式</v>
          </cell>
          <cell r="X252">
            <v>10900000</v>
          </cell>
          <cell r="Y252">
            <v>14170000</v>
          </cell>
          <cell r="Z252">
            <v>14878500</v>
          </cell>
          <cell r="AA252">
            <v>12</v>
          </cell>
          <cell r="AB252">
            <v>1487850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25</v>
          </cell>
          <cell r="AN252">
            <v>15533154</v>
          </cell>
        </row>
        <row r="253">
          <cell r="A253">
            <v>4213192</v>
          </cell>
          <cell r="B253" t="str">
            <v>電気設備</v>
          </cell>
          <cell r="C253" t="str">
            <v>発電・静止形電源</v>
          </cell>
          <cell r="D253" t="str">
            <v>太陽光発電</v>
          </cell>
          <cell r="E253" t="str">
            <v>電池ﾓｼﾞｭｰﾙ　40KW</v>
          </cell>
          <cell r="F253">
            <v>21800</v>
          </cell>
          <cell r="G253" t="str">
            <v>千円/式</v>
          </cell>
          <cell r="H253">
            <v>12</v>
          </cell>
          <cell r="I253">
            <v>0.1</v>
          </cell>
          <cell r="K253">
            <v>0</v>
          </cell>
          <cell r="M253">
            <v>0</v>
          </cell>
          <cell r="O253">
            <v>0</v>
          </cell>
          <cell r="Q253">
            <v>0</v>
          </cell>
          <cell r="S253">
            <v>0</v>
          </cell>
          <cell r="T253">
            <v>25</v>
          </cell>
          <cell r="U253">
            <v>1</v>
          </cell>
          <cell r="V253">
            <v>4.3999999999999997E-2</v>
          </cell>
          <cell r="W253" t="str">
            <v>式</v>
          </cell>
          <cell r="X253">
            <v>21800000</v>
          </cell>
          <cell r="Y253">
            <v>28340000</v>
          </cell>
          <cell r="Z253">
            <v>29757000</v>
          </cell>
          <cell r="AA253">
            <v>12</v>
          </cell>
          <cell r="AB253">
            <v>2975700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25</v>
          </cell>
          <cell r="AN253">
            <v>31066308</v>
          </cell>
        </row>
        <row r="254">
          <cell r="A254">
            <v>4213201</v>
          </cell>
          <cell r="B254" t="str">
            <v>電気設備</v>
          </cell>
          <cell r="C254" t="str">
            <v>発電・静止形電源</v>
          </cell>
          <cell r="D254" t="str">
            <v>太陽光発電</v>
          </cell>
          <cell r="E254" t="str">
            <v>ﾊﾟﾜｰｺﾝﾃﾞｨｼｮﾅｰ　20KW 屋内壁掛型（10kW×2）</v>
          </cell>
          <cell r="F254">
            <v>1940</v>
          </cell>
          <cell r="G254" t="str">
            <v>千円/式</v>
          </cell>
          <cell r="H254">
            <v>12</v>
          </cell>
          <cell r="I254">
            <v>0.1</v>
          </cell>
          <cell r="K254">
            <v>0</v>
          </cell>
          <cell r="M254">
            <v>0</v>
          </cell>
          <cell r="O254">
            <v>0</v>
          </cell>
          <cell r="Q254">
            <v>0</v>
          </cell>
          <cell r="S254">
            <v>0</v>
          </cell>
          <cell r="T254">
            <v>25</v>
          </cell>
          <cell r="U254">
            <v>1</v>
          </cell>
          <cell r="V254">
            <v>4.3999999999999997E-2</v>
          </cell>
          <cell r="W254" t="str">
            <v>式</v>
          </cell>
          <cell r="X254">
            <v>1940000</v>
          </cell>
          <cell r="Y254">
            <v>2522000</v>
          </cell>
          <cell r="Z254">
            <v>2648100</v>
          </cell>
          <cell r="AA254">
            <v>12</v>
          </cell>
          <cell r="AB254">
            <v>264810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25</v>
          </cell>
          <cell r="AN254">
            <v>2764616</v>
          </cell>
        </row>
        <row r="255">
          <cell r="A255">
            <v>4213202</v>
          </cell>
          <cell r="B255" t="str">
            <v>電気設備</v>
          </cell>
          <cell r="C255" t="str">
            <v>発電・静止形電源</v>
          </cell>
          <cell r="D255" t="str">
            <v>太陽光発電</v>
          </cell>
          <cell r="E255" t="str">
            <v>ﾊﾟﾜｰｺﾝﾃﾞｨｼｮﾅｰ　40KW 屋内壁掛型（10kW×4）</v>
          </cell>
          <cell r="F255">
            <v>3880</v>
          </cell>
          <cell r="G255" t="str">
            <v>千円/式</v>
          </cell>
          <cell r="H255">
            <v>12</v>
          </cell>
          <cell r="I255">
            <v>0.1</v>
          </cell>
          <cell r="K255">
            <v>0</v>
          </cell>
          <cell r="M255">
            <v>0</v>
          </cell>
          <cell r="O255">
            <v>0</v>
          </cell>
          <cell r="Q255">
            <v>0</v>
          </cell>
          <cell r="S255">
            <v>0</v>
          </cell>
          <cell r="T255">
            <v>25</v>
          </cell>
          <cell r="U255">
            <v>1</v>
          </cell>
          <cell r="V255">
            <v>4.3999999999999997E-2</v>
          </cell>
          <cell r="W255" t="str">
            <v>式</v>
          </cell>
          <cell r="X255">
            <v>3880000</v>
          </cell>
          <cell r="Y255">
            <v>5044000</v>
          </cell>
          <cell r="Z255">
            <v>5296200</v>
          </cell>
          <cell r="AA255">
            <v>12</v>
          </cell>
          <cell r="AB255">
            <v>529620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25</v>
          </cell>
          <cell r="AN255">
            <v>5529233</v>
          </cell>
        </row>
        <row r="256">
          <cell r="A256">
            <v>4213211</v>
          </cell>
          <cell r="B256" t="str">
            <v>電気設備</v>
          </cell>
          <cell r="C256" t="str">
            <v>発電・静止形電源</v>
          </cell>
          <cell r="D256" t="str">
            <v>太陽光発電</v>
          </cell>
          <cell r="E256" t="str">
            <v>表示装置（屋内壁掛型）</v>
          </cell>
          <cell r="F256">
            <v>4006</v>
          </cell>
          <cell r="G256" t="str">
            <v>千円/式</v>
          </cell>
          <cell r="H256">
            <v>12</v>
          </cell>
          <cell r="I256">
            <v>0.1</v>
          </cell>
          <cell r="K256">
            <v>0</v>
          </cell>
          <cell r="M256">
            <v>0</v>
          </cell>
          <cell r="O256">
            <v>0</v>
          </cell>
          <cell r="Q256">
            <v>0</v>
          </cell>
          <cell r="S256">
            <v>0</v>
          </cell>
          <cell r="T256">
            <v>25</v>
          </cell>
          <cell r="U256">
            <v>1</v>
          </cell>
          <cell r="V256">
            <v>4.3999999999999997E-2</v>
          </cell>
          <cell r="W256" t="str">
            <v>式</v>
          </cell>
          <cell r="X256">
            <v>4006000</v>
          </cell>
          <cell r="Y256">
            <v>5207800</v>
          </cell>
          <cell r="Z256">
            <v>5468190</v>
          </cell>
          <cell r="AA256">
            <v>12</v>
          </cell>
          <cell r="AB256">
            <v>546819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25</v>
          </cell>
          <cell r="AN256">
            <v>5708790</v>
          </cell>
        </row>
        <row r="257">
          <cell r="A257">
            <v>4219251</v>
          </cell>
          <cell r="B257" t="str">
            <v>電気設備</v>
          </cell>
          <cell r="C257" t="str">
            <v>発電・静止形電源</v>
          </cell>
          <cell r="D257" t="str">
            <v>直流電源</v>
          </cell>
          <cell r="E257" t="str">
            <v>直流電源装置 整流器盤  単相又は三相 10A</v>
          </cell>
          <cell r="F257">
            <v>6090</v>
          </cell>
          <cell r="G257" t="str">
            <v>千円</v>
          </cell>
          <cell r="H257">
            <v>10</v>
          </cell>
          <cell r="I257">
            <v>1</v>
          </cell>
          <cell r="J257">
            <v>5</v>
          </cell>
          <cell r="K257">
            <v>0.02</v>
          </cell>
          <cell r="M257">
            <v>0</v>
          </cell>
          <cell r="O257">
            <v>0</v>
          </cell>
          <cell r="Q257">
            <v>0</v>
          </cell>
          <cell r="S257">
            <v>0</v>
          </cell>
          <cell r="T257">
            <v>20</v>
          </cell>
          <cell r="U257">
            <v>1</v>
          </cell>
          <cell r="V257">
            <v>7.0000000000000007E-2</v>
          </cell>
          <cell r="W257" t="str">
            <v>台</v>
          </cell>
          <cell r="X257">
            <v>6090000</v>
          </cell>
          <cell r="Y257">
            <v>7917000</v>
          </cell>
          <cell r="Z257">
            <v>8312850</v>
          </cell>
          <cell r="AA257">
            <v>10</v>
          </cell>
          <cell r="AB257">
            <v>8312850</v>
          </cell>
          <cell r="AC257">
            <v>5</v>
          </cell>
          <cell r="AD257">
            <v>166257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20</v>
          </cell>
          <cell r="AN257">
            <v>8894750</v>
          </cell>
        </row>
        <row r="258">
          <cell r="A258">
            <v>4219252</v>
          </cell>
          <cell r="B258" t="str">
            <v>電気設備</v>
          </cell>
          <cell r="C258" t="str">
            <v>発電・静止形電源</v>
          </cell>
          <cell r="D258" t="str">
            <v>直流電源</v>
          </cell>
          <cell r="E258" t="str">
            <v>直流電源装置 整流器盤  単相又は三相 20A</v>
          </cell>
          <cell r="F258">
            <v>6130</v>
          </cell>
          <cell r="G258" t="str">
            <v>千円</v>
          </cell>
          <cell r="H258">
            <v>10</v>
          </cell>
          <cell r="I258">
            <v>0.1</v>
          </cell>
          <cell r="J258">
            <v>5</v>
          </cell>
          <cell r="K258">
            <v>0.02</v>
          </cell>
          <cell r="M258">
            <v>0</v>
          </cell>
          <cell r="O258">
            <v>0</v>
          </cell>
          <cell r="Q258">
            <v>0</v>
          </cell>
          <cell r="S258">
            <v>0</v>
          </cell>
          <cell r="T258">
            <v>20</v>
          </cell>
          <cell r="U258">
            <v>1</v>
          </cell>
          <cell r="V258">
            <v>7.0000000000000007E-2</v>
          </cell>
          <cell r="W258" t="str">
            <v>台</v>
          </cell>
          <cell r="X258">
            <v>6130000</v>
          </cell>
          <cell r="Y258">
            <v>7969000</v>
          </cell>
          <cell r="Z258">
            <v>8367450</v>
          </cell>
          <cell r="AA258">
            <v>10</v>
          </cell>
          <cell r="AB258">
            <v>836745</v>
          </cell>
          <cell r="AC258">
            <v>5</v>
          </cell>
          <cell r="AD258">
            <v>167349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20</v>
          </cell>
          <cell r="AN258">
            <v>8953172</v>
          </cell>
        </row>
        <row r="259">
          <cell r="A259">
            <v>4219253</v>
          </cell>
          <cell r="B259" t="str">
            <v>電気設備</v>
          </cell>
          <cell r="C259" t="str">
            <v>発電・静止形電源</v>
          </cell>
          <cell r="D259" t="str">
            <v>直流電源</v>
          </cell>
          <cell r="E259" t="str">
            <v>直流電源装置 整流器盤  単相又は三相 30A</v>
          </cell>
          <cell r="F259">
            <v>6490</v>
          </cell>
          <cell r="G259" t="str">
            <v>千円</v>
          </cell>
          <cell r="H259">
            <v>10</v>
          </cell>
          <cell r="I259">
            <v>0.1</v>
          </cell>
          <cell r="J259">
            <v>5</v>
          </cell>
          <cell r="K259">
            <v>0.02</v>
          </cell>
          <cell r="M259">
            <v>0</v>
          </cell>
          <cell r="O259">
            <v>0</v>
          </cell>
          <cell r="Q259">
            <v>0</v>
          </cell>
          <cell r="S259">
            <v>0</v>
          </cell>
          <cell r="T259">
            <v>30</v>
          </cell>
          <cell r="U259">
            <v>1</v>
          </cell>
          <cell r="V259">
            <v>6.0999999999999999E-2</v>
          </cell>
          <cell r="W259" t="str">
            <v>台</v>
          </cell>
          <cell r="X259">
            <v>6490000</v>
          </cell>
          <cell r="Y259">
            <v>8437000</v>
          </cell>
          <cell r="Z259">
            <v>8858850</v>
          </cell>
          <cell r="AA259">
            <v>10</v>
          </cell>
          <cell r="AB259">
            <v>885885</v>
          </cell>
          <cell r="AC259">
            <v>5</v>
          </cell>
          <cell r="AD259">
            <v>177177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30</v>
          </cell>
          <cell r="AN259">
            <v>9399240</v>
          </cell>
        </row>
        <row r="260">
          <cell r="A260">
            <v>4219254</v>
          </cell>
          <cell r="B260" t="str">
            <v>電気設備</v>
          </cell>
          <cell r="C260" t="str">
            <v>発電・静止形電源</v>
          </cell>
          <cell r="D260" t="str">
            <v>直流電源</v>
          </cell>
          <cell r="E260" t="str">
            <v>直流電源装置 整流器盤  単相又は三相 50A</v>
          </cell>
          <cell r="F260">
            <v>7320</v>
          </cell>
          <cell r="G260" t="str">
            <v>千円</v>
          </cell>
          <cell r="H260">
            <v>10</v>
          </cell>
          <cell r="I260">
            <v>0.1</v>
          </cell>
          <cell r="J260">
            <v>5</v>
          </cell>
          <cell r="K260">
            <v>0.02</v>
          </cell>
          <cell r="M260">
            <v>0</v>
          </cell>
          <cell r="O260">
            <v>0</v>
          </cell>
          <cell r="Q260">
            <v>0</v>
          </cell>
          <cell r="S260">
            <v>0</v>
          </cell>
          <cell r="T260">
            <v>20</v>
          </cell>
          <cell r="U260">
            <v>1</v>
          </cell>
          <cell r="V260">
            <v>6.2E-2</v>
          </cell>
          <cell r="W260" t="str">
            <v>台</v>
          </cell>
          <cell r="X260">
            <v>7320000</v>
          </cell>
          <cell r="Y260">
            <v>9516000</v>
          </cell>
          <cell r="Z260">
            <v>9991800</v>
          </cell>
          <cell r="AA260">
            <v>10</v>
          </cell>
          <cell r="AB260">
            <v>999180</v>
          </cell>
          <cell r="AC260">
            <v>5</v>
          </cell>
          <cell r="AD260">
            <v>199836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20</v>
          </cell>
          <cell r="AN260">
            <v>10611292</v>
          </cell>
        </row>
        <row r="261">
          <cell r="A261">
            <v>4219255</v>
          </cell>
          <cell r="B261" t="str">
            <v>電気設備</v>
          </cell>
          <cell r="C261" t="str">
            <v>発電・静止形電源</v>
          </cell>
          <cell r="D261" t="str">
            <v>直流電源</v>
          </cell>
          <cell r="E261" t="str">
            <v>直流電源装置 整流器盤  単相又は三相 75A</v>
          </cell>
          <cell r="F261">
            <v>8780</v>
          </cell>
          <cell r="G261" t="str">
            <v>千円</v>
          </cell>
          <cell r="H261">
            <v>10</v>
          </cell>
          <cell r="I261">
            <v>0.1</v>
          </cell>
          <cell r="J261">
            <v>5</v>
          </cell>
          <cell r="K261">
            <v>0.02</v>
          </cell>
          <cell r="M261">
            <v>0</v>
          </cell>
          <cell r="O261">
            <v>0</v>
          </cell>
          <cell r="Q261">
            <v>0</v>
          </cell>
          <cell r="S261">
            <v>0</v>
          </cell>
          <cell r="T261">
            <v>30</v>
          </cell>
          <cell r="U261">
            <v>1</v>
          </cell>
          <cell r="V261">
            <v>5.0999999999999997E-2</v>
          </cell>
          <cell r="W261" t="str">
            <v>台</v>
          </cell>
          <cell r="X261">
            <v>8780000</v>
          </cell>
          <cell r="Y261">
            <v>11414000</v>
          </cell>
          <cell r="Z261">
            <v>11984700</v>
          </cell>
          <cell r="AA261">
            <v>10</v>
          </cell>
          <cell r="AB261">
            <v>1198470</v>
          </cell>
          <cell r="AC261">
            <v>5</v>
          </cell>
          <cell r="AD261">
            <v>239694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30</v>
          </cell>
          <cell r="AN261">
            <v>12595920</v>
          </cell>
        </row>
        <row r="262">
          <cell r="A262">
            <v>4219261</v>
          </cell>
          <cell r="B262" t="str">
            <v>電気設備</v>
          </cell>
          <cell r="C262" t="str">
            <v>発電・静止形電源</v>
          </cell>
          <cell r="D262" t="str">
            <v>直流電源</v>
          </cell>
          <cell r="E262" t="str">
            <v>直流電源装置 蓄電池盤  MSE 50</v>
          </cell>
          <cell r="F262">
            <v>2390</v>
          </cell>
          <cell r="G262" t="str">
            <v>千円</v>
          </cell>
          <cell r="H262">
            <v>8</v>
          </cell>
          <cell r="I262">
            <v>0.75</v>
          </cell>
          <cell r="K262">
            <v>0</v>
          </cell>
          <cell r="M262">
            <v>0</v>
          </cell>
          <cell r="O262">
            <v>0</v>
          </cell>
          <cell r="Q262">
            <v>0</v>
          </cell>
          <cell r="S262">
            <v>0</v>
          </cell>
          <cell r="T262">
            <v>20</v>
          </cell>
          <cell r="U262">
            <v>1</v>
          </cell>
          <cell r="V262">
            <v>5.8999999999999997E-2</v>
          </cell>
          <cell r="W262" t="str">
            <v>台</v>
          </cell>
          <cell r="X262">
            <v>2390000</v>
          </cell>
          <cell r="Y262">
            <v>3107000</v>
          </cell>
          <cell r="Z262">
            <v>3262350</v>
          </cell>
          <cell r="AA262">
            <v>8</v>
          </cell>
          <cell r="AB262">
            <v>2446763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20</v>
          </cell>
          <cell r="AN262">
            <v>3454829</v>
          </cell>
        </row>
        <row r="263">
          <cell r="A263">
            <v>4219262</v>
          </cell>
          <cell r="B263" t="str">
            <v>電気設備</v>
          </cell>
          <cell r="C263" t="str">
            <v>発電・静止形電源</v>
          </cell>
          <cell r="D263" t="str">
            <v>直流電源</v>
          </cell>
          <cell r="E263" t="str">
            <v>直流電源装置 蓄電池盤  MSE 100</v>
          </cell>
          <cell r="F263">
            <v>3160</v>
          </cell>
          <cell r="G263" t="str">
            <v>千円</v>
          </cell>
          <cell r="H263">
            <v>8</v>
          </cell>
          <cell r="I263">
            <v>0.75</v>
          </cell>
          <cell r="K263">
            <v>0</v>
          </cell>
          <cell r="M263">
            <v>0</v>
          </cell>
          <cell r="O263">
            <v>0</v>
          </cell>
          <cell r="Q263">
            <v>0</v>
          </cell>
          <cell r="S263">
            <v>0</v>
          </cell>
          <cell r="T263">
            <v>20</v>
          </cell>
          <cell r="U263">
            <v>1</v>
          </cell>
          <cell r="V263">
            <v>5.8999999999999997E-2</v>
          </cell>
          <cell r="W263" t="str">
            <v>台</v>
          </cell>
          <cell r="X263">
            <v>3160000</v>
          </cell>
          <cell r="Y263">
            <v>4108000</v>
          </cell>
          <cell r="Z263">
            <v>4313400</v>
          </cell>
          <cell r="AA263">
            <v>8</v>
          </cell>
          <cell r="AB263">
            <v>3235050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20</v>
          </cell>
          <cell r="AN263">
            <v>4567891</v>
          </cell>
        </row>
        <row r="264">
          <cell r="A264">
            <v>4219263</v>
          </cell>
          <cell r="B264" t="str">
            <v>電気設備</v>
          </cell>
          <cell r="C264" t="str">
            <v>発電・静止形電源</v>
          </cell>
          <cell r="D264" t="str">
            <v>直流電源</v>
          </cell>
          <cell r="E264" t="str">
            <v>直流電源装置 蓄電池盤  MSE 200</v>
          </cell>
          <cell r="F264">
            <v>6000</v>
          </cell>
          <cell r="G264" t="str">
            <v>千円</v>
          </cell>
          <cell r="H264">
            <v>8</v>
          </cell>
          <cell r="I264">
            <v>0.75</v>
          </cell>
          <cell r="K264">
            <v>0</v>
          </cell>
          <cell r="M264">
            <v>0</v>
          </cell>
          <cell r="O264">
            <v>0</v>
          </cell>
          <cell r="Q264">
            <v>0</v>
          </cell>
          <cell r="S264">
            <v>0</v>
          </cell>
          <cell r="T264">
            <v>20</v>
          </cell>
          <cell r="U264">
            <v>1</v>
          </cell>
          <cell r="V264">
            <v>5.8999999999999997E-2</v>
          </cell>
          <cell r="W264" t="str">
            <v>台</v>
          </cell>
          <cell r="X264">
            <v>6000000</v>
          </cell>
          <cell r="Y264">
            <v>7800000</v>
          </cell>
          <cell r="Z264">
            <v>8190000</v>
          </cell>
          <cell r="AA264">
            <v>8</v>
          </cell>
          <cell r="AB264">
            <v>6142500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20</v>
          </cell>
          <cell r="AN264">
            <v>8673210</v>
          </cell>
        </row>
        <row r="265">
          <cell r="A265">
            <v>4219264</v>
          </cell>
          <cell r="B265" t="str">
            <v>電気設備</v>
          </cell>
          <cell r="C265" t="str">
            <v>発電・静止形電源</v>
          </cell>
          <cell r="D265" t="str">
            <v>直流電源</v>
          </cell>
          <cell r="E265" t="str">
            <v>直流電源装置 蓄電池盤  MSE 500</v>
          </cell>
          <cell r="F265">
            <v>10000</v>
          </cell>
          <cell r="G265" t="str">
            <v>千円</v>
          </cell>
          <cell r="H265">
            <v>8</v>
          </cell>
          <cell r="I265">
            <v>0.75</v>
          </cell>
          <cell r="K265">
            <v>0</v>
          </cell>
          <cell r="M265">
            <v>0</v>
          </cell>
          <cell r="O265">
            <v>0</v>
          </cell>
          <cell r="Q265">
            <v>0</v>
          </cell>
          <cell r="S265">
            <v>0</v>
          </cell>
          <cell r="T265">
            <v>20</v>
          </cell>
          <cell r="U265">
            <v>1</v>
          </cell>
          <cell r="V265">
            <v>3.3000000000000002E-2</v>
          </cell>
          <cell r="W265" t="str">
            <v>台</v>
          </cell>
          <cell r="X265">
            <v>10000000</v>
          </cell>
          <cell r="Y265">
            <v>13000000</v>
          </cell>
          <cell r="Z265">
            <v>13650000</v>
          </cell>
          <cell r="AA265">
            <v>8</v>
          </cell>
          <cell r="AB265">
            <v>10237500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20</v>
          </cell>
          <cell r="AN265">
            <v>14100450</v>
          </cell>
        </row>
        <row r="266">
          <cell r="A266">
            <v>4219265</v>
          </cell>
          <cell r="B266" t="str">
            <v>電気設備</v>
          </cell>
          <cell r="C266" t="str">
            <v>発電・静止形電源</v>
          </cell>
          <cell r="D266" t="str">
            <v>直流電源</v>
          </cell>
          <cell r="E266" t="str">
            <v>直流電源装置 蓄電池盤  AHH 100</v>
          </cell>
          <cell r="F266">
            <v>10600</v>
          </cell>
          <cell r="G266" t="str">
            <v>千円</v>
          </cell>
          <cell r="H266">
            <v>13</v>
          </cell>
          <cell r="I266">
            <v>0.85</v>
          </cell>
          <cell r="J266">
            <v>5</v>
          </cell>
          <cell r="K266">
            <v>0.04</v>
          </cell>
          <cell r="M266">
            <v>0</v>
          </cell>
          <cell r="O266">
            <v>0</v>
          </cell>
          <cell r="Q266">
            <v>0</v>
          </cell>
          <cell r="S266">
            <v>0</v>
          </cell>
          <cell r="T266">
            <v>20</v>
          </cell>
          <cell r="U266">
            <v>1</v>
          </cell>
          <cell r="V266">
            <v>2.7E-2</v>
          </cell>
          <cell r="W266" t="str">
            <v>台</v>
          </cell>
          <cell r="X266">
            <v>10600000</v>
          </cell>
          <cell r="Y266">
            <v>13780000</v>
          </cell>
          <cell r="Z266">
            <v>14469000</v>
          </cell>
          <cell r="AA266">
            <v>13</v>
          </cell>
          <cell r="AB266">
            <v>12298650</v>
          </cell>
          <cell r="AC266">
            <v>5</v>
          </cell>
          <cell r="AD266">
            <v>578760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20</v>
          </cell>
          <cell r="AN266">
            <v>14859663</v>
          </cell>
        </row>
        <row r="267">
          <cell r="A267">
            <v>4219266</v>
          </cell>
          <cell r="B267" t="str">
            <v>電気設備</v>
          </cell>
          <cell r="C267" t="str">
            <v>発電・静止形電源</v>
          </cell>
          <cell r="D267" t="str">
            <v>直流電源</v>
          </cell>
          <cell r="E267" t="str">
            <v>直流電源装置 蓄電池盤  AHH 200</v>
          </cell>
          <cell r="F267">
            <v>17100</v>
          </cell>
          <cell r="G267" t="str">
            <v>千円</v>
          </cell>
          <cell r="H267">
            <v>13</v>
          </cell>
          <cell r="I267">
            <v>0.85</v>
          </cell>
          <cell r="J267">
            <v>5</v>
          </cell>
          <cell r="K267">
            <v>0.04</v>
          </cell>
          <cell r="M267">
            <v>0</v>
          </cell>
          <cell r="O267">
            <v>0</v>
          </cell>
          <cell r="Q267">
            <v>0</v>
          </cell>
          <cell r="S267">
            <v>0</v>
          </cell>
          <cell r="T267">
            <v>20</v>
          </cell>
          <cell r="U267">
            <v>1</v>
          </cell>
          <cell r="V267">
            <v>1.9E-2</v>
          </cell>
          <cell r="W267" t="str">
            <v>台</v>
          </cell>
          <cell r="X267">
            <v>17100000</v>
          </cell>
          <cell r="Y267">
            <v>22230000</v>
          </cell>
          <cell r="Z267">
            <v>23341500</v>
          </cell>
          <cell r="AA267">
            <v>13</v>
          </cell>
          <cell r="AB267">
            <v>19840275</v>
          </cell>
          <cell r="AC267">
            <v>5</v>
          </cell>
          <cell r="AD267">
            <v>933660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20</v>
          </cell>
          <cell r="AN267">
            <v>23784989</v>
          </cell>
        </row>
        <row r="268">
          <cell r="A268">
            <v>4219267</v>
          </cell>
          <cell r="B268" t="str">
            <v>電気設備</v>
          </cell>
          <cell r="C268" t="str">
            <v>発電・静止形電源</v>
          </cell>
          <cell r="D268" t="str">
            <v>直流電源</v>
          </cell>
          <cell r="E268" t="str">
            <v>直流電源装置 蓄電池盤　AHH 500</v>
          </cell>
          <cell r="F268">
            <v>35800</v>
          </cell>
          <cell r="G268" t="str">
            <v>千円</v>
          </cell>
          <cell r="H268">
            <v>13</v>
          </cell>
          <cell r="I268">
            <v>0.85</v>
          </cell>
          <cell r="J268">
            <v>5</v>
          </cell>
          <cell r="K268">
            <v>0.04</v>
          </cell>
          <cell r="M268">
            <v>0</v>
          </cell>
          <cell r="O268">
            <v>0</v>
          </cell>
          <cell r="Q268">
            <v>0</v>
          </cell>
          <cell r="S268">
            <v>0</v>
          </cell>
          <cell r="T268">
            <v>20</v>
          </cell>
          <cell r="U268">
            <v>1</v>
          </cell>
          <cell r="V268">
            <v>1.0999999999999999E-2</v>
          </cell>
          <cell r="W268" t="str">
            <v>台</v>
          </cell>
          <cell r="X268">
            <v>35800000</v>
          </cell>
          <cell r="Y268">
            <v>46540000</v>
          </cell>
          <cell r="Z268">
            <v>48867000</v>
          </cell>
          <cell r="AA268">
            <v>13</v>
          </cell>
          <cell r="AB268">
            <v>41536950</v>
          </cell>
          <cell r="AC268">
            <v>5</v>
          </cell>
          <cell r="AD268">
            <v>1954680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20</v>
          </cell>
          <cell r="AN268">
            <v>49404537</v>
          </cell>
        </row>
        <row r="269">
          <cell r="A269">
            <v>4220271</v>
          </cell>
          <cell r="B269" t="str">
            <v>電気設備</v>
          </cell>
          <cell r="C269" t="str">
            <v>発電・静止形電源</v>
          </cell>
          <cell r="D269" t="str">
            <v>交流無停電電源</v>
          </cell>
          <cell r="E269" t="str">
            <v>無停電電源装置　10KVA</v>
          </cell>
          <cell r="F269">
            <v>2260</v>
          </cell>
          <cell r="G269" t="str">
            <v>千円</v>
          </cell>
          <cell r="H269">
            <v>10</v>
          </cell>
          <cell r="I269">
            <v>0.1</v>
          </cell>
          <cell r="J269">
            <v>5</v>
          </cell>
          <cell r="K269">
            <v>0.02</v>
          </cell>
          <cell r="M269">
            <v>0</v>
          </cell>
          <cell r="O269">
            <v>0</v>
          </cell>
          <cell r="Q269">
            <v>0</v>
          </cell>
          <cell r="S269">
            <v>0</v>
          </cell>
          <cell r="T269">
            <v>20</v>
          </cell>
          <cell r="U269">
            <v>1</v>
          </cell>
          <cell r="V269">
            <v>6.2E-2</v>
          </cell>
          <cell r="W269" t="str">
            <v>台</v>
          </cell>
          <cell r="X269">
            <v>2260000</v>
          </cell>
          <cell r="Y269">
            <v>2938000</v>
          </cell>
          <cell r="Z269">
            <v>3084900</v>
          </cell>
          <cell r="AA269">
            <v>10</v>
          </cell>
          <cell r="AB269">
            <v>308490</v>
          </cell>
          <cell r="AC269">
            <v>5</v>
          </cell>
          <cell r="AD269">
            <v>61698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20</v>
          </cell>
          <cell r="AN269">
            <v>3276164</v>
          </cell>
        </row>
        <row r="270">
          <cell r="A270">
            <v>4220272</v>
          </cell>
          <cell r="B270" t="str">
            <v>電気設備</v>
          </cell>
          <cell r="C270" t="str">
            <v>発電・静止形電源</v>
          </cell>
          <cell r="D270" t="str">
            <v>交流無停電電源</v>
          </cell>
          <cell r="E270" t="str">
            <v>無停電電源装置　200KVA</v>
          </cell>
          <cell r="G270" t="str">
            <v>千円</v>
          </cell>
          <cell r="H270">
            <v>10</v>
          </cell>
          <cell r="I270">
            <v>0.1</v>
          </cell>
          <cell r="J270">
            <v>5</v>
          </cell>
          <cell r="K270">
            <v>0.02</v>
          </cell>
          <cell r="M270">
            <v>0</v>
          </cell>
          <cell r="O270">
            <v>0</v>
          </cell>
          <cell r="Q270">
            <v>0</v>
          </cell>
          <cell r="S270">
            <v>0</v>
          </cell>
          <cell r="T270">
            <v>20</v>
          </cell>
          <cell r="U270">
            <v>1</v>
          </cell>
          <cell r="V270">
            <v>6.2E-2</v>
          </cell>
          <cell r="W270" t="str">
            <v>台</v>
          </cell>
          <cell r="X270">
            <v>0</v>
          </cell>
          <cell r="Y270">
            <v>0</v>
          </cell>
          <cell r="Z270">
            <v>0</v>
          </cell>
          <cell r="AA270">
            <v>10</v>
          </cell>
          <cell r="AB270">
            <v>0</v>
          </cell>
          <cell r="AC270">
            <v>5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20</v>
          </cell>
          <cell r="AN270">
            <v>0</v>
          </cell>
        </row>
        <row r="271">
          <cell r="A271">
            <v>4311301</v>
          </cell>
          <cell r="B271" t="str">
            <v>電気設備</v>
          </cell>
          <cell r="C271" t="str">
            <v>電力</v>
          </cell>
          <cell r="D271" t="str">
            <v>制御盤</v>
          </cell>
          <cell r="E271" t="str">
            <v>制御盤 (直入 3.7kW)</v>
          </cell>
          <cell r="F271">
            <v>391</v>
          </cell>
          <cell r="G271" t="str">
            <v>千円</v>
          </cell>
          <cell r="H271">
            <v>5</v>
          </cell>
          <cell r="I271">
            <v>0.05</v>
          </cell>
          <cell r="K271">
            <v>0</v>
          </cell>
          <cell r="M271">
            <v>0</v>
          </cell>
          <cell r="O271">
            <v>0</v>
          </cell>
          <cell r="Q271">
            <v>0</v>
          </cell>
          <cell r="S271">
            <v>0</v>
          </cell>
          <cell r="T271">
            <v>25</v>
          </cell>
          <cell r="U271">
            <v>1</v>
          </cell>
          <cell r="V271">
            <v>3.7999999999999999E-2</v>
          </cell>
          <cell r="W271" t="str">
            <v>台</v>
          </cell>
          <cell r="X271">
            <v>391000</v>
          </cell>
          <cell r="Y271">
            <v>508300</v>
          </cell>
          <cell r="Z271">
            <v>533715</v>
          </cell>
          <cell r="AA271">
            <v>5</v>
          </cell>
          <cell r="AB271">
            <v>26686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25</v>
          </cell>
          <cell r="AN271">
            <v>553996</v>
          </cell>
        </row>
        <row r="272">
          <cell r="A272">
            <v>4311302</v>
          </cell>
          <cell r="B272" t="str">
            <v>電気設備</v>
          </cell>
          <cell r="C272" t="str">
            <v>電力</v>
          </cell>
          <cell r="D272" t="str">
            <v>制御盤</v>
          </cell>
          <cell r="E272" t="str">
            <v>制御盤 (Y-△ 11kW)</v>
          </cell>
          <cell r="F272">
            <v>64443</v>
          </cell>
          <cell r="G272" t="str">
            <v>千円</v>
          </cell>
          <cell r="H272">
            <v>5</v>
          </cell>
          <cell r="I272">
            <v>0.05</v>
          </cell>
          <cell r="K272">
            <v>0</v>
          </cell>
          <cell r="M272">
            <v>0</v>
          </cell>
          <cell r="O272">
            <v>0</v>
          </cell>
          <cell r="Q272">
            <v>0</v>
          </cell>
          <cell r="S272">
            <v>0</v>
          </cell>
          <cell r="T272">
            <v>25</v>
          </cell>
          <cell r="U272">
            <v>1</v>
          </cell>
          <cell r="V272">
            <v>3.7999999999999999E-2</v>
          </cell>
          <cell r="W272" t="str">
            <v>台</v>
          </cell>
          <cell r="X272">
            <v>64443000</v>
          </cell>
          <cell r="Y272">
            <v>83775900</v>
          </cell>
          <cell r="Z272">
            <v>87964695</v>
          </cell>
          <cell r="AA272">
            <v>5</v>
          </cell>
          <cell r="AB272">
            <v>4398235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25</v>
          </cell>
          <cell r="AN272">
            <v>91307353</v>
          </cell>
        </row>
        <row r="273">
          <cell r="A273">
            <v>4311303</v>
          </cell>
          <cell r="B273" t="str">
            <v>電気設備</v>
          </cell>
          <cell r="C273" t="str">
            <v>電力</v>
          </cell>
          <cell r="D273" t="str">
            <v>制御盤</v>
          </cell>
          <cell r="E273" t="str">
            <v>制御盤 (Y-△ 11kW×2，自動交互)</v>
          </cell>
          <cell r="F273">
            <v>1260</v>
          </cell>
          <cell r="G273" t="str">
            <v>千円</v>
          </cell>
          <cell r="H273">
            <v>5</v>
          </cell>
          <cell r="I273">
            <v>0.05</v>
          </cell>
          <cell r="J273">
            <v>12</v>
          </cell>
          <cell r="K273">
            <v>0.1</v>
          </cell>
          <cell r="M273">
            <v>0</v>
          </cell>
          <cell r="O273">
            <v>0</v>
          </cell>
          <cell r="Q273">
            <v>0</v>
          </cell>
          <cell r="S273">
            <v>0</v>
          </cell>
          <cell r="T273">
            <v>25</v>
          </cell>
          <cell r="U273">
            <v>1</v>
          </cell>
          <cell r="V273">
            <v>2.7E-2</v>
          </cell>
          <cell r="W273" t="str">
            <v>台</v>
          </cell>
          <cell r="X273">
            <v>1260000</v>
          </cell>
          <cell r="Y273">
            <v>1638000</v>
          </cell>
          <cell r="Z273">
            <v>1719900</v>
          </cell>
          <cell r="AA273">
            <v>5</v>
          </cell>
          <cell r="AB273">
            <v>85995</v>
          </cell>
          <cell r="AC273">
            <v>12</v>
          </cell>
          <cell r="AD273">
            <v>171990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25</v>
          </cell>
          <cell r="AN273">
            <v>1766337</v>
          </cell>
        </row>
        <row r="274">
          <cell r="A274">
            <v>4311304</v>
          </cell>
          <cell r="B274" t="str">
            <v>電気設備</v>
          </cell>
          <cell r="C274" t="str">
            <v>電力</v>
          </cell>
          <cell r="D274" t="str">
            <v>制御盤</v>
          </cell>
          <cell r="E274" t="str">
            <v>制御盤 (ｲﾝﾊﾞｰﾀ 11kW)</v>
          </cell>
          <cell r="F274">
            <v>2160</v>
          </cell>
          <cell r="G274" t="str">
            <v>千円</v>
          </cell>
          <cell r="H274">
            <v>5</v>
          </cell>
          <cell r="I274">
            <v>0.05</v>
          </cell>
          <cell r="J274">
            <v>12</v>
          </cell>
          <cell r="K274">
            <v>0.1</v>
          </cell>
          <cell r="M274">
            <v>0</v>
          </cell>
          <cell r="O274">
            <v>0</v>
          </cell>
          <cell r="Q274">
            <v>0</v>
          </cell>
          <cell r="S274">
            <v>0</v>
          </cell>
          <cell r="T274">
            <v>25</v>
          </cell>
          <cell r="U274">
            <v>1</v>
          </cell>
          <cell r="V274">
            <v>4.3999999999999997E-2</v>
          </cell>
          <cell r="W274" t="str">
            <v>台</v>
          </cell>
          <cell r="X274">
            <v>2160000</v>
          </cell>
          <cell r="Y274">
            <v>2808000</v>
          </cell>
          <cell r="Z274">
            <v>2948400</v>
          </cell>
          <cell r="AA274">
            <v>5</v>
          </cell>
          <cell r="AB274">
            <v>147420</v>
          </cell>
          <cell r="AC274">
            <v>12</v>
          </cell>
          <cell r="AD274">
            <v>294840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25</v>
          </cell>
          <cell r="AN274">
            <v>3078130</v>
          </cell>
        </row>
        <row r="275">
          <cell r="A275">
            <v>4312311</v>
          </cell>
          <cell r="B275" t="str">
            <v>電気設備</v>
          </cell>
          <cell r="C275" t="str">
            <v>電力</v>
          </cell>
          <cell r="D275" t="str">
            <v>開閉器箱</v>
          </cell>
          <cell r="E275" t="str">
            <v>開閉器 （主幹 3P 100A×2）</v>
          </cell>
          <cell r="F275">
            <v>94300</v>
          </cell>
          <cell r="G275" t="str">
            <v>円</v>
          </cell>
          <cell r="H275">
            <v>15</v>
          </cell>
          <cell r="I275">
            <v>0.1</v>
          </cell>
          <cell r="K275">
            <v>0</v>
          </cell>
          <cell r="M275">
            <v>0</v>
          </cell>
          <cell r="O275">
            <v>0</v>
          </cell>
          <cell r="Q275">
            <v>0</v>
          </cell>
          <cell r="S275">
            <v>0</v>
          </cell>
          <cell r="T275">
            <v>25</v>
          </cell>
          <cell r="U275">
            <v>1</v>
          </cell>
          <cell r="V275">
            <v>4.2999999999999997E-2</v>
          </cell>
          <cell r="W275" t="str">
            <v>台</v>
          </cell>
          <cell r="X275">
            <v>94300</v>
          </cell>
          <cell r="Y275">
            <v>122590</v>
          </cell>
          <cell r="Z275">
            <v>128720</v>
          </cell>
          <cell r="AA275">
            <v>15</v>
          </cell>
          <cell r="AB275">
            <v>12872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25</v>
          </cell>
          <cell r="AN275">
            <v>134255</v>
          </cell>
        </row>
        <row r="276">
          <cell r="A276">
            <v>4313321</v>
          </cell>
          <cell r="B276" t="str">
            <v>電気設備</v>
          </cell>
          <cell r="C276" t="str">
            <v>電力</v>
          </cell>
          <cell r="D276" t="str">
            <v>分電盤</v>
          </cell>
          <cell r="E276" t="str">
            <v>分電盤 (主幹 3P 225A，分岐 18回路)</v>
          </cell>
          <cell r="F276">
            <v>86111</v>
          </cell>
          <cell r="G276" t="str">
            <v>千円</v>
          </cell>
          <cell r="H276">
            <v>15</v>
          </cell>
          <cell r="I276">
            <v>0.1</v>
          </cell>
          <cell r="K276">
            <v>0</v>
          </cell>
          <cell r="M276">
            <v>0</v>
          </cell>
          <cell r="O276">
            <v>0</v>
          </cell>
          <cell r="Q276">
            <v>0</v>
          </cell>
          <cell r="S276">
            <v>0</v>
          </cell>
          <cell r="T276">
            <v>25</v>
          </cell>
          <cell r="U276">
            <v>1</v>
          </cell>
          <cell r="V276">
            <v>4.2999999999999997E-2</v>
          </cell>
          <cell r="W276" t="str">
            <v>台</v>
          </cell>
          <cell r="X276">
            <v>86111000</v>
          </cell>
          <cell r="Y276">
            <v>111944300</v>
          </cell>
          <cell r="Z276">
            <v>117541515</v>
          </cell>
          <cell r="AA276">
            <v>15</v>
          </cell>
          <cell r="AB276">
            <v>11754152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25</v>
          </cell>
          <cell r="AN276">
            <v>122595800</v>
          </cell>
        </row>
        <row r="277">
          <cell r="A277">
            <v>4313322</v>
          </cell>
          <cell r="B277" t="str">
            <v>電気設備</v>
          </cell>
          <cell r="C277" t="str">
            <v>電力</v>
          </cell>
          <cell r="D277" t="str">
            <v>分電盤</v>
          </cell>
          <cell r="E277" t="str">
            <v>分電盤 (主幹 3P 225A，分岐 22回路)</v>
          </cell>
          <cell r="F277">
            <v>904</v>
          </cell>
          <cell r="G277" t="str">
            <v>千円</v>
          </cell>
          <cell r="H277">
            <v>15</v>
          </cell>
          <cell r="I277">
            <v>0.1</v>
          </cell>
          <cell r="K277">
            <v>0</v>
          </cell>
          <cell r="M277">
            <v>0</v>
          </cell>
          <cell r="O277">
            <v>0</v>
          </cell>
          <cell r="Q277">
            <v>0</v>
          </cell>
          <cell r="S277">
            <v>0</v>
          </cell>
          <cell r="T277">
            <v>25</v>
          </cell>
          <cell r="U277">
            <v>1</v>
          </cell>
          <cell r="V277">
            <v>4.1000000000000002E-2</v>
          </cell>
          <cell r="W277" t="str">
            <v>台</v>
          </cell>
          <cell r="X277">
            <v>904000</v>
          </cell>
          <cell r="Y277">
            <v>1175200</v>
          </cell>
          <cell r="Z277">
            <v>1233960</v>
          </cell>
          <cell r="AA277">
            <v>15</v>
          </cell>
          <cell r="AB277">
            <v>123396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25</v>
          </cell>
          <cell r="AN277">
            <v>1284552</v>
          </cell>
        </row>
        <row r="278">
          <cell r="A278">
            <v>4313323</v>
          </cell>
          <cell r="B278" t="str">
            <v>電気設備</v>
          </cell>
          <cell r="C278" t="str">
            <v>電力</v>
          </cell>
          <cell r="D278" t="str">
            <v>分電盤</v>
          </cell>
          <cell r="E278" t="str">
            <v>分電盤 (一種耐熱形　共用形)</v>
          </cell>
          <cell r="F278">
            <v>1600</v>
          </cell>
          <cell r="G278" t="str">
            <v>千円</v>
          </cell>
          <cell r="H278">
            <v>15</v>
          </cell>
          <cell r="I278">
            <v>0.1</v>
          </cell>
          <cell r="K278">
            <v>0</v>
          </cell>
          <cell r="M278">
            <v>0</v>
          </cell>
          <cell r="O278">
            <v>0</v>
          </cell>
          <cell r="Q278">
            <v>0</v>
          </cell>
          <cell r="S278">
            <v>0</v>
          </cell>
          <cell r="T278">
            <v>25</v>
          </cell>
          <cell r="U278">
            <v>1</v>
          </cell>
          <cell r="V278">
            <v>0.03</v>
          </cell>
          <cell r="W278" t="str">
            <v>台</v>
          </cell>
          <cell r="X278">
            <v>1600000</v>
          </cell>
          <cell r="Y278">
            <v>2080000</v>
          </cell>
          <cell r="Z278">
            <v>2184000</v>
          </cell>
          <cell r="AA278">
            <v>15</v>
          </cell>
          <cell r="AB278">
            <v>218400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25</v>
          </cell>
          <cell r="AN278">
            <v>2249520</v>
          </cell>
        </row>
        <row r="279">
          <cell r="A279">
            <v>4313324</v>
          </cell>
          <cell r="B279" t="str">
            <v>電気設備</v>
          </cell>
          <cell r="C279" t="str">
            <v>電力</v>
          </cell>
          <cell r="D279" t="str">
            <v>分電盤</v>
          </cell>
          <cell r="E279" t="str">
            <v>分電盤 (二種耐熱形　共用形)</v>
          </cell>
          <cell r="F279">
            <v>544</v>
          </cell>
          <cell r="G279" t="str">
            <v>千円</v>
          </cell>
          <cell r="H279">
            <v>15</v>
          </cell>
          <cell r="I279">
            <v>5.7000000000000002E-2</v>
          </cell>
          <cell r="K279">
            <v>0</v>
          </cell>
          <cell r="M279">
            <v>0</v>
          </cell>
          <cell r="O279">
            <v>0</v>
          </cell>
          <cell r="Q279">
            <v>0</v>
          </cell>
          <cell r="S279">
            <v>0</v>
          </cell>
          <cell r="T279">
            <v>25</v>
          </cell>
          <cell r="U279">
            <v>1</v>
          </cell>
          <cell r="V279">
            <v>0.14699999999999999</v>
          </cell>
          <cell r="W279" t="str">
            <v>台</v>
          </cell>
          <cell r="X279">
            <v>544000</v>
          </cell>
          <cell r="Y279">
            <v>707200</v>
          </cell>
          <cell r="Z279">
            <v>742560</v>
          </cell>
          <cell r="AA279">
            <v>15</v>
          </cell>
          <cell r="AB279">
            <v>42326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25</v>
          </cell>
          <cell r="AN279">
            <v>851716</v>
          </cell>
        </row>
        <row r="280">
          <cell r="A280">
            <v>4313325</v>
          </cell>
          <cell r="B280" t="str">
            <v>電気設備</v>
          </cell>
          <cell r="C280" t="str">
            <v>電力</v>
          </cell>
          <cell r="D280" t="str">
            <v>分電盤</v>
          </cell>
          <cell r="E280" t="str">
            <v>住戸用分電盤 （過電流警報装置付）</v>
          </cell>
          <cell r="F280">
            <v>58300</v>
          </cell>
          <cell r="G280" t="str">
            <v>円</v>
          </cell>
          <cell r="H280">
            <v>15</v>
          </cell>
          <cell r="I280">
            <v>0.1</v>
          </cell>
          <cell r="K280">
            <v>0</v>
          </cell>
          <cell r="M280">
            <v>0</v>
          </cell>
          <cell r="O280">
            <v>0</v>
          </cell>
          <cell r="Q280">
            <v>0</v>
          </cell>
          <cell r="S280">
            <v>0</v>
          </cell>
          <cell r="T280">
            <v>25</v>
          </cell>
          <cell r="U280">
            <v>1</v>
          </cell>
          <cell r="V280">
            <v>0.43</v>
          </cell>
          <cell r="W280" t="str">
            <v>台</v>
          </cell>
          <cell r="X280">
            <v>58300</v>
          </cell>
          <cell r="Y280">
            <v>75790</v>
          </cell>
          <cell r="Z280">
            <v>79580</v>
          </cell>
          <cell r="AA280">
            <v>15</v>
          </cell>
          <cell r="AB280">
            <v>7958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25</v>
          </cell>
          <cell r="AN280">
            <v>113799</v>
          </cell>
        </row>
        <row r="281">
          <cell r="A281">
            <v>4313331</v>
          </cell>
          <cell r="B281" t="str">
            <v>電気設備</v>
          </cell>
          <cell r="C281" t="str">
            <v>電力</v>
          </cell>
          <cell r="D281" t="str">
            <v>分電盤</v>
          </cell>
          <cell r="E281" t="str">
            <v>ﾘﾓｺﾝ盤（制御数512）</v>
          </cell>
          <cell r="F281">
            <v>4410</v>
          </cell>
          <cell r="G281" t="str">
            <v>千円</v>
          </cell>
          <cell r="H281">
            <v>15</v>
          </cell>
          <cell r="I281">
            <v>0.1</v>
          </cell>
          <cell r="K281">
            <v>0</v>
          </cell>
          <cell r="M281">
            <v>0</v>
          </cell>
          <cell r="O281">
            <v>0</v>
          </cell>
          <cell r="Q281">
            <v>0</v>
          </cell>
          <cell r="S281">
            <v>0</v>
          </cell>
          <cell r="T281">
            <v>25</v>
          </cell>
          <cell r="U281">
            <v>1</v>
          </cell>
          <cell r="V281">
            <v>4.2999999999999997E-2</v>
          </cell>
          <cell r="W281" t="str">
            <v>台</v>
          </cell>
          <cell r="X281">
            <v>4410000</v>
          </cell>
          <cell r="Y281">
            <v>5733000</v>
          </cell>
          <cell r="Z281">
            <v>6019650</v>
          </cell>
          <cell r="AA281">
            <v>15</v>
          </cell>
          <cell r="AB281">
            <v>601965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25</v>
          </cell>
          <cell r="AN281">
            <v>6278495</v>
          </cell>
        </row>
        <row r="282">
          <cell r="A282">
            <v>4313332</v>
          </cell>
          <cell r="B282" t="str">
            <v>電気設備</v>
          </cell>
          <cell r="C282" t="str">
            <v>電力</v>
          </cell>
          <cell r="D282" t="str">
            <v>分電盤</v>
          </cell>
          <cell r="E282" t="str">
            <v>照明操作盤（パターン制御72, グループ数127, 窓数128）</v>
          </cell>
          <cell r="F282">
            <v>2310</v>
          </cell>
          <cell r="G282" t="str">
            <v>千円</v>
          </cell>
          <cell r="H282">
            <v>15</v>
          </cell>
          <cell r="I282">
            <v>0.1</v>
          </cell>
          <cell r="K282">
            <v>0</v>
          </cell>
          <cell r="M282">
            <v>0</v>
          </cell>
          <cell r="O282">
            <v>0</v>
          </cell>
          <cell r="Q282">
            <v>0</v>
          </cell>
          <cell r="S282">
            <v>0</v>
          </cell>
          <cell r="T282">
            <v>25</v>
          </cell>
          <cell r="U282">
            <v>1</v>
          </cell>
          <cell r="V282">
            <v>4.2999999999999997E-2</v>
          </cell>
          <cell r="W282" t="str">
            <v>台</v>
          </cell>
          <cell r="X282">
            <v>2310000</v>
          </cell>
          <cell r="Y282">
            <v>3003000</v>
          </cell>
          <cell r="Z282">
            <v>3153150</v>
          </cell>
          <cell r="AA282">
            <v>15</v>
          </cell>
          <cell r="AB282">
            <v>315315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25</v>
          </cell>
          <cell r="AN282">
            <v>3288735</v>
          </cell>
        </row>
        <row r="283">
          <cell r="A283">
            <v>4314336</v>
          </cell>
          <cell r="B283" t="str">
            <v>電気設備</v>
          </cell>
          <cell r="C283" t="str">
            <v>電力</v>
          </cell>
          <cell r="D283" t="str">
            <v>ＯＡ盤</v>
          </cell>
          <cell r="E283" t="str">
            <v>OA盤（主幹MCCB3P100A, 分岐20+4, 電話端子20P）</v>
          </cell>
          <cell r="F283">
            <v>351</v>
          </cell>
          <cell r="G283" t="str">
            <v>千円</v>
          </cell>
          <cell r="H283">
            <v>15</v>
          </cell>
          <cell r="I283">
            <v>0.1</v>
          </cell>
          <cell r="K283">
            <v>0</v>
          </cell>
          <cell r="M283">
            <v>0</v>
          </cell>
          <cell r="O283">
            <v>0</v>
          </cell>
          <cell r="Q283">
            <v>0</v>
          </cell>
          <cell r="S283">
            <v>0</v>
          </cell>
          <cell r="T283">
            <v>25</v>
          </cell>
          <cell r="U283">
            <v>1</v>
          </cell>
          <cell r="V283">
            <v>4.2999999999999997E-2</v>
          </cell>
          <cell r="W283" t="str">
            <v>台</v>
          </cell>
          <cell r="X283">
            <v>351000</v>
          </cell>
          <cell r="Y283">
            <v>456300</v>
          </cell>
          <cell r="Z283">
            <v>479115</v>
          </cell>
          <cell r="AA283">
            <v>15</v>
          </cell>
          <cell r="AB283">
            <v>47912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25</v>
          </cell>
          <cell r="AN283">
            <v>499717</v>
          </cell>
        </row>
        <row r="284">
          <cell r="A284" t="str">
            <v>4316351-1</v>
          </cell>
          <cell r="B284" t="str">
            <v>電気設備</v>
          </cell>
          <cell r="C284" t="str">
            <v>電力</v>
          </cell>
          <cell r="D284" t="str">
            <v>蛍光灯</v>
          </cell>
          <cell r="E284" t="str">
            <v>一般照明</v>
          </cell>
          <cell r="F284">
            <v>16288000</v>
          </cell>
          <cell r="G284" t="str">
            <v>円</v>
          </cell>
          <cell r="H284">
            <v>5</v>
          </cell>
          <cell r="I284">
            <v>0.02</v>
          </cell>
          <cell r="J284">
            <v>10</v>
          </cell>
          <cell r="K284">
            <v>0</v>
          </cell>
          <cell r="M284">
            <v>0</v>
          </cell>
          <cell r="O284">
            <v>0</v>
          </cell>
          <cell r="Q284">
            <v>0</v>
          </cell>
          <cell r="S284">
            <v>0</v>
          </cell>
          <cell r="T284">
            <v>15</v>
          </cell>
          <cell r="U284">
            <v>1</v>
          </cell>
          <cell r="V284">
            <v>0.127</v>
          </cell>
          <cell r="W284" t="str">
            <v>式</v>
          </cell>
          <cell r="X284">
            <v>16288000</v>
          </cell>
          <cell r="Y284">
            <v>21174400</v>
          </cell>
          <cell r="Z284">
            <v>22233120</v>
          </cell>
          <cell r="AA284">
            <v>5</v>
          </cell>
          <cell r="AB284">
            <v>444662</v>
          </cell>
          <cell r="AC284">
            <v>10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15</v>
          </cell>
          <cell r="AN284">
            <v>25056726</v>
          </cell>
        </row>
        <row r="285">
          <cell r="A285" t="str">
            <v>4316351-2</v>
          </cell>
          <cell r="B285" t="str">
            <v>電気設備</v>
          </cell>
          <cell r="C285" t="str">
            <v>電力</v>
          </cell>
          <cell r="D285" t="str">
            <v>蛍光灯</v>
          </cell>
          <cell r="E285" t="str">
            <v>一般照明</v>
          </cell>
          <cell r="F285">
            <v>25553000</v>
          </cell>
          <cell r="H285">
            <v>5</v>
          </cell>
          <cell r="I285">
            <v>0</v>
          </cell>
          <cell r="J285">
            <v>10</v>
          </cell>
          <cell r="K285">
            <v>0</v>
          </cell>
          <cell r="M285">
            <v>0</v>
          </cell>
          <cell r="O285">
            <v>0</v>
          </cell>
          <cell r="Q285">
            <v>0</v>
          </cell>
          <cell r="S285">
            <v>0</v>
          </cell>
          <cell r="T285">
            <v>15</v>
          </cell>
          <cell r="U285">
            <v>1</v>
          </cell>
          <cell r="V285">
            <v>0.127</v>
          </cell>
          <cell r="W285" t="str">
            <v>式</v>
          </cell>
          <cell r="X285">
            <v>25553000</v>
          </cell>
          <cell r="Y285">
            <v>33218900</v>
          </cell>
          <cell r="Z285">
            <v>34879845</v>
          </cell>
          <cell r="AA285">
            <v>5</v>
          </cell>
          <cell r="AB285">
            <v>0</v>
          </cell>
          <cell r="AC285">
            <v>10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15</v>
          </cell>
          <cell r="AN285">
            <v>39309585</v>
          </cell>
        </row>
        <row r="286">
          <cell r="A286" t="str">
            <v>4316351-3</v>
          </cell>
          <cell r="B286" t="str">
            <v>電気設備</v>
          </cell>
          <cell r="C286" t="str">
            <v>電力</v>
          </cell>
          <cell r="D286" t="str">
            <v>蛍光灯</v>
          </cell>
          <cell r="E286" t="str">
            <v>一般照明</v>
          </cell>
          <cell r="F286">
            <v>52137000</v>
          </cell>
          <cell r="H286">
            <v>5</v>
          </cell>
          <cell r="I286">
            <v>0.02</v>
          </cell>
          <cell r="J286">
            <v>10</v>
          </cell>
          <cell r="K286">
            <v>0</v>
          </cell>
          <cell r="M286">
            <v>0</v>
          </cell>
          <cell r="O286">
            <v>0</v>
          </cell>
          <cell r="Q286">
            <v>0</v>
          </cell>
          <cell r="S286">
            <v>0</v>
          </cell>
          <cell r="T286">
            <v>15</v>
          </cell>
          <cell r="U286">
            <v>1</v>
          </cell>
          <cell r="V286">
            <v>0.127</v>
          </cell>
          <cell r="W286" t="str">
            <v>式</v>
          </cell>
          <cell r="X286">
            <v>52137000</v>
          </cell>
          <cell r="Y286">
            <v>67778100</v>
          </cell>
          <cell r="Z286">
            <v>71167005</v>
          </cell>
          <cell r="AA286">
            <v>5</v>
          </cell>
          <cell r="AB286">
            <v>1423340</v>
          </cell>
          <cell r="AC286">
            <v>10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15</v>
          </cell>
          <cell r="AN286">
            <v>80205215</v>
          </cell>
        </row>
        <row r="287">
          <cell r="A287">
            <v>4316352</v>
          </cell>
          <cell r="B287" t="str">
            <v>電気設備</v>
          </cell>
          <cell r="C287" t="str">
            <v>電力</v>
          </cell>
          <cell r="D287" t="str">
            <v>蛍光灯</v>
          </cell>
          <cell r="E287" t="str">
            <v>舞台照明</v>
          </cell>
          <cell r="F287">
            <v>75554000</v>
          </cell>
          <cell r="G287" t="str">
            <v>円</v>
          </cell>
          <cell r="H287">
            <v>5</v>
          </cell>
          <cell r="I287">
            <v>0</v>
          </cell>
          <cell r="J287">
            <v>10</v>
          </cell>
          <cell r="K287">
            <v>0</v>
          </cell>
          <cell r="M287">
            <v>0</v>
          </cell>
          <cell r="O287">
            <v>0</v>
          </cell>
          <cell r="Q287">
            <v>0</v>
          </cell>
          <cell r="S287">
            <v>0</v>
          </cell>
          <cell r="T287">
            <v>15</v>
          </cell>
          <cell r="U287">
            <v>0.85799999999999998</v>
          </cell>
          <cell r="V287">
            <v>0.126</v>
          </cell>
          <cell r="W287" t="str">
            <v>式</v>
          </cell>
          <cell r="X287">
            <v>75554000</v>
          </cell>
          <cell r="Y287">
            <v>98220200</v>
          </cell>
          <cell r="Z287">
            <v>103131210</v>
          </cell>
          <cell r="AA287">
            <v>5</v>
          </cell>
          <cell r="AB287">
            <v>0</v>
          </cell>
          <cell r="AC287">
            <v>10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15</v>
          </cell>
          <cell r="AN287">
            <v>101481110</v>
          </cell>
        </row>
        <row r="288">
          <cell r="A288">
            <v>4316353</v>
          </cell>
          <cell r="B288" t="str">
            <v>電気設備</v>
          </cell>
          <cell r="C288" t="str">
            <v>電力</v>
          </cell>
          <cell r="D288" t="str">
            <v>蛍光灯</v>
          </cell>
          <cell r="E288" t="str">
            <v xml:space="preserve">照明器具　蛍光灯　埋込・下面開放　FLR 40W×2 </v>
          </cell>
          <cell r="F288">
            <v>15100</v>
          </cell>
          <cell r="G288" t="str">
            <v>円</v>
          </cell>
          <cell r="H288">
            <v>5</v>
          </cell>
          <cell r="I288">
            <v>0.02</v>
          </cell>
          <cell r="J288">
            <v>10</v>
          </cell>
          <cell r="K288">
            <v>0.3</v>
          </cell>
          <cell r="M288">
            <v>0</v>
          </cell>
          <cell r="O288">
            <v>0</v>
          </cell>
          <cell r="Q288">
            <v>0</v>
          </cell>
          <cell r="S288">
            <v>0</v>
          </cell>
          <cell r="T288">
            <v>20</v>
          </cell>
          <cell r="U288">
            <v>0.88600000000000001</v>
          </cell>
          <cell r="V288">
            <v>0.109</v>
          </cell>
          <cell r="W288" t="str">
            <v>台</v>
          </cell>
          <cell r="X288">
            <v>15100</v>
          </cell>
          <cell r="Y288">
            <v>19630</v>
          </cell>
          <cell r="Z288">
            <v>20612</v>
          </cell>
          <cell r="AA288">
            <v>5</v>
          </cell>
          <cell r="AB288">
            <v>412</v>
          </cell>
          <cell r="AC288">
            <v>10</v>
          </cell>
          <cell r="AD288">
            <v>6184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20</v>
          </cell>
          <cell r="AN288">
            <v>20509</v>
          </cell>
        </row>
        <row r="289">
          <cell r="A289">
            <v>4316354</v>
          </cell>
          <cell r="B289" t="str">
            <v>電気設備</v>
          </cell>
          <cell r="C289" t="str">
            <v>電力</v>
          </cell>
          <cell r="D289" t="str">
            <v>蛍光灯</v>
          </cell>
          <cell r="E289" t="str">
            <v>照明器具　蛍光灯　埋込・下面開放　FLR 40W×3</v>
          </cell>
          <cell r="F289">
            <v>19900</v>
          </cell>
          <cell r="G289" t="str">
            <v>円</v>
          </cell>
          <cell r="H289">
            <v>5</v>
          </cell>
          <cell r="I289">
            <v>0.02</v>
          </cell>
          <cell r="J289">
            <v>10</v>
          </cell>
          <cell r="K289">
            <v>0.3</v>
          </cell>
          <cell r="M289">
            <v>0</v>
          </cell>
          <cell r="O289">
            <v>0</v>
          </cell>
          <cell r="Q289">
            <v>0</v>
          </cell>
          <cell r="S289">
            <v>0</v>
          </cell>
          <cell r="T289">
            <v>20</v>
          </cell>
          <cell r="U289">
            <v>0.90600000000000003</v>
          </cell>
          <cell r="V289">
            <v>0.113</v>
          </cell>
          <cell r="W289" t="str">
            <v>台</v>
          </cell>
          <cell r="X289">
            <v>19900</v>
          </cell>
          <cell r="Y289">
            <v>25870</v>
          </cell>
          <cell r="Z289">
            <v>27164</v>
          </cell>
          <cell r="AA289">
            <v>5</v>
          </cell>
          <cell r="AB289">
            <v>543</v>
          </cell>
          <cell r="AC289">
            <v>10</v>
          </cell>
          <cell r="AD289">
            <v>8149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20</v>
          </cell>
          <cell r="AN289">
            <v>27681</v>
          </cell>
        </row>
        <row r="290">
          <cell r="A290">
            <v>4316355</v>
          </cell>
          <cell r="B290" t="str">
            <v>電気設備</v>
          </cell>
          <cell r="C290" t="str">
            <v>電力</v>
          </cell>
          <cell r="D290" t="str">
            <v>蛍光灯</v>
          </cell>
          <cell r="E290" t="str">
            <v>照明器具　蛍光灯　埋込・ﾙｰﾊﾞｰ付　FLR 40W×2</v>
          </cell>
          <cell r="F290">
            <v>29000</v>
          </cell>
          <cell r="G290" t="str">
            <v>円</v>
          </cell>
          <cell r="H290">
            <v>5</v>
          </cell>
          <cell r="I290">
            <v>0.02</v>
          </cell>
          <cell r="J290">
            <v>10</v>
          </cell>
          <cell r="K290">
            <v>0.2</v>
          </cell>
          <cell r="M290">
            <v>0</v>
          </cell>
          <cell r="O290">
            <v>0</v>
          </cell>
          <cell r="Q290">
            <v>0</v>
          </cell>
          <cell r="S290">
            <v>0</v>
          </cell>
          <cell r="T290">
            <v>20</v>
          </cell>
          <cell r="U290">
            <v>0.92400000000000004</v>
          </cell>
          <cell r="V290">
            <v>7.2999999999999995E-2</v>
          </cell>
          <cell r="W290" t="str">
            <v>台</v>
          </cell>
          <cell r="X290">
            <v>29000</v>
          </cell>
          <cell r="Y290">
            <v>37700</v>
          </cell>
          <cell r="Z290">
            <v>39585</v>
          </cell>
          <cell r="AA290">
            <v>5</v>
          </cell>
          <cell r="AB290">
            <v>792</v>
          </cell>
          <cell r="AC290">
            <v>10</v>
          </cell>
          <cell r="AD290">
            <v>7917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20</v>
          </cell>
          <cell r="AN290">
            <v>39467</v>
          </cell>
        </row>
        <row r="291">
          <cell r="A291">
            <v>4316356</v>
          </cell>
          <cell r="B291" t="str">
            <v>電気設備</v>
          </cell>
          <cell r="C291" t="str">
            <v>電力</v>
          </cell>
          <cell r="D291" t="str">
            <v>蛍光灯</v>
          </cell>
          <cell r="E291" t="str">
            <v>照明器具　蛍光灯　埋込・ﾙｰﾊﾞｰ付　FLR 40W×3</v>
          </cell>
          <cell r="F291">
            <v>35000</v>
          </cell>
          <cell r="G291" t="str">
            <v>円</v>
          </cell>
          <cell r="H291">
            <v>5</v>
          </cell>
          <cell r="I291">
            <v>0.02</v>
          </cell>
          <cell r="J291">
            <v>10</v>
          </cell>
          <cell r="K291">
            <v>0.2</v>
          </cell>
          <cell r="M291">
            <v>0</v>
          </cell>
          <cell r="O291">
            <v>0</v>
          </cell>
          <cell r="Q291">
            <v>0</v>
          </cell>
          <cell r="S291">
            <v>0</v>
          </cell>
          <cell r="T291">
            <v>20</v>
          </cell>
          <cell r="U291">
            <v>0.93799999999999994</v>
          </cell>
          <cell r="V291">
            <v>0.08</v>
          </cell>
          <cell r="W291" t="str">
            <v>台</v>
          </cell>
          <cell r="X291">
            <v>35000</v>
          </cell>
          <cell r="Y291">
            <v>45500</v>
          </cell>
          <cell r="Z291">
            <v>47775</v>
          </cell>
          <cell r="AA291">
            <v>5</v>
          </cell>
          <cell r="AB291">
            <v>956</v>
          </cell>
          <cell r="AC291">
            <v>10</v>
          </cell>
          <cell r="AD291">
            <v>9555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20</v>
          </cell>
          <cell r="AN291">
            <v>48635</v>
          </cell>
        </row>
        <row r="292">
          <cell r="A292">
            <v>4316357</v>
          </cell>
          <cell r="B292" t="str">
            <v>電気設備</v>
          </cell>
          <cell r="C292" t="str">
            <v>電力</v>
          </cell>
          <cell r="D292" t="str">
            <v>蛍光灯</v>
          </cell>
          <cell r="E292" t="str">
            <v>照明器具　蛍光灯　ﾀﾞｳﾝﾗｲﾄ　FDL 18W</v>
          </cell>
          <cell r="F292">
            <v>10000</v>
          </cell>
          <cell r="G292" t="str">
            <v>円</v>
          </cell>
          <cell r="H292">
            <v>5</v>
          </cell>
          <cell r="I292">
            <v>0.06</v>
          </cell>
          <cell r="J292">
            <v>10</v>
          </cell>
          <cell r="K292">
            <v>0.2</v>
          </cell>
          <cell r="M292">
            <v>0</v>
          </cell>
          <cell r="O292">
            <v>0</v>
          </cell>
          <cell r="Q292">
            <v>0</v>
          </cell>
          <cell r="S292">
            <v>0</v>
          </cell>
          <cell r="T292">
            <v>20</v>
          </cell>
          <cell r="U292">
            <v>0.86699999999999999</v>
          </cell>
          <cell r="V292">
            <v>0.115</v>
          </cell>
          <cell r="W292" t="str">
            <v>台</v>
          </cell>
          <cell r="X292">
            <v>10000</v>
          </cell>
          <cell r="Y292">
            <v>13000</v>
          </cell>
          <cell r="Z292">
            <v>13650</v>
          </cell>
          <cell r="AA292">
            <v>5</v>
          </cell>
          <cell r="AB292">
            <v>819</v>
          </cell>
          <cell r="AC292">
            <v>10</v>
          </cell>
          <cell r="AD292">
            <v>2730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20</v>
          </cell>
          <cell r="AN292">
            <v>13405</v>
          </cell>
        </row>
        <row r="293">
          <cell r="A293">
            <v>4316358</v>
          </cell>
          <cell r="B293" t="str">
            <v>電気設備</v>
          </cell>
          <cell r="C293" t="str">
            <v>電力</v>
          </cell>
          <cell r="D293" t="str">
            <v>蛍光灯</v>
          </cell>
          <cell r="E293" t="str">
            <v>照明器具　蛍光灯　直付形　FHF 32W×2</v>
          </cell>
          <cell r="F293">
            <v>15000</v>
          </cell>
          <cell r="G293" t="str">
            <v>円</v>
          </cell>
          <cell r="H293">
            <v>5</v>
          </cell>
          <cell r="I293">
            <v>0.06</v>
          </cell>
          <cell r="J293">
            <v>10</v>
          </cell>
          <cell r="K293">
            <v>0.2</v>
          </cell>
          <cell r="M293">
            <v>0</v>
          </cell>
          <cell r="O293">
            <v>0</v>
          </cell>
          <cell r="Q293">
            <v>0</v>
          </cell>
          <cell r="S293">
            <v>0</v>
          </cell>
          <cell r="T293">
            <v>20</v>
          </cell>
          <cell r="U293">
            <v>1</v>
          </cell>
          <cell r="V293">
            <v>8.5999999999999993E-2</v>
          </cell>
          <cell r="W293" t="str">
            <v>台</v>
          </cell>
          <cell r="X293">
            <v>15000</v>
          </cell>
          <cell r="Y293">
            <v>19500</v>
          </cell>
          <cell r="Z293">
            <v>20475</v>
          </cell>
          <cell r="AA293">
            <v>5</v>
          </cell>
          <cell r="AB293">
            <v>1229</v>
          </cell>
          <cell r="AC293">
            <v>10</v>
          </cell>
          <cell r="AD293">
            <v>4095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20</v>
          </cell>
          <cell r="AN293">
            <v>22236</v>
          </cell>
        </row>
        <row r="294">
          <cell r="A294">
            <v>4316359</v>
          </cell>
          <cell r="B294" t="str">
            <v>電気設備</v>
          </cell>
          <cell r="C294" t="str">
            <v>電力</v>
          </cell>
          <cell r="D294" t="str">
            <v>蛍光灯</v>
          </cell>
          <cell r="E294" t="str">
            <v>照明器具　蛍光灯　埋込・下面開放　FHF 16W×2</v>
          </cell>
          <cell r="F294">
            <v>16000</v>
          </cell>
          <cell r="G294" t="str">
            <v>円</v>
          </cell>
          <cell r="H294">
            <v>5</v>
          </cell>
          <cell r="I294">
            <v>0.05</v>
          </cell>
          <cell r="J294">
            <v>10</v>
          </cell>
          <cell r="K294">
            <v>0.2</v>
          </cell>
          <cell r="M294">
            <v>0</v>
          </cell>
          <cell r="O294">
            <v>0</v>
          </cell>
          <cell r="Q294">
            <v>0</v>
          </cell>
          <cell r="S294">
            <v>0</v>
          </cell>
          <cell r="T294">
            <v>20</v>
          </cell>
          <cell r="U294">
            <v>0.91400000000000003</v>
          </cell>
          <cell r="V294">
            <v>7.2999999999999995E-2</v>
          </cell>
          <cell r="W294" t="str">
            <v>台</v>
          </cell>
          <cell r="X294">
            <v>16000</v>
          </cell>
          <cell r="Y294">
            <v>20800</v>
          </cell>
          <cell r="Z294">
            <v>21840</v>
          </cell>
          <cell r="AA294">
            <v>5</v>
          </cell>
          <cell r="AB294">
            <v>1092</v>
          </cell>
          <cell r="AC294">
            <v>10</v>
          </cell>
          <cell r="AD294">
            <v>4368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20</v>
          </cell>
          <cell r="AN294">
            <v>21556</v>
          </cell>
        </row>
        <row r="295">
          <cell r="A295">
            <v>4316360</v>
          </cell>
          <cell r="B295" t="str">
            <v>電気設備</v>
          </cell>
          <cell r="C295" t="str">
            <v>電力</v>
          </cell>
          <cell r="D295" t="str">
            <v>蛍光灯</v>
          </cell>
          <cell r="E295" t="str">
            <v>照明器具　蛍光灯　埋込・下面開放　FHF 32W×1</v>
          </cell>
          <cell r="F295">
            <v>15900</v>
          </cell>
          <cell r="G295" t="str">
            <v>円</v>
          </cell>
          <cell r="H295">
            <v>5</v>
          </cell>
          <cell r="I295">
            <v>0.05</v>
          </cell>
          <cell r="J295">
            <v>10</v>
          </cell>
          <cell r="K295">
            <v>0.2</v>
          </cell>
          <cell r="M295">
            <v>0</v>
          </cell>
          <cell r="O295">
            <v>0</v>
          </cell>
          <cell r="Q295">
            <v>0</v>
          </cell>
          <cell r="S295">
            <v>0</v>
          </cell>
          <cell r="T295">
            <v>20</v>
          </cell>
          <cell r="U295">
            <v>0.91400000000000003</v>
          </cell>
          <cell r="V295">
            <v>7.2999999999999995E-2</v>
          </cell>
          <cell r="W295" t="str">
            <v>台</v>
          </cell>
          <cell r="X295">
            <v>15900</v>
          </cell>
          <cell r="Y295">
            <v>20670</v>
          </cell>
          <cell r="Z295">
            <v>21704</v>
          </cell>
          <cell r="AA295">
            <v>5</v>
          </cell>
          <cell r="AB295">
            <v>1085</v>
          </cell>
          <cell r="AC295">
            <v>10</v>
          </cell>
          <cell r="AD295">
            <v>4341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20</v>
          </cell>
          <cell r="AN295">
            <v>21421</v>
          </cell>
        </row>
        <row r="296">
          <cell r="A296">
            <v>4316361</v>
          </cell>
          <cell r="B296" t="str">
            <v>電気設備</v>
          </cell>
          <cell r="C296" t="str">
            <v>電力</v>
          </cell>
          <cell r="D296" t="str">
            <v>蛍光灯</v>
          </cell>
          <cell r="E296" t="str">
            <v>照明器具　蛍光灯　埋込・下面開放　FHF 32W×2</v>
          </cell>
          <cell r="F296">
            <v>17800</v>
          </cell>
          <cell r="G296" t="str">
            <v>円</v>
          </cell>
          <cell r="H296">
            <v>5</v>
          </cell>
          <cell r="I296">
            <v>0.05</v>
          </cell>
          <cell r="J296">
            <v>10</v>
          </cell>
          <cell r="K296">
            <v>0.2</v>
          </cell>
          <cell r="M296">
            <v>0</v>
          </cell>
          <cell r="O296">
            <v>0</v>
          </cell>
          <cell r="Q296">
            <v>0</v>
          </cell>
          <cell r="S296">
            <v>0</v>
          </cell>
          <cell r="T296">
            <v>20</v>
          </cell>
          <cell r="U296">
            <v>0.90400000000000003</v>
          </cell>
          <cell r="V296">
            <v>0.08</v>
          </cell>
          <cell r="W296" t="str">
            <v>台</v>
          </cell>
          <cell r="X296">
            <v>17800</v>
          </cell>
          <cell r="Y296">
            <v>23140</v>
          </cell>
          <cell r="Z296">
            <v>24297</v>
          </cell>
          <cell r="AA296">
            <v>5</v>
          </cell>
          <cell r="AB296">
            <v>1215</v>
          </cell>
          <cell r="AC296">
            <v>10</v>
          </cell>
          <cell r="AD296">
            <v>4859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20</v>
          </cell>
          <cell r="AN296">
            <v>23908</v>
          </cell>
        </row>
        <row r="297">
          <cell r="A297">
            <v>4316362</v>
          </cell>
          <cell r="B297" t="str">
            <v>電気設備</v>
          </cell>
          <cell r="C297" t="str">
            <v>電力</v>
          </cell>
          <cell r="D297" t="str">
            <v>蛍光灯</v>
          </cell>
          <cell r="E297" t="str">
            <v>照明器具　蛍光灯　埋込・ﾙｰﾊﾞｰ付　FHF 32W×2</v>
          </cell>
          <cell r="F297">
            <v>25700</v>
          </cell>
          <cell r="G297" t="str">
            <v>円</v>
          </cell>
          <cell r="H297">
            <v>5</v>
          </cell>
          <cell r="I297">
            <v>0.05</v>
          </cell>
          <cell r="J297">
            <v>10</v>
          </cell>
          <cell r="K297">
            <v>0.2</v>
          </cell>
          <cell r="M297">
            <v>0</v>
          </cell>
          <cell r="O297">
            <v>0</v>
          </cell>
          <cell r="Q297">
            <v>0</v>
          </cell>
          <cell r="S297">
            <v>0</v>
          </cell>
          <cell r="T297">
            <v>20</v>
          </cell>
          <cell r="U297">
            <v>0.93300000000000005</v>
          </cell>
          <cell r="V297">
            <v>5.7000000000000002E-2</v>
          </cell>
          <cell r="W297" t="str">
            <v>台</v>
          </cell>
          <cell r="X297">
            <v>25700</v>
          </cell>
          <cell r="Y297">
            <v>33410</v>
          </cell>
          <cell r="Z297">
            <v>35081</v>
          </cell>
          <cell r="AA297">
            <v>5</v>
          </cell>
          <cell r="AB297">
            <v>1754</v>
          </cell>
          <cell r="AC297">
            <v>10</v>
          </cell>
          <cell r="AD297">
            <v>7016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20</v>
          </cell>
          <cell r="AN297">
            <v>34731</v>
          </cell>
        </row>
        <row r="298">
          <cell r="A298">
            <v>4316363</v>
          </cell>
          <cell r="B298" t="str">
            <v>電気設備</v>
          </cell>
          <cell r="C298" t="str">
            <v>電力</v>
          </cell>
          <cell r="D298" t="str">
            <v>蛍光灯</v>
          </cell>
          <cell r="E298" t="str">
            <v>照明器具　蛍光灯　住戸用ｼｰﾘﾝｸﾞﾗｲﾄ　FLR 40W×1</v>
          </cell>
          <cell r="F298">
            <v>12400</v>
          </cell>
          <cell r="G298" t="str">
            <v>円</v>
          </cell>
          <cell r="H298">
            <v>5</v>
          </cell>
          <cell r="I298">
            <v>0.05</v>
          </cell>
          <cell r="K298">
            <v>0</v>
          </cell>
          <cell r="M298">
            <v>0</v>
          </cell>
          <cell r="O298">
            <v>0</v>
          </cell>
          <cell r="Q298">
            <v>0</v>
          </cell>
          <cell r="S298">
            <v>0</v>
          </cell>
          <cell r="T298">
            <v>20</v>
          </cell>
          <cell r="U298">
            <v>0.2</v>
          </cell>
          <cell r="V298">
            <v>0.93300000000000005</v>
          </cell>
          <cell r="W298" t="str">
            <v>台</v>
          </cell>
          <cell r="X298">
            <v>12400</v>
          </cell>
          <cell r="Y298">
            <v>16120</v>
          </cell>
          <cell r="Z298">
            <v>16926</v>
          </cell>
          <cell r="AA298">
            <v>5</v>
          </cell>
          <cell r="AB298">
            <v>846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20</v>
          </cell>
          <cell r="AN298">
            <v>19177</v>
          </cell>
        </row>
        <row r="299">
          <cell r="A299">
            <v>4316364</v>
          </cell>
          <cell r="B299" t="str">
            <v>電気設備</v>
          </cell>
          <cell r="C299" t="str">
            <v>電力</v>
          </cell>
          <cell r="D299" t="str">
            <v>蛍光灯</v>
          </cell>
          <cell r="E299" t="str">
            <v>照明器具　蛍光灯　住戸用ｼｰﾘﾝｸﾞﾗｲﾄ　FHF 86W×1</v>
          </cell>
          <cell r="F299">
            <v>26100</v>
          </cell>
          <cell r="G299" t="str">
            <v>円</v>
          </cell>
          <cell r="H299">
            <v>5</v>
          </cell>
          <cell r="I299">
            <v>0.05</v>
          </cell>
          <cell r="K299">
            <v>0</v>
          </cell>
          <cell r="M299">
            <v>0</v>
          </cell>
          <cell r="O299">
            <v>0</v>
          </cell>
          <cell r="Q299">
            <v>0</v>
          </cell>
          <cell r="S299">
            <v>0</v>
          </cell>
          <cell r="T299">
            <v>20</v>
          </cell>
          <cell r="U299">
            <v>0.2</v>
          </cell>
          <cell r="V299">
            <v>0.93300000000000005</v>
          </cell>
          <cell r="W299" t="str">
            <v>台</v>
          </cell>
          <cell r="X299">
            <v>26100</v>
          </cell>
          <cell r="Y299">
            <v>33930</v>
          </cell>
          <cell r="Z299">
            <v>35627</v>
          </cell>
          <cell r="AA299">
            <v>5</v>
          </cell>
          <cell r="AB299">
            <v>1781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20</v>
          </cell>
          <cell r="AN299">
            <v>40365</v>
          </cell>
        </row>
        <row r="300">
          <cell r="A300">
            <v>4316365</v>
          </cell>
          <cell r="B300" t="str">
            <v>電気設備</v>
          </cell>
          <cell r="C300" t="str">
            <v>電力</v>
          </cell>
          <cell r="D300" t="str">
            <v>蛍光灯</v>
          </cell>
          <cell r="E300" t="str">
            <v>照明器具　蛍光灯　住戸用ﾌﾞﾗｹｯﾄ　FDL 18W</v>
          </cell>
          <cell r="F300">
            <v>14600</v>
          </cell>
          <cell r="G300" t="str">
            <v>円</v>
          </cell>
          <cell r="H300">
            <v>5</v>
          </cell>
          <cell r="I300">
            <v>0.06</v>
          </cell>
          <cell r="K300">
            <v>0</v>
          </cell>
          <cell r="M300">
            <v>0</v>
          </cell>
          <cell r="O300">
            <v>0</v>
          </cell>
          <cell r="Q300">
            <v>0</v>
          </cell>
          <cell r="S300">
            <v>0</v>
          </cell>
          <cell r="T300">
            <v>20</v>
          </cell>
          <cell r="U300">
            <v>0.2</v>
          </cell>
          <cell r="V300">
            <v>0.86699999999999999</v>
          </cell>
          <cell r="W300" t="str">
            <v>台</v>
          </cell>
          <cell r="X300">
            <v>14600</v>
          </cell>
          <cell r="Y300">
            <v>18980</v>
          </cell>
          <cell r="Z300">
            <v>19929</v>
          </cell>
          <cell r="AA300">
            <v>5</v>
          </cell>
          <cell r="AB300">
            <v>1196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20</v>
          </cell>
          <cell r="AN300">
            <v>21264</v>
          </cell>
        </row>
        <row r="301">
          <cell r="A301">
            <v>4317371</v>
          </cell>
          <cell r="B301" t="str">
            <v>電気設備</v>
          </cell>
          <cell r="C301" t="str">
            <v>電力</v>
          </cell>
          <cell r="D301" t="str">
            <v>非常灯</v>
          </cell>
          <cell r="E301" t="str">
            <v>照明器具　非常灯 (蓄電池組込形)　FHF 32W×2</v>
          </cell>
          <cell r="F301">
            <v>39400</v>
          </cell>
          <cell r="G301" t="str">
            <v>円</v>
          </cell>
          <cell r="H301">
            <v>5</v>
          </cell>
          <cell r="I301">
            <v>0.01</v>
          </cell>
          <cell r="J301">
            <v>10</v>
          </cell>
          <cell r="K301">
            <v>0.2</v>
          </cell>
          <cell r="M301">
            <v>0</v>
          </cell>
          <cell r="O301">
            <v>0</v>
          </cell>
          <cell r="Q301">
            <v>0</v>
          </cell>
          <cell r="S301">
            <v>0</v>
          </cell>
          <cell r="T301">
            <v>20</v>
          </cell>
          <cell r="U301">
            <v>0.95299999999999996</v>
          </cell>
          <cell r="V301">
            <v>5.2999999999999999E-2</v>
          </cell>
          <cell r="W301" t="str">
            <v>台</v>
          </cell>
          <cell r="X301">
            <v>39400</v>
          </cell>
          <cell r="Y301">
            <v>51220</v>
          </cell>
          <cell r="Z301">
            <v>53781</v>
          </cell>
          <cell r="AA301">
            <v>5</v>
          </cell>
          <cell r="AB301">
            <v>538</v>
          </cell>
          <cell r="AC301">
            <v>10</v>
          </cell>
          <cell r="AD301">
            <v>10756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20</v>
          </cell>
          <cell r="AN301">
            <v>54103</v>
          </cell>
        </row>
        <row r="302">
          <cell r="A302">
            <v>4317372</v>
          </cell>
          <cell r="B302" t="str">
            <v>電気設備</v>
          </cell>
          <cell r="C302" t="str">
            <v>電力</v>
          </cell>
          <cell r="D302" t="str">
            <v>非常灯</v>
          </cell>
          <cell r="E302" t="str">
            <v xml:space="preserve">照明器具　非常灯 (蓄電池組込形)　FLR 40W×2 </v>
          </cell>
          <cell r="F302">
            <v>36400</v>
          </cell>
          <cell r="G302" t="str">
            <v>円</v>
          </cell>
          <cell r="H302">
            <v>5</v>
          </cell>
          <cell r="I302">
            <v>0.01</v>
          </cell>
          <cell r="J302">
            <v>10</v>
          </cell>
          <cell r="K302">
            <v>0.2</v>
          </cell>
          <cell r="M302">
            <v>0</v>
          </cell>
          <cell r="O302">
            <v>0</v>
          </cell>
          <cell r="Q302">
            <v>0</v>
          </cell>
          <cell r="S302">
            <v>0</v>
          </cell>
          <cell r="T302">
            <v>20</v>
          </cell>
          <cell r="U302">
            <v>0.95299999999999996</v>
          </cell>
          <cell r="V302">
            <v>5.2999999999999999E-2</v>
          </cell>
          <cell r="W302" t="str">
            <v>台</v>
          </cell>
          <cell r="X302">
            <v>36400</v>
          </cell>
          <cell r="Y302">
            <v>47320</v>
          </cell>
          <cell r="Z302">
            <v>49686</v>
          </cell>
          <cell r="AA302">
            <v>5</v>
          </cell>
          <cell r="AB302">
            <v>497</v>
          </cell>
          <cell r="AC302">
            <v>10</v>
          </cell>
          <cell r="AD302">
            <v>9937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20</v>
          </cell>
          <cell r="AN302">
            <v>49984</v>
          </cell>
        </row>
        <row r="303">
          <cell r="A303">
            <v>4317373</v>
          </cell>
          <cell r="B303" t="str">
            <v>電気設備</v>
          </cell>
          <cell r="C303" t="str">
            <v>電力</v>
          </cell>
          <cell r="D303" t="str">
            <v>非常灯</v>
          </cell>
          <cell r="E303" t="str">
            <v>照明器具　非常灯 (蓄電池別置形)　IL 40W</v>
          </cell>
          <cell r="F303">
            <v>5720</v>
          </cell>
          <cell r="G303" t="str">
            <v>円</v>
          </cell>
          <cell r="T303">
            <v>20</v>
          </cell>
          <cell r="U303">
            <v>1</v>
          </cell>
          <cell r="V303">
            <v>0.16700000000000001</v>
          </cell>
          <cell r="W303" t="str">
            <v>台</v>
          </cell>
          <cell r="X303">
            <v>5720</v>
          </cell>
          <cell r="Y303">
            <v>7436</v>
          </cell>
          <cell r="Z303">
            <v>7808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20</v>
          </cell>
          <cell r="AN303">
            <v>9112</v>
          </cell>
        </row>
        <row r="304">
          <cell r="A304">
            <v>4318381</v>
          </cell>
          <cell r="B304" t="str">
            <v>電気設備</v>
          </cell>
          <cell r="C304" t="str">
            <v>電力</v>
          </cell>
          <cell r="D304" t="str">
            <v>誘導灯</v>
          </cell>
          <cell r="E304" t="str">
            <v>照明器具　誘導灯　FL 10W×1　ﾊﾟﾈﾙ形 (C級)</v>
          </cell>
          <cell r="F304">
            <v>34500</v>
          </cell>
          <cell r="G304" t="str">
            <v>円</v>
          </cell>
          <cell r="H304">
            <v>1</v>
          </cell>
          <cell r="I304">
            <v>0.01</v>
          </cell>
          <cell r="J304">
            <v>5</v>
          </cell>
          <cell r="K304">
            <v>0.2</v>
          </cell>
          <cell r="M304">
            <v>0</v>
          </cell>
          <cell r="O304">
            <v>0</v>
          </cell>
          <cell r="Q304">
            <v>0</v>
          </cell>
          <cell r="S304">
            <v>0</v>
          </cell>
          <cell r="T304">
            <v>20</v>
          </cell>
          <cell r="U304">
            <v>1</v>
          </cell>
          <cell r="V304">
            <v>2.1000000000000001E-2</v>
          </cell>
          <cell r="W304" t="str">
            <v>台</v>
          </cell>
          <cell r="X304">
            <v>34500</v>
          </cell>
          <cell r="Y304">
            <v>44850</v>
          </cell>
          <cell r="Z304">
            <v>47093</v>
          </cell>
          <cell r="AA304">
            <v>1</v>
          </cell>
          <cell r="AB304">
            <v>471</v>
          </cell>
          <cell r="AC304">
            <v>5</v>
          </cell>
          <cell r="AD304">
            <v>9419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20</v>
          </cell>
          <cell r="AN304">
            <v>48082</v>
          </cell>
        </row>
        <row r="305">
          <cell r="A305">
            <v>4318382</v>
          </cell>
          <cell r="B305" t="str">
            <v>電気設備</v>
          </cell>
          <cell r="C305" t="str">
            <v>電力</v>
          </cell>
          <cell r="D305" t="str">
            <v>誘導灯</v>
          </cell>
          <cell r="E305" t="str">
            <v>照明器具　誘導灯　FL 20W×1　ﾊﾟﾈﾙ形 (C級)</v>
          </cell>
          <cell r="F305">
            <v>48100</v>
          </cell>
          <cell r="G305" t="str">
            <v>円</v>
          </cell>
          <cell r="H305">
            <v>1</v>
          </cell>
          <cell r="I305">
            <v>5.0000000000000001E-3</v>
          </cell>
          <cell r="J305">
            <v>5</v>
          </cell>
          <cell r="K305">
            <v>0.2</v>
          </cell>
          <cell r="M305">
            <v>0</v>
          </cell>
          <cell r="O305">
            <v>0</v>
          </cell>
          <cell r="Q305">
            <v>0</v>
          </cell>
          <cell r="S305">
            <v>0</v>
          </cell>
          <cell r="T305">
            <v>20</v>
          </cell>
          <cell r="U305">
            <v>1</v>
          </cell>
          <cell r="V305">
            <v>1.7999999999999999E-2</v>
          </cell>
          <cell r="W305" t="str">
            <v>台</v>
          </cell>
          <cell r="X305">
            <v>48100</v>
          </cell>
          <cell r="Y305">
            <v>62530</v>
          </cell>
          <cell r="Z305">
            <v>65657</v>
          </cell>
          <cell r="AA305">
            <v>1</v>
          </cell>
          <cell r="AB305">
            <v>328</v>
          </cell>
          <cell r="AC305">
            <v>5</v>
          </cell>
          <cell r="AD305">
            <v>13131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20</v>
          </cell>
          <cell r="AN305">
            <v>66839</v>
          </cell>
        </row>
        <row r="306">
          <cell r="A306">
            <v>4318383</v>
          </cell>
          <cell r="B306" t="str">
            <v>電気設備</v>
          </cell>
          <cell r="C306" t="str">
            <v>電力</v>
          </cell>
          <cell r="D306" t="str">
            <v>誘導灯</v>
          </cell>
          <cell r="E306" t="str">
            <v>照明器具　高輝度誘導灯　ﾊﾟﾈﾙ形 (C級)</v>
          </cell>
          <cell r="F306">
            <v>17300</v>
          </cell>
          <cell r="G306" t="str">
            <v>円</v>
          </cell>
          <cell r="H306">
            <v>2</v>
          </cell>
          <cell r="I306">
            <v>0.06</v>
          </cell>
          <cell r="J306">
            <v>5</v>
          </cell>
          <cell r="K306">
            <v>0.2</v>
          </cell>
          <cell r="M306">
            <v>0</v>
          </cell>
          <cell r="O306">
            <v>0</v>
          </cell>
          <cell r="Q306">
            <v>0</v>
          </cell>
          <cell r="S306">
            <v>0</v>
          </cell>
          <cell r="T306">
            <v>20</v>
          </cell>
          <cell r="U306">
            <v>1</v>
          </cell>
          <cell r="V306">
            <v>4.2000000000000003E-2</v>
          </cell>
          <cell r="W306" t="str">
            <v>台</v>
          </cell>
          <cell r="X306">
            <v>17300</v>
          </cell>
          <cell r="Y306">
            <v>22490</v>
          </cell>
          <cell r="Z306">
            <v>23615</v>
          </cell>
          <cell r="AA306">
            <v>2</v>
          </cell>
          <cell r="AB306">
            <v>1417</v>
          </cell>
          <cell r="AC306">
            <v>5</v>
          </cell>
          <cell r="AD306">
            <v>4723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20</v>
          </cell>
          <cell r="AN306">
            <v>24607</v>
          </cell>
        </row>
        <row r="307">
          <cell r="A307">
            <v>4318384</v>
          </cell>
          <cell r="B307" t="str">
            <v>電気設備</v>
          </cell>
          <cell r="C307" t="str">
            <v>電力</v>
          </cell>
          <cell r="D307" t="str">
            <v>誘導灯</v>
          </cell>
          <cell r="E307" t="str">
            <v>照明器具　高輝度誘導灯　ﾊﾟﾈﾙ形 (B級)</v>
          </cell>
          <cell r="F307">
            <v>37100</v>
          </cell>
          <cell r="G307" t="str">
            <v>円</v>
          </cell>
          <cell r="H307">
            <v>2</v>
          </cell>
          <cell r="I307">
            <v>0.06</v>
          </cell>
          <cell r="J307">
            <v>5</v>
          </cell>
          <cell r="K307">
            <v>0.2</v>
          </cell>
          <cell r="M307">
            <v>0</v>
          </cell>
          <cell r="O307">
            <v>0</v>
          </cell>
          <cell r="Q307">
            <v>0</v>
          </cell>
          <cell r="S307">
            <v>0</v>
          </cell>
          <cell r="T307">
            <v>20</v>
          </cell>
          <cell r="U307">
            <v>1</v>
          </cell>
          <cell r="V307">
            <v>2.8000000000000001E-2</v>
          </cell>
          <cell r="W307" t="str">
            <v>台</v>
          </cell>
          <cell r="X307">
            <v>37100</v>
          </cell>
          <cell r="Y307">
            <v>48230</v>
          </cell>
          <cell r="Z307">
            <v>50642</v>
          </cell>
          <cell r="AA307">
            <v>2</v>
          </cell>
          <cell r="AB307">
            <v>3039</v>
          </cell>
          <cell r="AC307">
            <v>5</v>
          </cell>
          <cell r="AD307">
            <v>10128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20</v>
          </cell>
          <cell r="AN307">
            <v>52060</v>
          </cell>
        </row>
        <row r="308">
          <cell r="A308">
            <v>4318385</v>
          </cell>
          <cell r="B308" t="str">
            <v>電気設備</v>
          </cell>
          <cell r="C308" t="str">
            <v>電力</v>
          </cell>
          <cell r="D308" t="str">
            <v>誘導灯</v>
          </cell>
          <cell r="E308" t="str">
            <v>照明器具　高輝度誘導灯　ﾊﾟﾈﾙ形 (A級)</v>
          </cell>
          <cell r="F308">
            <v>66500</v>
          </cell>
          <cell r="G308" t="str">
            <v>円</v>
          </cell>
          <cell r="H308">
            <v>2</v>
          </cell>
          <cell r="I308">
            <v>0.06</v>
          </cell>
          <cell r="J308">
            <v>5</v>
          </cell>
          <cell r="K308">
            <v>0.2</v>
          </cell>
          <cell r="M308">
            <v>0</v>
          </cell>
          <cell r="O308">
            <v>0</v>
          </cell>
          <cell r="Q308">
            <v>0</v>
          </cell>
          <cell r="S308">
            <v>0</v>
          </cell>
          <cell r="T308">
            <v>20</v>
          </cell>
          <cell r="U308">
            <v>1</v>
          </cell>
          <cell r="V308">
            <v>1.9E-2</v>
          </cell>
          <cell r="W308" t="str">
            <v>台</v>
          </cell>
          <cell r="X308">
            <v>66500</v>
          </cell>
          <cell r="Y308">
            <v>86450</v>
          </cell>
          <cell r="Z308">
            <v>90773</v>
          </cell>
          <cell r="AA308">
            <v>2</v>
          </cell>
          <cell r="AB308">
            <v>5446</v>
          </cell>
          <cell r="AC308">
            <v>5</v>
          </cell>
          <cell r="AD308">
            <v>18155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20</v>
          </cell>
          <cell r="AN308">
            <v>92498</v>
          </cell>
        </row>
        <row r="309">
          <cell r="A309">
            <v>4319391</v>
          </cell>
          <cell r="B309" t="str">
            <v>電気設備</v>
          </cell>
          <cell r="C309" t="str">
            <v>電力</v>
          </cell>
          <cell r="D309" t="str">
            <v>白熱灯</v>
          </cell>
          <cell r="E309" t="str">
            <v>照明器具　白熱灯　ﾀﾞｳﾝﾗｲﾄ　IL 60W</v>
          </cell>
          <cell r="F309">
            <v>6330</v>
          </cell>
          <cell r="G309" t="str">
            <v>円</v>
          </cell>
          <cell r="H309">
            <v>1</v>
          </cell>
          <cell r="I309">
            <v>0.01</v>
          </cell>
          <cell r="K309">
            <v>0</v>
          </cell>
          <cell r="M309">
            <v>0</v>
          </cell>
          <cell r="O309">
            <v>0</v>
          </cell>
          <cell r="Q309">
            <v>0</v>
          </cell>
          <cell r="S309">
            <v>0</v>
          </cell>
          <cell r="T309">
            <v>20</v>
          </cell>
          <cell r="U309">
            <v>0.83</v>
          </cell>
          <cell r="V309">
            <v>0.14799999999999999</v>
          </cell>
          <cell r="W309" t="str">
            <v>台</v>
          </cell>
          <cell r="X309">
            <v>6330</v>
          </cell>
          <cell r="Y309">
            <v>8229</v>
          </cell>
          <cell r="Z309">
            <v>8640</v>
          </cell>
          <cell r="AA309">
            <v>1</v>
          </cell>
          <cell r="AB309">
            <v>86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20</v>
          </cell>
          <cell r="AN309">
            <v>8450</v>
          </cell>
        </row>
        <row r="310">
          <cell r="A310">
            <v>4320392</v>
          </cell>
          <cell r="B310" t="str">
            <v>電気設備</v>
          </cell>
          <cell r="C310" t="str">
            <v>電力</v>
          </cell>
          <cell r="D310" t="str">
            <v>HID灯</v>
          </cell>
          <cell r="E310" t="str">
            <v>照明器具　HID灯　直付形　MF 400W</v>
          </cell>
          <cell r="F310">
            <v>25400</v>
          </cell>
          <cell r="G310" t="str">
            <v>円</v>
          </cell>
          <cell r="H310">
            <v>10</v>
          </cell>
          <cell r="I310">
            <v>0.3</v>
          </cell>
          <cell r="K310">
            <v>0</v>
          </cell>
          <cell r="M310">
            <v>0</v>
          </cell>
          <cell r="O310">
            <v>0</v>
          </cell>
          <cell r="Q310">
            <v>0</v>
          </cell>
          <cell r="S310">
            <v>0</v>
          </cell>
          <cell r="T310">
            <v>20</v>
          </cell>
          <cell r="U310">
            <v>1</v>
          </cell>
          <cell r="V310">
            <v>7.0000000000000007E-2</v>
          </cell>
          <cell r="W310" t="str">
            <v>台</v>
          </cell>
          <cell r="X310">
            <v>25400</v>
          </cell>
          <cell r="Y310">
            <v>33020</v>
          </cell>
          <cell r="Z310">
            <v>34671</v>
          </cell>
          <cell r="AA310">
            <v>10</v>
          </cell>
          <cell r="AB310">
            <v>10401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20</v>
          </cell>
          <cell r="AN310">
            <v>37098</v>
          </cell>
        </row>
        <row r="311">
          <cell r="A311">
            <v>4320393</v>
          </cell>
          <cell r="B311" t="str">
            <v>電気設備</v>
          </cell>
          <cell r="C311" t="str">
            <v>電力</v>
          </cell>
          <cell r="D311" t="str">
            <v>HID灯</v>
          </cell>
          <cell r="E311" t="str">
            <v>照明器具　HID灯　直付形　MF 400W （電動昇降装置付）</v>
          </cell>
          <cell r="F311">
            <v>106000</v>
          </cell>
          <cell r="G311" t="str">
            <v>円</v>
          </cell>
          <cell r="H311">
            <v>10</v>
          </cell>
          <cell r="I311">
            <v>0.3</v>
          </cell>
          <cell r="K311">
            <v>0</v>
          </cell>
          <cell r="M311">
            <v>0</v>
          </cell>
          <cell r="O311">
            <v>0</v>
          </cell>
          <cell r="Q311">
            <v>0</v>
          </cell>
          <cell r="S311">
            <v>0</v>
          </cell>
          <cell r="T311">
            <v>20</v>
          </cell>
          <cell r="U311">
            <v>1</v>
          </cell>
          <cell r="V311">
            <v>7.0000000000000007E-2</v>
          </cell>
          <cell r="W311" t="str">
            <v>台</v>
          </cell>
          <cell r="X311">
            <v>106000</v>
          </cell>
          <cell r="Y311">
            <v>137800</v>
          </cell>
          <cell r="Z311">
            <v>144690</v>
          </cell>
          <cell r="AA311">
            <v>10</v>
          </cell>
          <cell r="AB311">
            <v>43407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20</v>
          </cell>
          <cell r="AN311">
            <v>154818</v>
          </cell>
        </row>
        <row r="312">
          <cell r="A312">
            <v>4320394</v>
          </cell>
          <cell r="B312" t="str">
            <v>電気設備</v>
          </cell>
          <cell r="C312" t="str">
            <v>電力</v>
          </cell>
          <cell r="D312" t="str">
            <v>HID灯</v>
          </cell>
          <cell r="E312" t="str">
            <v>照明器具　HID灯　投光器　HF 400W</v>
          </cell>
          <cell r="F312">
            <v>56300</v>
          </cell>
          <cell r="G312" t="str">
            <v>円</v>
          </cell>
          <cell r="H312">
            <v>10</v>
          </cell>
          <cell r="I312">
            <v>0.3</v>
          </cell>
          <cell r="K312">
            <v>0</v>
          </cell>
          <cell r="M312">
            <v>0</v>
          </cell>
          <cell r="O312">
            <v>0</v>
          </cell>
          <cell r="Q312">
            <v>0</v>
          </cell>
          <cell r="S312">
            <v>0</v>
          </cell>
          <cell r="T312">
            <v>20</v>
          </cell>
          <cell r="U312">
            <v>1.2</v>
          </cell>
          <cell r="V312">
            <v>0.14099999999999999</v>
          </cell>
          <cell r="W312" t="str">
            <v>台</v>
          </cell>
          <cell r="X312">
            <v>56300</v>
          </cell>
          <cell r="Y312">
            <v>73190</v>
          </cell>
          <cell r="Z312">
            <v>76850</v>
          </cell>
          <cell r="AA312">
            <v>10</v>
          </cell>
          <cell r="AB312">
            <v>23055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20</v>
          </cell>
          <cell r="AN312">
            <v>103056</v>
          </cell>
        </row>
        <row r="313">
          <cell r="A313">
            <v>4321395</v>
          </cell>
          <cell r="B313" t="str">
            <v>電気設備</v>
          </cell>
          <cell r="C313" t="str">
            <v>電力</v>
          </cell>
          <cell r="D313" t="str">
            <v>照明制御装置</v>
          </cell>
          <cell r="E313" t="str">
            <v>照明制御装置　天井埋込形 (明るさｾﾝｻ・人感ｾﾝｻ)</v>
          </cell>
          <cell r="F313">
            <v>11700</v>
          </cell>
          <cell r="G313" t="str">
            <v>円</v>
          </cell>
          <cell r="H313">
            <v>15</v>
          </cell>
          <cell r="I313">
            <v>0.1</v>
          </cell>
          <cell r="K313">
            <v>0</v>
          </cell>
          <cell r="M313">
            <v>0</v>
          </cell>
          <cell r="O313">
            <v>0</v>
          </cell>
          <cell r="Q313">
            <v>0</v>
          </cell>
          <cell r="S313">
            <v>0</v>
          </cell>
          <cell r="T313">
            <v>25</v>
          </cell>
          <cell r="U313">
            <v>1</v>
          </cell>
          <cell r="V313">
            <v>4.2999999999999997E-2</v>
          </cell>
          <cell r="W313" t="str">
            <v>台</v>
          </cell>
          <cell r="X313">
            <v>11700</v>
          </cell>
          <cell r="Y313">
            <v>15210</v>
          </cell>
          <cell r="Z313">
            <v>15971</v>
          </cell>
          <cell r="AA313">
            <v>15</v>
          </cell>
          <cell r="AB313">
            <v>1597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25</v>
          </cell>
          <cell r="AN313">
            <v>16658</v>
          </cell>
        </row>
        <row r="314">
          <cell r="A314">
            <v>4322401</v>
          </cell>
          <cell r="B314" t="str">
            <v>電気設備</v>
          </cell>
          <cell r="C314" t="str">
            <v>電力</v>
          </cell>
          <cell r="D314" t="str">
            <v>配線器具類</v>
          </cell>
          <cell r="E314" t="str">
            <v>配線器具類  ﾀﾝﾌﾞﾗｽｲｯﾁ　1P15A×2</v>
          </cell>
          <cell r="F314">
            <v>2060</v>
          </cell>
          <cell r="G314" t="str">
            <v>円</v>
          </cell>
          <cell r="T314">
            <v>20</v>
          </cell>
          <cell r="U314">
            <v>1</v>
          </cell>
          <cell r="V314">
            <v>0.23799999999999999</v>
          </cell>
          <cell r="W314" t="str">
            <v>箇所</v>
          </cell>
          <cell r="X314">
            <v>2060</v>
          </cell>
          <cell r="Y314">
            <v>2678</v>
          </cell>
          <cell r="Z314">
            <v>2812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20</v>
          </cell>
          <cell r="AN314">
            <v>3481</v>
          </cell>
        </row>
        <row r="315">
          <cell r="A315">
            <v>4322402</v>
          </cell>
          <cell r="B315" t="str">
            <v>電気設備</v>
          </cell>
          <cell r="C315" t="str">
            <v>電力</v>
          </cell>
          <cell r="D315" t="str">
            <v>配線器具類</v>
          </cell>
          <cell r="E315" t="str">
            <v>配線器具類  ﾀﾝﾌﾞﾗｽｲｯﾁ　1P15A×4</v>
          </cell>
          <cell r="F315">
            <v>3560</v>
          </cell>
          <cell r="G315" t="str">
            <v>円</v>
          </cell>
          <cell r="T315">
            <v>20</v>
          </cell>
          <cell r="U315">
            <v>1</v>
          </cell>
          <cell r="V315">
            <v>0.25</v>
          </cell>
          <cell r="W315" t="str">
            <v>箇所</v>
          </cell>
          <cell r="X315">
            <v>3560</v>
          </cell>
          <cell r="Y315">
            <v>4628</v>
          </cell>
          <cell r="Z315">
            <v>4859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20</v>
          </cell>
          <cell r="AN315">
            <v>6074</v>
          </cell>
        </row>
        <row r="316">
          <cell r="A316">
            <v>4322403</v>
          </cell>
          <cell r="B316" t="str">
            <v>電気設備</v>
          </cell>
          <cell r="C316" t="str">
            <v>電力</v>
          </cell>
          <cell r="D316" t="str">
            <v>配線器具類</v>
          </cell>
          <cell r="E316" t="str">
            <v>配線器具類  ﾘﾓｺﾝｽｲｯﾁ　12L</v>
          </cell>
          <cell r="F316">
            <v>20200</v>
          </cell>
          <cell r="G316" t="str">
            <v>円</v>
          </cell>
          <cell r="T316">
            <v>20</v>
          </cell>
          <cell r="U316">
            <v>1</v>
          </cell>
          <cell r="V316">
            <v>0.14000000000000001</v>
          </cell>
          <cell r="W316" t="str">
            <v>箇所</v>
          </cell>
          <cell r="X316">
            <v>20200</v>
          </cell>
          <cell r="Y316">
            <v>26260</v>
          </cell>
          <cell r="Z316">
            <v>27573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20</v>
          </cell>
          <cell r="AN316">
            <v>31433</v>
          </cell>
        </row>
        <row r="317">
          <cell r="A317">
            <v>4322411</v>
          </cell>
          <cell r="B317" t="str">
            <v>電気設備</v>
          </cell>
          <cell r="C317" t="str">
            <v>電力</v>
          </cell>
          <cell r="D317" t="str">
            <v>配線器具類</v>
          </cell>
          <cell r="E317" t="str">
            <v>配線器具類  埋込ｺﾝｾﾝﾄ　2P15AE×2</v>
          </cell>
          <cell r="F317">
            <v>1830</v>
          </cell>
          <cell r="G317" t="str">
            <v>円</v>
          </cell>
          <cell r="T317">
            <v>20</v>
          </cell>
          <cell r="U317">
            <v>0.3</v>
          </cell>
          <cell r="V317">
            <v>0.23799999999999999</v>
          </cell>
          <cell r="W317" t="str">
            <v>箇所</v>
          </cell>
          <cell r="X317">
            <v>1830</v>
          </cell>
          <cell r="Y317">
            <v>2379</v>
          </cell>
          <cell r="Z317">
            <v>2498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20</v>
          </cell>
          <cell r="AN317">
            <v>1344</v>
          </cell>
        </row>
        <row r="318">
          <cell r="A318">
            <v>4322412</v>
          </cell>
          <cell r="B318" t="str">
            <v>電気設備</v>
          </cell>
          <cell r="C318" t="str">
            <v>電力</v>
          </cell>
          <cell r="D318" t="str">
            <v>配線器具類</v>
          </cell>
          <cell r="E318" t="str">
            <v>配線器具類  埋込ｺﾝｾﾝﾄ　3P30AE×1</v>
          </cell>
          <cell r="F318">
            <v>3970</v>
          </cell>
          <cell r="G318" t="str">
            <v>円</v>
          </cell>
          <cell r="T318">
            <v>20</v>
          </cell>
          <cell r="U318">
            <v>1</v>
          </cell>
          <cell r="V318">
            <v>0.16700000000000001</v>
          </cell>
          <cell r="W318" t="str">
            <v>箇所</v>
          </cell>
          <cell r="X318">
            <v>3970</v>
          </cell>
          <cell r="Y318">
            <v>5161</v>
          </cell>
          <cell r="Z318">
            <v>5419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20</v>
          </cell>
          <cell r="AN318">
            <v>6324</v>
          </cell>
        </row>
        <row r="319">
          <cell r="A319">
            <v>4322413</v>
          </cell>
          <cell r="B319" t="str">
            <v>電気設備</v>
          </cell>
          <cell r="C319" t="str">
            <v>電力</v>
          </cell>
          <cell r="D319" t="str">
            <v>配線器具類</v>
          </cell>
          <cell r="E319" t="str">
            <v>配線器具類　ﾌﾛｱｰｺﾝｾﾝﾄ　2P15AE×2</v>
          </cell>
          <cell r="F319">
            <v>4530</v>
          </cell>
          <cell r="G319" t="str">
            <v>円</v>
          </cell>
          <cell r="T319">
            <v>20</v>
          </cell>
          <cell r="U319">
            <v>1</v>
          </cell>
          <cell r="V319">
            <v>7.9000000000000001E-2</v>
          </cell>
          <cell r="W319" t="str">
            <v>箇所</v>
          </cell>
          <cell r="X319">
            <v>4530</v>
          </cell>
          <cell r="Y319">
            <v>5889</v>
          </cell>
          <cell r="Z319">
            <v>6183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20</v>
          </cell>
          <cell r="AN319">
            <v>6671</v>
          </cell>
        </row>
        <row r="320">
          <cell r="A320">
            <v>4324432</v>
          </cell>
          <cell r="B320" t="str">
            <v>電気設備</v>
          </cell>
          <cell r="C320" t="str">
            <v>電力</v>
          </cell>
          <cell r="D320" t="str">
            <v>配管配線類</v>
          </cell>
          <cell r="E320" t="str">
            <v>電線管　E25 (露出)</v>
          </cell>
          <cell r="F320">
            <v>1510</v>
          </cell>
          <cell r="G320" t="str">
            <v>円/m</v>
          </cell>
          <cell r="H320">
            <v>15</v>
          </cell>
          <cell r="I320">
            <v>0.2</v>
          </cell>
          <cell r="K320">
            <v>0</v>
          </cell>
          <cell r="M320">
            <v>0</v>
          </cell>
          <cell r="O320">
            <v>0</v>
          </cell>
          <cell r="Q320">
            <v>0</v>
          </cell>
          <cell r="S320">
            <v>0</v>
          </cell>
          <cell r="W320" t="str">
            <v>m</v>
          </cell>
          <cell r="X320">
            <v>1510</v>
          </cell>
          <cell r="Y320">
            <v>1963</v>
          </cell>
          <cell r="Z320">
            <v>2061</v>
          </cell>
          <cell r="AA320">
            <v>15</v>
          </cell>
          <cell r="AB320">
            <v>412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</row>
        <row r="321">
          <cell r="A321">
            <v>4324433</v>
          </cell>
          <cell r="B321" t="str">
            <v>電気設備</v>
          </cell>
          <cell r="C321" t="str">
            <v>電力</v>
          </cell>
          <cell r="D321" t="str">
            <v>配管配線類</v>
          </cell>
          <cell r="E321" t="str">
            <v>電線管　E75 (露出)</v>
          </cell>
          <cell r="F321">
            <v>5150</v>
          </cell>
          <cell r="G321" t="str">
            <v>円/m</v>
          </cell>
          <cell r="H321">
            <v>15</v>
          </cell>
          <cell r="I321">
            <v>0.13</v>
          </cell>
          <cell r="K321">
            <v>0</v>
          </cell>
          <cell r="M321">
            <v>0</v>
          </cell>
          <cell r="O321">
            <v>0</v>
          </cell>
          <cell r="Q321">
            <v>0</v>
          </cell>
          <cell r="S321">
            <v>0</v>
          </cell>
          <cell r="W321" t="str">
            <v>m</v>
          </cell>
          <cell r="X321">
            <v>5150</v>
          </cell>
          <cell r="Y321">
            <v>6695</v>
          </cell>
          <cell r="Z321">
            <v>7030</v>
          </cell>
          <cell r="AA321">
            <v>15</v>
          </cell>
          <cell r="AB321">
            <v>914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</row>
        <row r="322">
          <cell r="A322">
            <v>4324434</v>
          </cell>
          <cell r="B322" t="str">
            <v>電気設備</v>
          </cell>
          <cell r="C322" t="str">
            <v>電力</v>
          </cell>
          <cell r="D322" t="str">
            <v>配管配線類</v>
          </cell>
          <cell r="E322" t="str">
            <v>電線管　G28 (露出)</v>
          </cell>
          <cell r="F322">
            <v>2850</v>
          </cell>
          <cell r="G322" t="str">
            <v>円/m</v>
          </cell>
          <cell r="H322">
            <v>10</v>
          </cell>
          <cell r="I322">
            <v>0.12</v>
          </cell>
          <cell r="K322">
            <v>0</v>
          </cell>
          <cell r="M322">
            <v>0</v>
          </cell>
          <cell r="O322">
            <v>0</v>
          </cell>
          <cell r="Q322">
            <v>0</v>
          </cell>
          <cell r="S322">
            <v>0</v>
          </cell>
          <cell r="T322">
            <v>30</v>
          </cell>
          <cell r="U322">
            <v>1</v>
          </cell>
          <cell r="V322">
            <v>0.122</v>
          </cell>
          <cell r="W322" t="str">
            <v>m</v>
          </cell>
          <cell r="X322">
            <v>2850</v>
          </cell>
          <cell r="Y322">
            <v>3705</v>
          </cell>
          <cell r="Z322">
            <v>3890</v>
          </cell>
          <cell r="AA322">
            <v>10</v>
          </cell>
          <cell r="AB322">
            <v>467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30</v>
          </cell>
          <cell r="AN322">
            <v>4365</v>
          </cell>
        </row>
        <row r="323">
          <cell r="A323">
            <v>4324461</v>
          </cell>
          <cell r="B323" t="str">
            <v>電気設備</v>
          </cell>
          <cell r="C323" t="str">
            <v>電力</v>
          </cell>
          <cell r="D323" t="str">
            <v>配管配線類</v>
          </cell>
          <cell r="E323" t="str">
            <v>電線　IV 1.6</v>
          </cell>
          <cell r="F323">
            <v>219</v>
          </cell>
          <cell r="G323" t="str">
            <v>円/m</v>
          </cell>
          <cell r="T323">
            <v>30</v>
          </cell>
          <cell r="U323">
            <v>1</v>
          </cell>
          <cell r="V323">
            <v>0.316</v>
          </cell>
          <cell r="W323" t="str">
            <v>m</v>
          </cell>
          <cell r="X323">
            <v>219</v>
          </cell>
          <cell r="Y323">
            <v>285</v>
          </cell>
          <cell r="Z323">
            <v>299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30</v>
          </cell>
          <cell r="AN323">
            <v>393</v>
          </cell>
        </row>
        <row r="324">
          <cell r="A324">
            <v>4324462</v>
          </cell>
          <cell r="B324" t="str">
            <v>電気設備</v>
          </cell>
          <cell r="C324" t="str">
            <v>電力</v>
          </cell>
          <cell r="D324" t="str">
            <v>配管配線類</v>
          </cell>
          <cell r="E324" t="str">
            <v>電線　IV 2.0</v>
          </cell>
          <cell r="F324">
            <v>247</v>
          </cell>
          <cell r="G324" t="str">
            <v>円/m</v>
          </cell>
          <cell r="T324">
            <v>30</v>
          </cell>
          <cell r="U324">
            <v>1</v>
          </cell>
          <cell r="V324">
            <v>0.33300000000000002</v>
          </cell>
          <cell r="W324" t="str">
            <v>m</v>
          </cell>
          <cell r="X324">
            <v>247</v>
          </cell>
          <cell r="Y324">
            <v>321</v>
          </cell>
          <cell r="Z324">
            <v>337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30</v>
          </cell>
          <cell r="AN324">
            <v>449</v>
          </cell>
        </row>
        <row r="325">
          <cell r="A325">
            <v>4324463</v>
          </cell>
          <cell r="B325" t="str">
            <v>電気設備</v>
          </cell>
          <cell r="C325" t="str">
            <v>電力</v>
          </cell>
          <cell r="D325" t="str">
            <v>配管配線類</v>
          </cell>
          <cell r="E325" t="str">
            <v>電線　IV 38mm2</v>
          </cell>
          <cell r="F325">
            <v>881</v>
          </cell>
          <cell r="G325" t="str">
            <v>円/m</v>
          </cell>
          <cell r="T325">
            <v>30</v>
          </cell>
          <cell r="U325">
            <v>1</v>
          </cell>
          <cell r="V325">
            <v>0.22900000000000001</v>
          </cell>
          <cell r="W325" t="str">
            <v>m</v>
          </cell>
          <cell r="X325">
            <v>881</v>
          </cell>
          <cell r="Y325">
            <v>1145</v>
          </cell>
          <cell r="Z325">
            <v>1202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30</v>
          </cell>
          <cell r="AN325">
            <v>1477</v>
          </cell>
        </row>
        <row r="326">
          <cell r="A326">
            <v>4324464</v>
          </cell>
          <cell r="B326" t="str">
            <v>電気設備</v>
          </cell>
          <cell r="C326" t="str">
            <v>電力</v>
          </cell>
          <cell r="D326" t="str">
            <v>配管配線類</v>
          </cell>
          <cell r="E326" t="str">
            <v>電線　IV 100mm2</v>
          </cell>
          <cell r="F326">
            <v>1740</v>
          </cell>
          <cell r="G326" t="str">
            <v>円/m</v>
          </cell>
          <cell r="T326">
            <v>30</v>
          </cell>
          <cell r="U326">
            <v>1</v>
          </cell>
          <cell r="V326">
            <v>0.20100000000000001</v>
          </cell>
          <cell r="W326" t="str">
            <v>m</v>
          </cell>
          <cell r="X326">
            <v>1740</v>
          </cell>
          <cell r="Y326">
            <v>2262</v>
          </cell>
          <cell r="Z326">
            <v>2375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30</v>
          </cell>
          <cell r="AN326">
            <v>2852</v>
          </cell>
        </row>
        <row r="327">
          <cell r="A327">
            <v>4324465</v>
          </cell>
          <cell r="B327" t="str">
            <v>電気設備</v>
          </cell>
          <cell r="C327" t="str">
            <v>電力</v>
          </cell>
          <cell r="D327" t="str">
            <v>配管配線類</v>
          </cell>
          <cell r="E327" t="str">
            <v>電線　EM-IE 1.6</v>
          </cell>
          <cell r="F327">
            <v>226</v>
          </cell>
          <cell r="G327" t="str">
            <v>円/m</v>
          </cell>
          <cell r="T327">
            <v>30</v>
          </cell>
          <cell r="U327">
            <v>1</v>
          </cell>
          <cell r="V327">
            <v>0.28599999999999998</v>
          </cell>
          <cell r="W327" t="str">
            <v>m</v>
          </cell>
          <cell r="X327">
            <v>226</v>
          </cell>
          <cell r="Y327">
            <v>294</v>
          </cell>
          <cell r="Z327">
            <v>309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30</v>
          </cell>
          <cell r="AN327">
            <v>397</v>
          </cell>
        </row>
        <row r="328">
          <cell r="A328">
            <v>4324466</v>
          </cell>
          <cell r="B328" t="str">
            <v>電気設備</v>
          </cell>
          <cell r="C328" t="str">
            <v>電力</v>
          </cell>
          <cell r="D328" t="str">
            <v>配管配線類</v>
          </cell>
          <cell r="E328" t="str">
            <v>電線　EM-IE 2.0</v>
          </cell>
          <cell r="F328">
            <v>257</v>
          </cell>
          <cell r="G328" t="str">
            <v>円/m</v>
          </cell>
          <cell r="T328">
            <v>30</v>
          </cell>
          <cell r="U328">
            <v>1</v>
          </cell>
          <cell r="V328">
            <v>0.318</v>
          </cell>
          <cell r="W328" t="str">
            <v>m</v>
          </cell>
          <cell r="X328">
            <v>257</v>
          </cell>
          <cell r="Y328">
            <v>334</v>
          </cell>
          <cell r="Z328">
            <v>351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30</v>
          </cell>
          <cell r="AN328">
            <v>463</v>
          </cell>
        </row>
        <row r="329">
          <cell r="A329">
            <v>4324467</v>
          </cell>
          <cell r="B329" t="str">
            <v>電気設備</v>
          </cell>
          <cell r="C329" t="str">
            <v>電力</v>
          </cell>
          <cell r="D329" t="str">
            <v>配管配線類</v>
          </cell>
          <cell r="E329" t="str">
            <v>電線　EM-IE 38mm2</v>
          </cell>
          <cell r="F329">
            <v>917</v>
          </cell>
          <cell r="G329" t="str">
            <v>円/m</v>
          </cell>
          <cell r="T329">
            <v>30</v>
          </cell>
          <cell r="U329">
            <v>1</v>
          </cell>
          <cell r="V329">
            <v>0.218</v>
          </cell>
          <cell r="W329" t="str">
            <v>m</v>
          </cell>
          <cell r="X329">
            <v>917</v>
          </cell>
          <cell r="Y329">
            <v>1192</v>
          </cell>
          <cell r="Z329">
            <v>1252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30</v>
          </cell>
          <cell r="AN329">
            <v>1525</v>
          </cell>
        </row>
        <row r="330">
          <cell r="A330">
            <v>4324468</v>
          </cell>
          <cell r="B330" t="str">
            <v>電気設備</v>
          </cell>
          <cell r="C330" t="str">
            <v>電力</v>
          </cell>
          <cell r="D330" t="str">
            <v>配管配線類</v>
          </cell>
          <cell r="E330" t="str">
            <v>電線　EM-IE 100mm2</v>
          </cell>
          <cell r="F330">
            <v>1800</v>
          </cell>
          <cell r="G330" t="str">
            <v>円/m</v>
          </cell>
          <cell r="T330">
            <v>30</v>
          </cell>
          <cell r="U330">
            <v>1</v>
          </cell>
          <cell r="V330">
            <v>0.191</v>
          </cell>
          <cell r="W330" t="str">
            <v>m</v>
          </cell>
          <cell r="X330">
            <v>1800</v>
          </cell>
          <cell r="Y330">
            <v>2340</v>
          </cell>
          <cell r="Z330">
            <v>2457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30</v>
          </cell>
          <cell r="AN330">
            <v>2926</v>
          </cell>
        </row>
        <row r="331">
          <cell r="A331">
            <v>4324471</v>
          </cell>
          <cell r="B331" t="str">
            <v>電気設備</v>
          </cell>
          <cell r="C331" t="str">
            <v>電力</v>
          </cell>
          <cell r="D331" t="str">
            <v>配管配線類</v>
          </cell>
          <cell r="E331" t="str">
            <v>ｹｰﾌﾞﾙ　VVF 1.6-3C</v>
          </cell>
          <cell r="F331">
            <v>725</v>
          </cell>
          <cell r="G331" t="str">
            <v>円/m</v>
          </cell>
          <cell r="T331">
            <v>30</v>
          </cell>
          <cell r="U331">
            <v>1</v>
          </cell>
          <cell r="V331">
            <v>0.216</v>
          </cell>
          <cell r="W331" t="str">
            <v>m</v>
          </cell>
          <cell r="X331">
            <v>725</v>
          </cell>
          <cell r="Y331">
            <v>943</v>
          </cell>
          <cell r="Z331">
            <v>990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30</v>
          </cell>
          <cell r="AN331">
            <v>1204</v>
          </cell>
        </row>
        <row r="332">
          <cell r="A332">
            <v>4324472</v>
          </cell>
          <cell r="B332" t="str">
            <v>電気設備</v>
          </cell>
          <cell r="C332" t="str">
            <v>電力</v>
          </cell>
          <cell r="D332" t="str">
            <v>配管配線類</v>
          </cell>
          <cell r="E332" t="str">
            <v>ｹｰﾌﾞﾙ　VVF 2.0-3C</v>
          </cell>
          <cell r="F332">
            <v>916</v>
          </cell>
          <cell r="G332" t="str">
            <v>円/m</v>
          </cell>
          <cell r="T332">
            <v>30</v>
          </cell>
          <cell r="U332">
            <v>1</v>
          </cell>
          <cell r="V332">
            <v>0.21299999999999999</v>
          </cell>
          <cell r="W332" t="str">
            <v>m</v>
          </cell>
          <cell r="X332">
            <v>916</v>
          </cell>
          <cell r="Y332">
            <v>1191</v>
          </cell>
          <cell r="Z332">
            <v>1251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30</v>
          </cell>
          <cell r="AN332">
            <v>1517</v>
          </cell>
        </row>
        <row r="333">
          <cell r="A333">
            <v>4324473</v>
          </cell>
          <cell r="B333" t="str">
            <v>電気設備</v>
          </cell>
          <cell r="C333" t="str">
            <v>電力</v>
          </cell>
          <cell r="D333" t="str">
            <v>配管配線類</v>
          </cell>
          <cell r="E333" t="str">
            <v>ｹｰﾌﾞﾙ　CVT 38mm2</v>
          </cell>
          <cell r="F333">
            <v>2120</v>
          </cell>
          <cell r="G333" t="str">
            <v>円/m</v>
          </cell>
          <cell r="T333">
            <v>30</v>
          </cell>
          <cell r="U333">
            <v>1</v>
          </cell>
          <cell r="V333">
            <v>0.19800000000000001</v>
          </cell>
          <cell r="W333" t="str">
            <v>m</v>
          </cell>
          <cell r="X333">
            <v>2120</v>
          </cell>
          <cell r="Y333">
            <v>2756</v>
          </cell>
          <cell r="Z333">
            <v>2894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30</v>
          </cell>
          <cell r="AN333">
            <v>3467</v>
          </cell>
        </row>
        <row r="334">
          <cell r="A334">
            <v>4324474</v>
          </cell>
          <cell r="B334" t="str">
            <v>電気設備</v>
          </cell>
          <cell r="C334" t="str">
            <v>電力</v>
          </cell>
          <cell r="D334" t="str">
            <v>配管配線類</v>
          </cell>
          <cell r="E334" t="str">
            <v>ｹｰﾌﾞﾙ　CVT 100mm2</v>
          </cell>
          <cell r="F334">
            <v>3910</v>
          </cell>
          <cell r="G334" t="str">
            <v>円/m</v>
          </cell>
          <cell r="T334">
            <v>30</v>
          </cell>
          <cell r="U334">
            <v>1</v>
          </cell>
          <cell r="V334">
            <v>0.19</v>
          </cell>
          <cell r="W334" t="str">
            <v>m</v>
          </cell>
          <cell r="X334">
            <v>3910</v>
          </cell>
          <cell r="Y334">
            <v>5083</v>
          </cell>
          <cell r="Z334">
            <v>5337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30</v>
          </cell>
          <cell r="AN334">
            <v>6351</v>
          </cell>
        </row>
        <row r="335">
          <cell r="A335">
            <v>4324475</v>
          </cell>
          <cell r="B335" t="str">
            <v>電気設備</v>
          </cell>
          <cell r="C335" t="str">
            <v>電力</v>
          </cell>
          <cell r="D335" t="str">
            <v>配管配線類</v>
          </cell>
          <cell r="E335" t="str">
            <v>ｹｰﾌﾞﾙ　EM-EEF 1.6-3C</v>
          </cell>
          <cell r="F335">
            <v>640</v>
          </cell>
          <cell r="G335" t="str">
            <v>円/m</v>
          </cell>
          <cell r="T335">
            <v>30</v>
          </cell>
          <cell r="U335">
            <v>1</v>
          </cell>
          <cell r="V335">
            <v>0.20499999999999999</v>
          </cell>
          <cell r="W335" t="str">
            <v>m</v>
          </cell>
          <cell r="X335">
            <v>640</v>
          </cell>
          <cell r="Y335">
            <v>832</v>
          </cell>
          <cell r="Z335">
            <v>874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30</v>
          </cell>
          <cell r="AN335">
            <v>1053</v>
          </cell>
        </row>
        <row r="336">
          <cell r="A336">
            <v>4324476</v>
          </cell>
          <cell r="B336" t="str">
            <v>電気設備</v>
          </cell>
          <cell r="C336" t="str">
            <v>電力</v>
          </cell>
          <cell r="D336" t="str">
            <v>配管配線類</v>
          </cell>
          <cell r="E336" t="str">
            <v>ｹｰﾌﾞﾙ　EM-EEF 2.0-3C</v>
          </cell>
          <cell r="F336">
            <v>778</v>
          </cell>
          <cell r="G336" t="str">
            <v>円/m</v>
          </cell>
          <cell r="T336">
            <v>30</v>
          </cell>
          <cell r="U336">
            <v>1</v>
          </cell>
          <cell r="V336">
            <v>0.20399999999999999</v>
          </cell>
          <cell r="W336" t="str">
            <v>m</v>
          </cell>
          <cell r="X336">
            <v>778</v>
          </cell>
          <cell r="Y336">
            <v>1011</v>
          </cell>
          <cell r="Z336">
            <v>1062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30</v>
          </cell>
          <cell r="AN336">
            <v>1279</v>
          </cell>
        </row>
        <row r="337">
          <cell r="A337">
            <v>4324477</v>
          </cell>
          <cell r="B337" t="str">
            <v>電気設備</v>
          </cell>
          <cell r="C337" t="str">
            <v>電力</v>
          </cell>
          <cell r="D337" t="str">
            <v>配管配線類</v>
          </cell>
          <cell r="E337" t="str">
            <v>ｹｰﾌﾞﾙ　EM-CET 38mm2</v>
          </cell>
          <cell r="F337">
            <v>2390</v>
          </cell>
          <cell r="G337" t="str">
            <v>円/m</v>
          </cell>
          <cell r="T337">
            <v>30</v>
          </cell>
          <cell r="U337">
            <v>1</v>
          </cell>
          <cell r="V337">
            <v>0.188</v>
          </cell>
          <cell r="W337" t="str">
            <v>m</v>
          </cell>
          <cell r="X337">
            <v>2390</v>
          </cell>
          <cell r="Y337">
            <v>3107</v>
          </cell>
          <cell r="Z337">
            <v>3262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30</v>
          </cell>
          <cell r="AN337">
            <v>3875</v>
          </cell>
        </row>
        <row r="338">
          <cell r="A338">
            <v>4324478</v>
          </cell>
          <cell r="B338" t="str">
            <v>電気設備</v>
          </cell>
          <cell r="C338" t="str">
            <v>電力</v>
          </cell>
          <cell r="D338" t="str">
            <v>配管配線類</v>
          </cell>
          <cell r="E338" t="str">
            <v>ｹｰﾌﾞﾙ　EM-CET 100mm2</v>
          </cell>
          <cell r="F338">
            <v>4260</v>
          </cell>
          <cell r="G338" t="str">
            <v>円/m</v>
          </cell>
          <cell r="T338">
            <v>30</v>
          </cell>
          <cell r="U338">
            <v>1</v>
          </cell>
          <cell r="V338">
            <v>0.18</v>
          </cell>
          <cell r="W338" t="str">
            <v>m</v>
          </cell>
          <cell r="X338">
            <v>4260</v>
          </cell>
          <cell r="Y338">
            <v>5538</v>
          </cell>
          <cell r="Z338">
            <v>5815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30</v>
          </cell>
          <cell r="AN338">
            <v>6862</v>
          </cell>
        </row>
        <row r="339">
          <cell r="A339">
            <v>4324481</v>
          </cell>
          <cell r="B339" t="str">
            <v>電気設備</v>
          </cell>
          <cell r="C339" t="str">
            <v>電力</v>
          </cell>
          <cell r="D339" t="str">
            <v>配管配線類</v>
          </cell>
          <cell r="E339" t="str">
            <v>ｹｰﾌﾞﾙ　FP-C 2.0-2C</v>
          </cell>
          <cell r="F339">
            <v>664</v>
          </cell>
          <cell r="G339" t="str">
            <v>円/m</v>
          </cell>
          <cell r="T339">
            <v>30</v>
          </cell>
          <cell r="U339">
            <v>1</v>
          </cell>
          <cell r="V339">
            <v>0.17399999999999999</v>
          </cell>
          <cell r="W339" t="str">
            <v>m</v>
          </cell>
          <cell r="X339">
            <v>664</v>
          </cell>
          <cell r="Y339">
            <v>863</v>
          </cell>
          <cell r="Z339">
            <v>906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30</v>
          </cell>
          <cell r="AN339">
            <v>1064</v>
          </cell>
        </row>
        <row r="340">
          <cell r="A340">
            <v>4324482</v>
          </cell>
          <cell r="B340" t="str">
            <v>電気設備</v>
          </cell>
          <cell r="C340" t="str">
            <v>電力</v>
          </cell>
          <cell r="D340" t="str">
            <v>配管配線類</v>
          </cell>
          <cell r="E340" t="str">
            <v>ｹｰﾌﾞﾙ　FP-C 5.5mm2-2C</v>
          </cell>
          <cell r="F340">
            <v>819</v>
          </cell>
          <cell r="G340" t="str">
            <v>円/m</v>
          </cell>
          <cell r="T340">
            <v>30</v>
          </cell>
          <cell r="U340">
            <v>1</v>
          </cell>
          <cell r="V340">
            <v>0.17399999999999999</v>
          </cell>
          <cell r="W340" t="str">
            <v>m</v>
          </cell>
          <cell r="X340">
            <v>819</v>
          </cell>
          <cell r="Y340">
            <v>1065</v>
          </cell>
          <cell r="Z340">
            <v>1118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30</v>
          </cell>
          <cell r="AN340">
            <v>1313</v>
          </cell>
        </row>
        <row r="341">
          <cell r="A341">
            <v>4324483</v>
          </cell>
          <cell r="B341" t="str">
            <v>電気設備</v>
          </cell>
          <cell r="C341" t="str">
            <v>電力</v>
          </cell>
          <cell r="D341" t="str">
            <v>配管配線類</v>
          </cell>
          <cell r="E341" t="str">
            <v>ｹｰﾌﾞﾙ　FP-C 38mm2-3C</v>
          </cell>
          <cell r="F341">
            <v>3040</v>
          </cell>
          <cell r="G341" t="str">
            <v>円/m</v>
          </cell>
          <cell r="T341">
            <v>30</v>
          </cell>
          <cell r="U341">
            <v>1</v>
          </cell>
          <cell r="V341">
            <v>0.12</v>
          </cell>
          <cell r="W341" t="str">
            <v>m</v>
          </cell>
          <cell r="X341">
            <v>3040</v>
          </cell>
          <cell r="Y341">
            <v>3952</v>
          </cell>
          <cell r="Z341">
            <v>4150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30</v>
          </cell>
          <cell r="AN341">
            <v>4648</v>
          </cell>
        </row>
        <row r="342">
          <cell r="A342">
            <v>4324484</v>
          </cell>
          <cell r="B342" t="str">
            <v>電気設備</v>
          </cell>
          <cell r="C342" t="str">
            <v>電力</v>
          </cell>
          <cell r="D342" t="str">
            <v>配管配線類</v>
          </cell>
          <cell r="E342" t="str">
            <v>ｹｰﾌﾞﾙ　FP-C 100mm2-3C</v>
          </cell>
          <cell r="F342">
            <v>5740</v>
          </cell>
          <cell r="G342" t="str">
            <v>円/m</v>
          </cell>
          <cell r="T342">
            <v>30</v>
          </cell>
          <cell r="U342">
            <v>1</v>
          </cell>
          <cell r="V342">
            <v>0.114</v>
          </cell>
          <cell r="W342" t="str">
            <v>m</v>
          </cell>
          <cell r="X342">
            <v>5740</v>
          </cell>
          <cell r="Y342">
            <v>7462</v>
          </cell>
          <cell r="Z342">
            <v>7835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30</v>
          </cell>
          <cell r="AN342">
            <v>8728</v>
          </cell>
        </row>
        <row r="343">
          <cell r="A343">
            <v>4324491</v>
          </cell>
          <cell r="B343" t="str">
            <v>電気設備</v>
          </cell>
          <cell r="C343" t="str">
            <v>電力</v>
          </cell>
          <cell r="D343" t="str">
            <v>配管配線類</v>
          </cell>
          <cell r="E343" t="str">
            <v>ﾊﾞｽﾀﾞｸﾄ　Al-Fe 3線用 800A</v>
          </cell>
          <cell r="F343">
            <v>39100</v>
          </cell>
          <cell r="G343" t="str">
            <v>円/m</v>
          </cell>
          <cell r="T343">
            <v>30</v>
          </cell>
          <cell r="U343">
            <v>1</v>
          </cell>
          <cell r="V343">
            <v>6.7000000000000004E-2</v>
          </cell>
          <cell r="W343" t="str">
            <v>m</v>
          </cell>
          <cell r="X343">
            <v>39100</v>
          </cell>
          <cell r="Y343">
            <v>50830</v>
          </cell>
          <cell r="Z343">
            <v>53372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30</v>
          </cell>
          <cell r="AN343">
            <v>56948</v>
          </cell>
        </row>
        <row r="344">
          <cell r="A344">
            <v>4324492</v>
          </cell>
          <cell r="B344" t="str">
            <v>電気設備</v>
          </cell>
          <cell r="C344" t="str">
            <v>電力</v>
          </cell>
          <cell r="D344" t="str">
            <v>配管配線類</v>
          </cell>
          <cell r="E344" t="str">
            <v>ﾊﾞｽﾀﾞｸﾄ　Al-Fe 3線用 2000A</v>
          </cell>
          <cell r="F344">
            <v>86600</v>
          </cell>
          <cell r="G344" t="str">
            <v>円/m</v>
          </cell>
          <cell r="T344">
            <v>30</v>
          </cell>
          <cell r="U344">
            <v>1</v>
          </cell>
          <cell r="V344">
            <v>6.2E-2</v>
          </cell>
          <cell r="W344" t="str">
            <v>m</v>
          </cell>
          <cell r="X344">
            <v>86600</v>
          </cell>
          <cell r="Y344">
            <v>112580</v>
          </cell>
          <cell r="Z344">
            <v>118209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30</v>
          </cell>
          <cell r="AN344">
            <v>125538</v>
          </cell>
        </row>
        <row r="345">
          <cell r="A345">
            <v>4324501</v>
          </cell>
          <cell r="B345" t="str">
            <v>電気設備</v>
          </cell>
          <cell r="C345" t="str">
            <v>電力</v>
          </cell>
          <cell r="D345" t="str">
            <v>配管配線類</v>
          </cell>
          <cell r="E345" t="str">
            <v>ｹｰﾌﾞﾙ　6kV CVT 38mm2 (管内)</v>
          </cell>
          <cell r="F345">
            <v>2170</v>
          </cell>
          <cell r="G345" t="str">
            <v>円/m</v>
          </cell>
          <cell r="T345">
            <v>30</v>
          </cell>
          <cell r="U345">
            <v>1</v>
          </cell>
          <cell r="V345">
            <v>1.2E-2</v>
          </cell>
          <cell r="W345" t="str">
            <v>m</v>
          </cell>
          <cell r="X345">
            <v>2170</v>
          </cell>
          <cell r="Y345">
            <v>2821</v>
          </cell>
          <cell r="Z345">
            <v>2962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30</v>
          </cell>
          <cell r="AN345">
            <v>2998</v>
          </cell>
        </row>
        <row r="346">
          <cell r="A346">
            <v>4324502</v>
          </cell>
          <cell r="B346" t="str">
            <v>電気設備</v>
          </cell>
          <cell r="C346" t="str">
            <v>電力</v>
          </cell>
          <cell r="D346" t="str">
            <v>配管配線類</v>
          </cell>
          <cell r="E346" t="str">
            <v>ｹｰﾌﾞﾙ　6kV CVT 38mm2 (ﾗｯｸ)</v>
          </cell>
          <cell r="F346">
            <v>2340</v>
          </cell>
          <cell r="G346" t="str">
            <v>円/m</v>
          </cell>
          <cell r="T346">
            <v>30</v>
          </cell>
          <cell r="U346">
            <v>1</v>
          </cell>
          <cell r="V346">
            <v>0.13600000000000001</v>
          </cell>
          <cell r="W346" t="str">
            <v>m</v>
          </cell>
          <cell r="X346">
            <v>2340</v>
          </cell>
          <cell r="Y346">
            <v>3042</v>
          </cell>
          <cell r="Z346">
            <v>3194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30</v>
          </cell>
          <cell r="AN346">
            <v>3628</v>
          </cell>
        </row>
        <row r="347">
          <cell r="A347">
            <v>4324511</v>
          </cell>
          <cell r="B347" t="str">
            <v>電気設備</v>
          </cell>
          <cell r="C347" t="str">
            <v>電力</v>
          </cell>
          <cell r="D347" t="str">
            <v>配管配線類</v>
          </cell>
          <cell r="E347" t="str">
            <v>端末処理　6kV CVT 38mm2 (屋内)</v>
          </cell>
          <cell r="F347">
            <v>23200</v>
          </cell>
          <cell r="G347" t="str">
            <v>円</v>
          </cell>
          <cell r="T347">
            <v>30</v>
          </cell>
          <cell r="U347">
            <v>1</v>
          </cell>
          <cell r="V347">
            <v>0.114</v>
          </cell>
          <cell r="W347" t="str">
            <v>箇所</v>
          </cell>
          <cell r="X347">
            <v>23200</v>
          </cell>
          <cell r="Y347">
            <v>30160</v>
          </cell>
          <cell r="Z347">
            <v>31668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30</v>
          </cell>
          <cell r="AN347">
            <v>35278</v>
          </cell>
        </row>
        <row r="348">
          <cell r="A348">
            <v>4324512</v>
          </cell>
          <cell r="B348" t="str">
            <v>電気設備</v>
          </cell>
          <cell r="C348" t="str">
            <v>電力</v>
          </cell>
          <cell r="D348" t="str">
            <v>配管配線類</v>
          </cell>
          <cell r="E348" t="str">
            <v>端末処理　6kV CVT 38mm2(屋外)</v>
          </cell>
          <cell r="F348">
            <v>26900</v>
          </cell>
          <cell r="G348" t="str">
            <v>円</v>
          </cell>
          <cell r="T348">
            <v>30</v>
          </cell>
          <cell r="U348">
            <v>1</v>
          </cell>
          <cell r="V348">
            <v>0.1</v>
          </cell>
          <cell r="W348" t="str">
            <v>箇所</v>
          </cell>
          <cell r="X348">
            <v>26900</v>
          </cell>
          <cell r="Y348">
            <v>34970</v>
          </cell>
          <cell r="Z348">
            <v>36719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30</v>
          </cell>
          <cell r="AN348">
            <v>40391</v>
          </cell>
        </row>
        <row r="349">
          <cell r="A349">
            <v>4324513</v>
          </cell>
          <cell r="B349" t="str">
            <v>電気設備</v>
          </cell>
          <cell r="C349" t="str">
            <v>電力</v>
          </cell>
          <cell r="D349" t="str">
            <v>配管配線類</v>
          </cell>
          <cell r="E349" t="str">
            <v>分岐処理（Ｔ分岐）　CE 100mm2</v>
          </cell>
          <cell r="F349">
            <v>5840</v>
          </cell>
          <cell r="G349" t="str">
            <v>円</v>
          </cell>
          <cell r="T349">
            <v>30</v>
          </cell>
          <cell r="U349">
            <v>1</v>
          </cell>
          <cell r="V349">
            <v>0.1</v>
          </cell>
          <cell r="W349" t="str">
            <v>箇所</v>
          </cell>
          <cell r="X349">
            <v>5840</v>
          </cell>
          <cell r="Y349">
            <v>7592</v>
          </cell>
          <cell r="Z349">
            <v>7972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30</v>
          </cell>
          <cell r="AN349">
            <v>8769</v>
          </cell>
        </row>
        <row r="350">
          <cell r="A350">
            <v>4324521</v>
          </cell>
          <cell r="B350" t="str">
            <v>電気設備</v>
          </cell>
          <cell r="C350" t="str">
            <v>電力</v>
          </cell>
          <cell r="D350" t="str">
            <v>配管配線類</v>
          </cell>
          <cell r="E350" t="str">
            <v>防火区画貫通処理材　電線管104 （BCJ防災）</v>
          </cell>
          <cell r="F350">
            <v>16500</v>
          </cell>
          <cell r="G350" t="str">
            <v>円</v>
          </cell>
          <cell r="T350">
            <v>30</v>
          </cell>
          <cell r="U350">
            <v>1.1599999999999999</v>
          </cell>
          <cell r="V350">
            <v>0.16</v>
          </cell>
          <cell r="W350" t="str">
            <v>箇所</v>
          </cell>
          <cell r="X350">
            <v>16500</v>
          </cell>
          <cell r="Y350">
            <v>21450</v>
          </cell>
          <cell r="Z350">
            <v>22523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30</v>
          </cell>
          <cell r="AN350">
            <v>29731</v>
          </cell>
        </row>
        <row r="351">
          <cell r="A351">
            <v>4324531</v>
          </cell>
          <cell r="B351" t="str">
            <v>電気設備</v>
          </cell>
          <cell r="C351" t="str">
            <v>電力</v>
          </cell>
          <cell r="D351" t="str">
            <v>配管配線類</v>
          </cell>
          <cell r="E351" t="str">
            <v>ｹｰﾌﾞﾙ　CVV 2mm2-5C</v>
          </cell>
          <cell r="F351">
            <v>692</v>
          </cell>
          <cell r="G351" t="str">
            <v>円/m</v>
          </cell>
          <cell r="T351">
            <v>30</v>
          </cell>
          <cell r="U351">
            <v>1</v>
          </cell>
          <cell r="V351">
            <v>0.29299999999999998</v>
          </cell>
          <cell r="W351" t="str">
            <v>m</v>
          </cell>
          <cell r="X351">
            <v>692</v>
          </cell>
          <cell r="Y351">
            <v>900</v>
          </cell>
          <cell r="Z351">
            <v>945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30</v>
          </cell>
          <cell r="AN351">
            <v>1222</v>
          </cell>
        </row>
        <row r="352">
          <cell r="A352">
            <v>4324532</v>
          </cell>
          <cell r="B352" t="str">
            <v>電気設備</v>
          </cell>
          <cell r="C352" t="str">
            <v>電力</v>
          </cell>
          <cell r="D352" t="str">
            <v>配管配線類</v>
          </cell>
          <cell r="E352" t="str">
            <v>ｹｰﾌﾞﾙ　CVV 2mm2-10C</v>
          </cell>
          <cell r="F352">
            <v>1090</v>
          </cell>
          <cell r="G352" t="str">
            <v>円/m</v>
          </cell>
          <cell r="T352">
            <v>30</v>
          </cell>
          <cell r="U352">
            <v>1</v>
          </cell>
          <cell r="V352">
            <v>0.26900000000000002</v>
          </cell>
          <cell r="W352" t="str">
            <v>m</v>
          </cell>
          <cell r="X352">
            <v>1090</v>
          </cell>
          <cell r="Y352">
            <v>1417</v>
          </cell>
          <cell r="Z352">
            <v>1488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30</v>
          </cell>
          <cell r="AN352">
            <v>1888</v>
          </cell>
        </row>
        <row r="353">
          <cell r="A353">
            <v>4324533</v>
          </cell>
          <cell r="B353" t="str">
            <v>電気設備</v>
          </cell>
          <cell r="C353" t="str">
            <v>電力</v>
          </cell>
          <cell r="D353" t="str">
            <v>配管配線類</v>
          </cell>
          <cell r="E353" t="str">
            <v>ｹｰﾌﾞﾙ　CPEV 0.65-10P</v>
          </cell>
          <cell r="F353">
            <v>546</v>
          </cell>
          <cell r="G353" t="str">
            <v>円/m</v>
          </cell>
          <cell r="T353">
            <v>30</v>
          </cell>
          <cell r="U353">
            <v>1</v>
          </cell>
          <cell r="V353">
            <v>0.22600000000000001</v>
          </cell>
          <cell r="W353" t="str">
            <v>m</v>
          </cell>
          <cell r="X353">
            <v>546</v>
          </cell>
          <cell r="Y353">
            <v>710</v>
          </cell>
          <cell r="Z353">
            <v>746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30</v>
          </cell>
          <cell r="AN353">
            <v>915</v>
          </cell>
        </row>
        <row r="354">
          <cell r="A354">
            <v>4324534</v>
          </cell>
          <cell r="B354" t="str">
            <v>電気設備</v>
          </cell>
          <cell r="C354" t="str">
            <v>電力</v>
          </cell>
          <cell r="D354" t="str">
            <v>配管配線類</v>
          </cell>
          <cell r="E354" t="str">
            <v>ｹｰﾌﾞﾙ　CPEV 0.65-100P</v>
          </cell>
          <cell r="F354">
            <v>2180</v>
          </cell>
          <cell r="G354" t="str">
            <v>円/m</v>
          </cell>
          <cell r="T354">
            <v>30</v>
          </cell>
          <cell r="U354">
            <v>1</v>
          </cell>
          <cell r="V354">
            <v>0.19500000000000001</v>
          </cell>
          <cell r="W354" t="str">
            <v>m</v>
          </cell>
          <cell r="X354">
            <v>2180</v>
          </cell>
          <cell r="Y354">
            <v>2834</v>
          </cell>
          <cell r="Z354">
            <v>2976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30</v>
          </cell>
          <cell r="AN354">
            <v>3556</v>
          </cell>
        </row>
        <row r="355">
          <cell r="A355">
            <v>4324535</v>
          </cell>
          <cell r="B355" t="str">
            <v>電気設備</v>
          </cell>
          <cell r="C355" t="str">
            <v>電力</v>
          </cell>
          <cell r="D355" t="str">
            <v>配管配線類</v>
          </cell>
          <cell r="E355" t="str">
            <v>ｹｰﾌﾞﾙ　構内ｹｰﾌﾞﾙ 0.5-10P</v>
          </cell>
          <cell r="F355">
            <v>527</v>
          </cell>
          <cell r="G355" t="str">
            <v>円/m</v>
          </cell>
          <cell r="T355">
            <v>30</v>
          </cell>
          <cell r="U355">
            <v>1</v>
          </cell>
          <cell r="V355">
            <v>0.23100000000000001</v>
          </cell>
          <cell r="W355" t="str">
            <v>m</v>
          </cell>
          <cell r="X355">
            <v>527</v>
          </cell>
          <cell r="Y355">
            <v>685</v>
          </cell>
          <cell r="Z355">
            <v>719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30</v>
          </cell>
          <cell r="AN355">
            <v>885</v>
          </cell>
        </row>
        <row r="356">
          <cell r="A356">
            <v>4324536</v>
          </cell>
          <cell r="B356" t="str">
            <v>電気設備</v>
          </cell>
          <cell r="C356" t="str">
            <v>電力</v>
          </cell>
          <cell r="D356" t="str">
            <v>配管配線類</v>
          </cell>
          <cell r="E356" t="str">
            <v>ｹｰﾌﾞﾙ　構内ｹｰﾌﾞﾙ 0.5-100P</v>
          </cell>
          <cell r="F356">
            <v>1860</v>
          </cell>
          <cell r="G356" t="str">
            <v>円/m</v>
          </cell>
          <cell r="T356">
            <v>30</v>
          </cell>
          <cell r="U356">
            <v>1</v>
          </cell>
          <cell r="V356">
            <v>0.22700000000000001</v>
          </cell>
          <cell r="W356" t="str">
            <v>m</v>
          </cell>
          <cell r="X356">
            <v>1860</v>
          </cell>
          <cell r="Y356">
            <v>2418</v>
          </cell>
          <cell r="Z356">
            <v>2539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30</v>
          </cell>
          <cell r="AN356">
            <v>3115</v>
          </cell>
        </row>
        <row r="357">
          <cell r="A357">
            <v>4324537</v>
          </cell>
          <cell r="B357" t="str">
            <v>電気設備</v>
          </cell>
          <cell r="C357" t="str">
            <v>電力</v>
          </cell>
          <cell r="D357" t="str">
            <v>配管配線類</v>
          </cell>
          <cell r="E357" t="str">
            <v>ｹｰﾌﾞﾙ　光ﾌｧｲﾊﾞｹｰﾌﾞﾙ</v>
          </cell>
          <cell r="F357">
            <v>1770</v>
          </cell>
          <cell r="G357" t="str">
            <v>円/m</v>
          </cell>
          <cell r="T357">
            <v>30</v>
          </cell>
          <cell r="U357">
            <v>1</v>
          </cell>
          <cell r="V357">
            <v>0.22700000000000001</v>
          </cell>
          <cell r="W357" t="str">
            <v>m</v>
          </cell>
          <cell r="X357">
            <v>1770</v>
          </cell>
          <cell r="Y357">
            <v>2301</v>
          </cell>
          <cell r="Z357">
            <v>2416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30</v>
          </cell>
          <cell r="AN357">
            <v>2964</v>
          </cell>
        </row>
        <row r="358">
          <cell r="A358">
            <v>4324538</v>
          </cell>
          <cell r="B358" t="str">
            <v>電気設備</v>
          </cell>
          <cell r="C358" t="str">
            <v>電力</v>
          </cell>
          <cell r="D358" t="str">
            <v>配管配線類</v>
          </cell>
          <cell r="E358" t="str">
            <v>通信線　TIVF 0.5-2C</v>
          </cell>
          <cell r="F358">
            <v>219</v>
          </cell>
          <cell r="G358" t="str">
            <v>円/m</v>
          </cell>
          <cell r="T358">
            <v>30</v>
          </cell>
          <cell r="U358">
            <v>1</v>
          </cell>
          <cell r="V358">
            <v>0.28000000000000003</v>
          </cell>
          <cell r="W358" t="str">
            <v>m</v>
          </cell>
          <cell r="X358">
            <v>219</v>
          </cell>
          <cell r="Y358">
            <v>285</v>
          </cell>
          <cell r="Z358">
            <v>299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30</v>
          </cell>
          <cell r="AN358">
            <v>383</v>
          </cell>
        </row>
        <row r="359">
          <cell r="A359">
            <v>4324539</v>
          </cell>
          <cell r="B359" t="str">
            <v>電気設備</v>
          </cell>
          <cell r="C359" t="str">
            <v>電力</v>
          </cell>
          <cell r="D359" t="str">
            <v>配管配線類</v>
          </cell>
          <cell r="E359" t="str">
            <v>ｹｰﾌﾞﾙ　S-5C-FB</v>
          </cell>
          <cell r="F359">
            <v>505</v>
          </cell>
          <cell r="G359" t="str">
            <v>円/m</v>
          </cell>
          <cell r="T359">
            <v>30</v>
          </cell>
          <cell r="U359">
            <v>1</v>
          </cell>
          <cell r="V359">
            <v>0.17699999999999999</v>
          </cell>
          <cell r="W359" t="str">
            <v>m</v>
          </cell>
          <cell r="X359">
            <v>505</v>
          </cell>
          <cell r="Y359">
            <v>657</v>
          </cell>
          <cell r="Z359">
            <v>690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30</v>
          </cell>
          <cell r="AN359">
            <v>812</v>
          </cell>
        </row>
        <row r="360">
          <cell r="A360">
            <v>4324540</v>
          </cell>
          <cell r="B360" t="str">
            <v>電気設備</v>
          </cell>
          <cell r="C360" t="str">
            <v>電力</v>
          </cell>
          <cell r="D360" t="str">
            <v>配管配線類</v>
          </cell>
          <cell r="E360" t="str">
            <v>ｹｰﾌﾞﾙ　HP 1.2-5P</v>
          </cell>
          <cell r="F360">
            <v>723</v>
          </cell>
          <cell r="G360" t="str">
            <v>円/m</v>
          </cell>
          <cell r="T360">
            <v>30</v>
          </cell>
          <cell r="U360">
            <v>1</v>
          </cell>
          <cell r="V360">
            <v>0.25</v>
          </cell>
          <cell r="W360" t="str">
            <v>m</v>
          </cell>
          <cell r="X360">
            <v>723</v>
          </cell>
          <cell r="Y360">
            <v>940</v>
          </cell>
          <cell r="Z360">
            <v>987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30</v>
          </cell>
          <cell r="AN360">
            <v>1234</v>
          </cell>
        </row>
        <row r="361">
          <cell r="A361">
            <v>4324541</v>
          </cell>
          <cell r="B361" t="str">
            <v>電気設備</v>
          </cell>
          <cell r="C361" t="str">
            <v>電力</v>
          </cell>
          <cell r="D361" t="str">
            <v>配管配線類</v>
          </cell>
          <cell r="E361" t="str">
            <v>ｹｰﾌﾞﾙ　HP 1.2-10P</v>
          </cell>
          <cell r="F361">
            <v>952</v>
          </cell>
          <cell r="G361" t="str">
            <v>円/m</v>
          </cell>
          <cell r="T361">
            <v>30</v>
          </cell>
          <cell r="U361">
            <v>1</v>
          </cell>
          <cell r="V361">
            <v>0.224</v>
          </cell>
          <cell r="W361" t="str">
            <v>m</v>
          </cell>
          <cell r="X361">
            <v>952</v>
          </cell>
          <cell r="Y361">
            <v>1238</v>
          </cell>
          <cell r="Z361">
            <v>1300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30</v>
          </cell>
          <cell r="AN361">
            <v>1591</v>
          </cell>
        </row>
        <row r="362">
          <cell r="A362">
            <v>4324542</v>
          </cell>
          <cell r="B362" t="str">
            <v>電気設備</v>
          </cell>
          <cell r="C362" t="str">
            <v>電力</v>
          </cell>
          <cell r="D362" t="str">
            <v>配管配線類</v>
          </cell>
          <cell r="E362" t="str">
            <v>ｹｰﾌﾞﾙ　AE 1.2-2C</v>
          </cell>
          <cell r="F362">
            <v>333</v>
          </cell>
          <cell r="G362" t="str">
            <v>円/m</v>
          </cell>
          <cell r="T362">
            <v>30</v>
          </cell>
          <cell r="U362">
            <v>1</v>
          </cell>
          <cell r="V362">
            <v>0.26900000000000002</v>
          </cell>
          <cell r="W362" t="str">
            <v>m</v>
          </cell>
          <cell r="X362">
            <v>333</v>
          </cell>
          <cell r="Y362">
            <v>433</v>
          </cell>
          <cell r="Z362">
            <v>455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30</v>
          </cell>
          <cell r="AN362">
            <v>577</v>
          </cell>
        </row>
        <row r="363">
          <cell r="A363">
            <v>4324543</v>
          </cell>
          <cell r="B363" t="str">
            <v>電気設備</v>
          </cell>
          <cell r="C363" t="str">
            <v>電力</v>
          </cell>
          <cell r="D363" t="str">
            <v>配管配線類</v>
          </cell>
          <cell r="E363" t="str">
            <v>ｹｰﾌﾞﾙ　AE 1.2-4C</v>
          </cell>
          <cell r="F363">
            <v>416</v>
          </cell>
          <cell r="G363" t="str">
            <v>円/m</v>
          </cell>
          <cell r="T363">
            <v>30</v>
          </cell>
          <cell r="U363">
            <v>1</v>
          </cell>
          <cell r="V363">
            <v>0.27300000000000002</v>
          </cell>
          <cell r="W363" t="str">
            <v>m</v>
          </cell>
          <cell r="X363">
            <v>416</v>
          </cell>
          <cell r="Y363">
            <v>541</v>
          </cell>
          <cell r="Z363">
            <v>568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30</v>
          </cell>
          <cell r="AN363">
            <v>723</v>
          </cell>
        </row>
        <row r="364">
          <cell r="A364">
            <v>4324544</v>
          </cell>
          <cell r="B364" t="str">
            <v>電気設備</v>
          </cell>
          <cell r="C364" t="str">
            <v>電力</v>
          </cell>
          <cell r="D364" t="str">
            <v>配管配線類</v>
          </cell>
          <cell r="E364" t="str">
            <v>ｹｰﾌﾞﾙ　EM-CPEE 0.65-10P</v>
          </cell>
          <cell r="F364">
            <v>586</v>
          </cell>
          <cell r="G364" t="str">
            <v>円/m</v>
          </cell>
          <cell r="T364">
            <v>30</v>
          </cell>
          <cell r="U364">
            <v>1</v>
          </cell>
          <cell r="V364">
            <v>0.22600000000000001</v>
          </cell>
          <cell r="W364" t="str">
            <v>m</v>
          </cell>
          <cell r="X364">
            <v>586</v>
          </cell>
          <cell r="Y364">
            <v>762</v>
          </cell>
          <cell r="Z364">
            <v>800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30</v>
          </cell>
          <cell r="AN364">
            <v>981</v>
          </cell>
        </row>
        <row r="365">
          <cell r="A365">
            <v>4324545</v>
          </cell>
          <cell r="B365" t="str">
            <v>電気設備</v>
          </cell>
          <cell r="C365" t="str">
            <v>電力</v>
          </cell>
          <cell r="D365" t="str">
            <v>配管配線類</v>
          </cell>
          <cell r="E365" t="str">
            <v>ｹｰﾌﾞﾙ　EM-CPEE 0.65-100P</v>
          </cell>
          <cell r="F365">
            <v>2160</v>
          </cell>
          <cell r="G365" t="str">
            <v>円/m</v>
          </cell>
          <cell r="T365">
            <v>30</v>
          </cell>
          <cell r="U365">
            <v>1</v>
          </cell>
          <cell r="V365">
            <v>0.19500000000000001</v>
          </cell>
          <cell r="W365" t="str">
            <v>m</v>
          </cell>
          <cell r="X365">
            <v>2160</v>
          </cell>
          <cell r="Y365">
            <v>2808</v>
          </cell>
          <cell r="Z365">
            <v>2948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30</v>
          </cell>
          <cell r="AN365">
            <v>3523</v>
          </cell>
        </row>
        <row r="366">
          <cell r="A366">
            <v>4324546</v>
          </cell>
          <cell r="B366" t="str">
            <v>電気設備</v>
          </cell>
          <cell r="C366" t="str">
            <v>電力</v>
          </cell>
          <cell r="D366" t="str">
            <v>配管配線類</v>
          </cell>
          <cell r="E366" t="str">
            <v>ｹｰﾌﾞﾙ　EM-TKEE 0.5-10P</v>
          </cell>
          <cell r="F366">
            <v>520</v>
          </cell>
          <cell r="G366" t="str">
            <v>円/m</v>
          </cell>
          <cell r="T366">
            <v>30</v>
          </cell>
          <cell r="U366">
            <v>1</v>
          </cell>
          <cell r="V366">
            <v>0.23100000000000001</v>
          </cell>
          <cell r="W366" t="str">
            <v>m</v>
          </cell>
          <cell r="X366">
            <v>520</v>
          </cell>
          <cell r="Y366">
            <v>676</v>
          </cell>
          <cell r="Z366">
            <v>710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30</v>
          </cell>
          <cell r="AN366">
            <v>874</v>
          </cell>
        </row>
        <row r="367">
          <cell r="A367">
            <v>4324547</v>
          </cell>
          <cell r="B367" t="str">
            <v>電気設備</v>
          </cell>
          <cell r="C367" t="str">
            <v>電力</v>
          </cell>
          <cell r="D367" t="str">
            <v>配管配線類</v>
          </cell>
          <cell r="E367" t="str">
            <v>ｹｰﾌﾞﾙ　EM-TKEE 0.5-100P</v>
          </cell>
          <cell r="F367">
            <v>1830</v>
          </cell>
          <cell r="G367" t="str">
            <v>円/m</v>
          </cell>
          <cell r="T367">
            <v>30</v>
          </cell>
          <cell r="U367">
            <v>1</v>
          </cell>
          <cell r="V367">
            <v>0.22700000000000001</v>
          </cell>
          <cell r="W367" t="str">
            <v>m</v>
          </cell>
          <cell r="X367">
            <v>1830</v>
          </cell>
          <cell r="Y367">
            <v>2379</v>
          </cell>
          <cell r="Z367">
            <v>2498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30</v>
          </cell>
          <cell r="AN367">
            <v>3065</v>
          </cell>
        </row>
        <row r="368">
          <cell r="A368">
            <v>4324548</v>
          </cell>
          <cell r="B368" t="str">
            <v>電気設備</v>
          </cell>
          <cell r="C368" t="str">
            <v>電力</v>
          </cell>
          <cell r="D368" t="str">
            <v>配管配線類</v>
          </cell>
          <cell r="E368" t="str">
            <v>ｹｰﾌﾞﾙ　EM-BTIEE 0.4-10P</v>
          </cell>
          <cell r="F368">
            <v>525</v>
          </cell>
          <cell r="G368" t="str">
            <v>円/m</v>
          </cell>
          <cell r="T368">
            <v>30</v>
          </cell>
          <cell r="U368">
            <v>1</v>
          </cell>
          <cell r="V368">
            <v>0.23100000000000001</v>
          </cell>
          <cell r="W368" t="str">
            <v>m</v>
          </cell>
          <cell r="X368">
            <v>525</v>
          </cell>
          <cell r="Y368">
            <v>683</v>
          </cell>
          <cell r="Z368">
            <v>717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30</v>
          </cell>
          <cell r="AN368">
            <v>883</v>
          </cell>
        </row>
        <row r="369">
          <cell r="A369">
            <v>4324549</v>
          </cell>
          <cell r="B369" t="str">
            <v>電気設備</v>
          </cell>
          <cell r="C369" t="str">
            <v>電力</v>
          </cell>
          <cell r="D369" t="str">
            <v>配管配線類</v>
          </cell>
          <cell r="E369" t="str">
            <v>ｹｰﾌﾞﾙ　EM-S-5C-FB</v>
          </cell>
          <cell r="F369">
            <v>528</v>
          </cell>
          <cell r="G369" t="str">
            <v>円/m</v>
          </cell>
          <cell r="T369">
            <v>30</v>
          </cell>
          <cell r="U369">
            <v>1</v>
          </cell>
          <cell r="V369">
            <v>0.17699999999999999</v>
          </cell>
          <cell r="W369" t="str">
            <v>m</v>
          </cell>
          <cell r="X369">
            <v>528</v>
          </cell>
          <cell r="Y369">
            <v>686</v>
          </cell>
          <cell r="Z369">
            <v>720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30</v>
          </cell>
          <cell r="AN369">
            <v>847</v>
          </cell>
        </row>
        <row r="370">
          <cell r="A370">
            <v>4324550</v>
          </cell>
          <cell r="B370" t="str">
            <v>電気設備</v>
          </cell>
          <cell r="C370" t="str">
            <v>電力</v>
          </cell>
          <cell r="D370" t="str">
            <v>配管配線類</v>
          </cell>
          <cell r="E370" t="str">
            <v>ｹｰﾌﾞﾙ　EM-AE 1.2-2C</v>
          </cell>
          <cell r="F370">
            <v>335</v>
          </cell>
          <cell r="G370" t="str">
            <v>円/m</v>
          </cell>
          <cell r="T370">
            <v>30</v>
          </cell>
          <cell r="U370">
            <v>1</v>
          </cell>
          <cell r="V370">
            <v>0.26900000000000002</v>
          </cell>
          <cell r="W370" t="str">
            <v>m</v>
          </cell>
          <cell r="X370">
            <v>335</v>
          </cell>
          <cell r="Y370">
            <v>436</v>
          </cell>
          <cell r="Z370">
            <v>458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30</v>
          </cell>
          <cell r="AN370">
            <v>581</v>
          </cell>
        </row>
        <row r="371">
          <cell r="A371">
            <v>4324551</v>
          </cell>
          <cell r="B371" t="str">
            <v>電気設備</v>
          </cell>
          <cell r="C371" t="str">
            <v>電力</v>
          </cell>
          <cell r="D371" t="str">
            <v>配管配線類</v>
          </cell>
          <cell r="E371" t="str">
            <v>ｹｰﾌﾞﾙ　EM-AE 1.2-4C</v>
          </cell>
          <cell r="F371">
            <v>417</v>
          </cell>
          <cell r="G371" t="str">
            <v>円/m</v>
          </cell>
          <cell r="T371">
            <v>30</v>
          </cell>
          <cell r="U371">
            <v>1</v>
          </cell>
          <cell r="V371">
            <v>0.27300000000000002</v>
          </cell>
          <cell r="W371" t="str">
            <v>m</v>
          </cell>
          <cell r="X371">
            <v>417</v>
          </cell>
          <cell r="Y371">
            <v>542</v>
          </cell>
          <cell r="Z371">
            <v>569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30</v>
          </cell>
          <cell r="AN371">
            <v>724</v>
          </cell>
        </row>
        <row r="372">
          <cell r="A372">
            <v>4324552</v>
          </cell>
          <cell r="B372" t="str">
            <v>電気設備</v>
          </cell>
          <cell r="C372" t="str">
            <v>電力</v>
          </cell>
          <cell r="D372" t="str">
            <v>配管配線類</v>
          </cell>
          <cell r="E372" t="str">
            <v>ｹｰﾌﾞﾙ　UTPｹｰﾌﾞﾙ　ｶﾃｺﾞﾘ5E 0.5-4P</v>
          </cell>
          <cell r="F372">
            <v>401</v>
          </cell>
          <cell r="G372" t="str">
            <v>円/m</v>
          </cell>
          <cell r="T372">
            <v>30</v>
          </cell>
          <cell r="U372">
            <v>1</v>
          </cell>
          <cell r="V372">
            <v>2.5000000000000001E-2</v>
          </cell>
          <cell r="W372" t="str">
            <v>m</v>
          </cell>
          <cell r="X372">
            <v>401</v>
          </cell>
          <cell r="Y372">
            <v>521</v>
          </cell>
          <cell r="Z372">
            <v>547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30</v>
          </cell>
          <cell r="AN372">
            <v>561</v>
          </cell>
        </row>
        <row r="373">
          <cell r="A373">
            <v>4411571</v>
          </cell>
          <cell r="B373" t="str">
            <v>電気設備</v>
          </cell>
          <cell r="C373" t="str">
            <v>中央監視</v>
          </cell>
          <cell r="D373" t="str">
            <v>中央監視制御</v>
          </cell>
          <cell r="E373" t="str">
            <v>中央監視盤</v>
          </cell>
          <cell r="F373">
            <v>32300</v>
          </cell>
          <cell r="G373" t="str">
            <v>千円</v>
          </cell>
          <cell r="H373">
            <v>5</v>
          </cell>
          <cell r="I373">
            <v>0.04</v>
          </cell>
          <cell r="K373">
            <v>0</v>
          </cell>
          <cell r="M373">
            <v>0</v>
          </cell>
          <cell r="O373">
            <v>0</v>
          </cell>
          <cell r="Q373">
            <v>0</v>
          </cell>
          <cell r="S373">
            <v>0</v>
          </cell>
          <cell r="T373">
            <v>15</v>
          </cell>
          <cell r="U373">
            <v>1</v>
          </cell>
          <cell r="V373">
            <v>0.10299999999999999</v>
          </cell>
          <cell r="W373" t="str">
            <v>台</v>
          </cell>
          <cell r="X373">
            <v>32300000</v>
          </cell>
          <cell r="Y373">
            <v>41990000</v>
          </cell>
          <cell r="Z373">
            <v>44089500</v>
          </cell>
          <cell r="AA373">
            <v>5</v>
          </cell>
          <cell r="AB373">
            <v>1763580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15</v>
          </cell>
          <cell r="AN373">
            <v>48630719</v>
          </cell>
        </row>
        <row r="374">
          <cell r="A374">
            <v>4511601</v>
          </cell>
          <cell r="B374" t="str">
            <v>電気設備</v>
          </cell>
          <cell r="C374" t="str">
            <v>通信・情報</v>
          </cell>
          <cell r="D374" t="str">
            <v>構内情報通信網</v>
          </cell>
          <cell r="E374" t="str">
            <v>光成端箱　（50P）</v>
          </cell>
          <cell r="F374">
            <v>203000</v>
          </cell>
          <cell r="G374" t="str">
            <v>円</v>
          </cell>
          <cell r="T374">
            <v>30</v>
          </cell>
          <cell r="U374">
            <v>1</v>
          </cell>
          <cell r="V374">
            <v>3.6999999999999998E-2</v>
          </cell>
          <cell r="W374" t="str">
            <v>台</v>
          </cell>
          <cell r="X374">
            <v>203000</v>
          </cell>
          <cell r="Y374">
            <v>263900</v>
          </cell>
          <cell r="Z374">
            <v>277095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30</v>
          </cell>
          <cell r="AN374">
            <v>287348</v>
          </cell>
        </row>
        <row r="375">
          <cell r="A375">
            <v>4511602</v>
          </cell>
          <cell r="B375" t="str">
            <v>電気設備</v>
          </cell>
          <cell r="C375" t="str">
            <v>通信・情報</v>
          </cell>
          <cell r="D375" t="str">
            <v>構内情報通信網</v>
          </cell>
          <cell r="E375" t="str">
            <v>光ﾊﾟｯﾁﾊﾟﾈﾙ （200C）</v>
          </cell>
          <cell r="F375">
            <v>442000</v>
          </cell>
          <cell r="G375" t="str">
            <v>円</v>
          </cell>
          <cell r="T375">
            <v>20</v>
          </cell>
          <cell r="U375">
            <v>1</v>
          </cell>
          <cell r="V375">
            <v>3.6999999999999998E-2</v>
          </cell>
          <cell r="W375" t="str">
            <v>台</v>
          </cell>
          <cell r="X375">
            <v>442000</v>
          </cell>
          <cell r="Y375">
            <v>574600</v>
          </cell>
          <cell r="Z375">
            <v>603330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20</v>
          </cell>
          <cell r="AN375">
            <v>625653</v>
          </cell>
        </row>
        <row r="376">
          <cell r="A376">
            <v>4511603</v>
          </cell>
          <cell r="B376" t="str">
            <v>電気設備</v>
          </cell>
          <cell r="C376" t="str">
            <v>通信・情報</v>
          </cell>
          <cell r="D376" t="str">
            <v>構内情報通信網</v>
          </cell>
          <cell r="E376" t="str">
            <v>ﾒﾀﾙﾊﾟｯﾁﾊﾟﾈﾙ （100C）</v>
          </cell>
          <cell r="F376">
            <v>50200</v>
          </cell>
          <cell r="G376" t="str">
            <v>円</v>
          </cell>
          <cell r="T376">
            <v>20</v>
          </cell>
          <cell r="U376">
            <v>1</v>
          </cell>
          <cell r="V376">
            <v>3.6999999999999998E-2</v>
          </cell>
          <cell r="W376" t="str">
            <v>台</v>
          </cell>
          <cell r="X376">
            <v>50200</v>
          </cell>
          <cell r="Y376">
            <v>65260</v>
          </cell>
          <cell r="Z376">
            <v>68523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20</v>
          </cell>
          <cell r="AN376">
            <v>71058</v>
          </cell>
        </row>
        <row r="377">
          <cell r="A377">
            <v>4511604</v>
          </cell>
          <cell r="B377" t="str">
            <v>電気設備</v>
          </cell>
          <cell r="C377" t="str">
            <v>通信・情報</v>
          </cell>
          <cell r="D377" t="str">
            <v>構内情報通信網</v>
          </cell>
          <cell r="E377" t="str">
            <v>OA床用情報ｺﾝｾﾝﾄ　ｶﾃｺﾞﾘ5Eﾓｼﾞｭﾗｼﾞｬｯｸ（8極8心）</v>
          </cell>
          <cell r="F377">
            <v>2930</v>
          </cell>
          <cell r="G377" t="str">
            <v>円</v>
          </cell>
          <cell r="T377">
            <v>20</v>
          </cell>
          <cell r="U377">
            <v>1</v>
          </cell>
          <cell r="V377">
            <v>3.6999999999999998E-2</v>
          </cell>
          <cell r="W377" t="str">
            <v>箇所</v>
          </cell>
          <cell r="X377">
            <v>2930</v>
          </cell>
          <cell r="Y377">
            <v>3809</v>
          </cell>
          <cell r="Z377">
            <v>3999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20</v>
          </cell>
          <cell r="AN377">
            <v>4147</v>
          </cell>
        </row>
        <row r="378">
          <cell r="A378">
            <v>4511605</v>
          </cell>
          <cell r="B378" t="str">
            <v>電気設備</v>
          </cell>
          <cell r="C378" t="str">
            <v>通信・情報</v>
          </cell>
          <cell r="D378" t="str">
            <v>構内情報通信網</v>
          </cell>
          <cell r="E378" t="str">
            <v>ﾙｰﾀ</v>
          </cell>
          <cell r="F378">
            <v>243</v>
          </cell>
          <cell r="G378" t="str">
            <v>千円</v>
          </cell>
          <cell r="T378">
            <v>20</v>
          </cell>
          <cell r="U378">
            <v>1</v>
          </cell>
          <cell r="V378">
            <v>3.6999999999999998E-2</v>
          </cell>
          <cell r="W378" t="str">
            <v>台</v>
          </cell>
          <cell r="X378">
            <v>243000</v>
          </cell>
          <cell r="Y378">
            <v>315900</v>
          </cell>
          <cell r="Z378">
            <v>331695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20</v>
          </cell>
          <cell r="AN378">
            <v>343968</v>
          </cell>
        </row>
        <row r="379">
          <cell r="A379">
            <v>4511606</v>
          </cell>
          <cell r="B379" t="str">
            <v>電気設備</v>
          </cell>
          <cell r="C379" t="str">
            <v>通信・情報</v>
          </cell>
          <cell r="D379" t="str">
            <v>構内情報通信網</v>
          </cell>
          <cell r="E379" t="str">
            <v>ﾈｯﾄﾜｰｸ管理装置</v>
          </cell>
          <cell r="F379">
            <v>25000</v>
          </cell>
          <cell r="G379" t="str">
            <v>千円</v>
          </cell>
          <cell r="H379">
            <v>5</v>
          </cell>
          <cell r="I379">
            <v>0.04</v>
          </cell>
          <cell r="K379">
            <v>0</v>
          </cell>
          <cell r="M379">
            <v>0</v>
          </cell>
          <cell r="O379">
            <v>0</v>
          </cell>
          <cell r="Q379">
            <v>0</v>
          </cell>
          <cell r="S379">
            <v>0</v>
          </cell>
          <cell r="U379">
            <v>1</v>
          </cell>
          <cell r="V379">
            <v>0.10299999999999999</v>
          </cell>
          <cell r="W379" t="str">
            <v>式</v>
          </cell>
          <cell r="X379">
            <v>25000000</v>
          </cell>
          <cell r="Y379">
            <v>32500000</v>
          </cell>
          <cell r="Z379">
            <v>34125000</v>
          </cell>
          <cell r="AA379">
            <v>5</v>
          </cell>
          <cell r="AB379">
            <v>1365000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37639875</v>
          </cell>
        </row>
        <row r="380">
          <cell r="A380">
            <v>4511607</v>
          </cell>
          <cell r="B380" t="str">
            <v>電気設備</v>
          </cell>
          <cell r="C380" t="str">
            <v>通信・情報</v>
          </cell>
          <cell r="D380" t="str">
            <v>構内情報通信網</v>
          </cell>
          <cell r="E380" t="str">
            <v>ｽｲｯﾁﾝｸﾞﾊﾌﾞ （24ﾎﾟｰﾄ）</v>
          </cell>
          <cell r="F380">
            <v>154</v>
          </cell>
          <cell r="G380" t="str">
            <v>千円</v>
          </cell>
          <cell r="T380">
            <v>20</v>
          </cell>
          <cell r="U380">
            <v>1</v>
          </cell>
          <cell r="V380">
            <v>3.6999999999999998E-2</v>
          </cell>
          <cell r="W380" t="str">
            <v>台</v>
          </cell>
          <cell r="X380">
            <v>154000</v>
          </cell>
          <cell r="Y380">
            <v>200200</v>
          </cell>
          <cell r="Z380">
            <v>210210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20</v>
          </cell>
          <cell r="AN380">
            <v>217988</v>
          </cell>
        </row>
        <row r="381">
          <cell r="A381">
            <v>4511608</v>
          </cell>
          <cell r="B381" t="str">
            <v>電気設備</v>
          </cell>
          <cell r="C381" t="str">
            <v>通信・情報</v>
          </cell>
          <cell r="D381" t="str">
            <v>構内情報通信網</v>
          </cell>
          <cell r="E381" t="str">
            <v>ｽｲｯﾁﾝｸﾞﾊﾌﾞ （8ﾎﾟｰﾄ）</v>
          </cell>
          <cell r="F381">
            <v>129</v>
          </cell>
          <cell r="G381" t="str">
            <v>千円</v>
          </cell>
          <cell r="T381">
            <v>20</v>
          </cell>
          <cell r="U381">
            <v>1</v>
          </cell>
          <cell r="V381">
            <v>3.6999999999999998E-2</v>
          </cell>
          <cell r="W381" t="str">
            <v>台</v>
          </cell>
          <cell r="X381">
            <v>129000</v>
          </cell>
          <cell r="Y381">
            <v>167700</v>
          </cell>
          <cell r="Z381">
            <v>176085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  <cell r="AL381">
            <v>0</v>
          </cell>
          <cell r="AM381">
            <v>20</v>
          </cell>
          <cell r="AN381">
            <v>182600</v>
          </cell>
        </row>
        <row r="382">
          <cell r="A382">
            <v>4511609</v>
          </cell>
          <cell r="B382" t="str">
            <v>電気設備</v>
          </cell>
          <cell r="C382" t="str">
            <v>通信・情報</v>
          </cell>
          <cell r="D382" t="str">
            <v>構内情報通信網</v>
          </cell>
          <cell r="E382" t="str">
            <v>機器収納ﾗｯｸ （ｷｬﾋﾞﾈｯﾄ式）</v>
          </cell>
          <cell r="F382">
            <v>232</v>
          </cell>
          <cell r="G382" t="str">
            <v>千円</v>
          </cell>
          <cell r="H382">
            <v>5</v>
          </cell>
          <cell r="I382">
            <v>0.15</v>
          </cell>
          <cell r="K382">
            <v>0</v>
          </cell>
          <cell r="M382">
            <v>0</v>
          </cell>
          <cell r="O382">
            <v>0</v>
          </cell>
          <cell r="Q382">
            <v>0</v>
          </cell>
          <cell r="S382">
            <v>0</v>
          </cell>
          <cell r="T382">
            <v>20</v>
          </cell>
          <cell r="U382">
            <v>1</v>
          </cell>
          <cell r="V382">
            <v>3.6999999999999998E-2</v>
          </cell>
          <cell r="W382" t="str">
            <v>台</v>
          </cell>
          <cell r="X382">
            <v>232000</v>
          </cell>
          <cell r="Y382">
            <v>301600</v>
          </cell>
          <cell r="Z382">
            <v>316680</v>
          </cell>
          <cell r="AA382">
            <v>5</v>
          </cell>
          <cell r="AB382">
            <v>47502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  <cell r="AK382">
            <v>0</v>
          </cell>
          <cell r="AL382">
            <v>0</v>
          </cell>
          <cell r="AM382">
            <v>20</v>
          </cell>
          <cell r="AN382">
            <v>328397</v>
          </cell>
        </row>
        <row r="383">
          <cell r="A383">
            <v>4512611</v>
          </cell>
          <cell r="B383" t="str">
            <v>電気設備</v>
          </cell>
          <cell r="C383" t="str">
            <v>通信・情報</v>
          </cell>
          <cell r="D383" t="str">
            <v>構内交換</v>
          </cell>
          <cell r="E383" t="str">
            <v>電子ﾎﾞﾀﾝ電話装置　主装置　内･外線総数 24</v>
          </cell>
          <cell r="F383">
            <v>1040</v>
          </cell>
          <cell r="G383" t="str">
            <v>千円</v>
          </cell>
          <cell r="H383">
            <v>5</v>
          </cell>
          <cell r="I383">
            <v>0.15</v>
          </cell>
          <cell r="K383">
            <v>0</v>
          </cell>
          <cell r="M383">
            <v>0</v>
          </cell>
          <cell r="O383">
            <v>0</v>
          </cell>
          <cell r="Q383">
            <v>0</v>
          </cell>
          <cell r="S383">
            <v>0</v>
          </cell>
          <cell r="U383">
            <v>1</v>
          </cell>
          <cell r="V383">
            <v>3.6999999999999998E-2</v>
          </cell>
          <cell r="W383" t="str">
            <v>式</v>
          </cell>
          <cell r="X383">
            <v>1040000</v>
          </cell>
          <cell r="Y383">
            <v>1352000</v>
          </cell>
          <cell r="Z383">
            <v>1419600</v>
          </cell>
          <cell r="AA383">
            <v>5</v>
          </cell>
          <cell r="AB383">
            <v>212940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1472125</v>
          </cell>
        </row>
        <row r="384">
          <cell r="A384">
            <v>4512612</v>
          </cell>
          <cell r="B384" t="str">
            <v>電気設備</v>
          </cell>
          <cell r="C384" t="str">
            <v>通信・情報</v>
          </cell>
          <cell r="D384" t="str">
            <v>構内交換</v>
          </cell>
          <cell r="E384" t="str">
            <v>電子ﾎﾞﾀﾝ電話装置　主装置　内･外線総数 48</v>
          </cell>
          <cell r="F384">
            <v>764</v>
          </cell>
          <cell r="G384" t="str">
            <v>千円</v>
          </cell>
          <cell r="H384">
            <v>5</v>
          </cell>
          <cell r="I384">
            <v>0.1</v>
          </cell>
          <cell r="K384">
            <v>0</v>
          </cell>
          <cell r="M384">
            <v>0</v>
          </cell>
          <cell r="O384">
            <v>0</v>
          </cell>
          <cell r="Q384">
            <v>0</v>
          </cell>
          <cell r="S384">
            <v>0</v>
          </cell>
          <cell r="T384">
            <v>20</v>
          </cell>
          <cell r="U384">
            <v>1</v>
          </cell>
          <cell r="V384">
            <v>0.03</v>
          </cell>
          <cell r="W384" t="str">
            <v>台</v>
          </cell>
          <cell r="X384">
            <v>764000</v>
          </cell>
          <cell r="Y384">
            <v>993200</v>
          </cell>
          <cell r="Z384">
            <v>1042860</v>
          </cell>
          <cell r="AA384">
            <v>5</v>
          </cell>
          <cell r="AB384">
            <v>104286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20</v>
          </cell>
          <cell r="AN384">
            <v>1074146</v>
          </cell>
        </row>
        <row r="385">
          <cell r="A385">
            <v>4512613</v>
          </cell>
          <cell r="B385" t="str">
            <v>電気設備</v>
          </cell>
          <cell r="C385" t="str">
            <v>通信・情報</v>
          </cell>
          <cell r="D385" t="str">
            <v>構内交換</v>
          </cell>
          <cell r="E385" t="str">
            <v>電子ﾎﾞﾀﾝ電話装置　主装置　内･外線総数 96</v>
          </cell>
          <cell r="F385">
            <v>1460</v>
          </cell>
          <cell r="G385" t="str">
            <v>千円</v>
          </cell>
          <cell r="H385">
            <v>5</v>
          </cell>
          <cell r="I385">
            <v>0.1</v>
          </cell>
          <cell r="K385">
            <v>0</v>
          </cell>
          <cell r="M385">
            <v>0</v>
          </cell>
          <cell r="O385">
            <v>0</v>
          </cell>
          <cell r="Q385">
            <v>0</v>
          </cell>
          <cell r="S385">
            <v>0</v>
          </cell>
          <cell r="T385">
            <v>20</v>
          </cell>
          <cell r="U385">
            <v>0.1</v>
          </cell>
          <cell r="V385">
            <v>3.4000000000000002E-2</v>
          </cell>
          <cell r="W385" t="str">
            <v>台</v>
          </cell>
          <cell r="X385">
            <v>1460000</v>
          </cell>
          <cell r="Y385">
            <v>1898000</v>
          </cell>
          <cell r="Z385">
            <v>1992900</v>
          </cell>
          <cell r="AA385">
            <v>5</v>
          </cell>
          <cell r="AB385">
            <v>199290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>
            <v>0</v>
          </cell>
          <cell r="AK385">
            <v>0</v>
          </cell>
          <cell r="AL385">
            <v>0</v>
          </cell>
          <cell r="AM385">
            <v>20</v>
          </cell>
          <cell r="AN385">
            <v>267049</v>
          </cell>
        </row>
        <row r="386">
          <cell r="A386">
            <v>4512614</v>
          </cell>
          <cell r="B386" t="str">
            <v>電気設備</v>
          </cell>
          <cell r="C386" t="str">
            <v>通信・情報</v>
          </cell>
          <cell r="D386" t="str">
            <v>構内交換</v>
          </cell>
          <cell r="E386" t="str">
            <v>電子ﾎﾞﾀﾝ電話装置　電話機　局線 12</v>
          </cell>
          <cell r="F386">
            <v>29300</v>
          </cell>
          <cell r="G386" t="str">
            <v>円</v>
          </cell>
          <cell r="T386">
            <v>20</v>
          </cell>
          <cell r="U386">
            <v>1</v>
          </cell>
          <cell r="V386">
            <v>4.8000000000000001E-2</v>
          </cell>
          <cell r="W386" t="str">
            <v>台</v>
          </cell>
          <cell r="X386">
            <v>29300</v>
          </cell>
          <cell r="Y386">
            <v>38090</v>
          </cell>
          <cell r="Z386">
            <v>39995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0</v>
          </cell>
          <cell r="AJ386">
            <v>0</v>
          </cell>
          <cell r="AK386">
            <v>0</v>
          </cell>
          <cell r="AL386">
            <v>0</v>
          </cell>
          <cell r="AM386">
            <v>20</v>
          </cell>
          <cell r="AN386">
            <v>41915</v>
          </cell>
        </row>
        <row r="387">
          <cell r="A387">
            <v>4512615</v>
          </cell>
          <cell r="B387" t="str">
            <v>電気設備</v>
          </cell>
          <cell r="C387" t="str">
            <v>通信・情報</v>
          </cell>
          <cell r="D387" t="str">
            <v>構内交換</v>
          </cell>
          <cell r="E387" t="str">
            <v>電子ﾎﾞﾀﾝ電話装置　電話機　局線 16</v>
          </cell>
          <cell r="F387">
            <v>32900</v>
          </cell>
          <cell r="G387" t="str">
            <v>円</v>
          </cell>
          <cell r="T387">
            <v>20</v>
          </cell>
          <cell r="U387">
            <v>1</v>
          </cell>
          <cell r="V387">
            <v>4.3999999999999997E-2</v>
          </cell>
          <cell r="W387" t="str">
            <v>台</v>
          </cell>
          <cell r="X387">
            <v>32900</v>
          </cell>
          <cell r="Y387">
            <v>42770</v>
          </cell>
          <cell r="Z387">
            <v>44909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20</v>
          </cell>
          <cell r="AN387">
            <v>46885</v>
          </cell>
        </row>
        <row r="388">
          <cell r="A388">
            <v>4512621</v>
          </cell>
          <cell r="B388" t="str">
            <v>電気設備</v>
          </cell>
          <cell r="C388" t="str">
            <v>通信・情報</v>
          </cell>
          <cell r="D388" t="str">
            <v>構内交換</v>
          </cell>
          <cell r="E388" t="str">
            <v>電子交換機　50回線</v>
          </cell>
          <cell r="F388">
            <v>2200</v>
          </cell>
          <cell r="G388" t="str">
            <v>千円</v>
          </cell>
          <cell r="H388">
            <v>5</v>
          </cell>
          <cell r="I388">
            <v>0.1</v>
          </cell>
          <cell r="K388">
            <v>0</v>
          </cell>
          <cell r="M388">
            <v>0</v>
          </cell>
          <cell r="O388">
            <v>0</v>
          </cell>
          <cell r="Q388">
            <v>0</v>
          </cell>
          <cell r="S388">
            <v>0</v>
          </cell>
          <cell r="T388">
            <v>20</v>
          </cell>
          <cell r="U388">
            <v>1</v>
          </cell>
          <cell r="V388">
            <v>0.104</v>
          </cell>
          <cell r="W388" t="str">
            <v>台</v>
          </cell>
          <cell r="X388">
            <v>2200000</v>
          </cell>
          <cell r="Y388">
            <v>2860000</v>
          </cell>
          <cell r="Z388">
            <v>3003000</v>
          </cell>
          <cell r="AA388">
            <v>5</v>
          </cell>
          <cell r="AB388">
            <v>300300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0</v>
          </cell>
          <cell r="AJ388">
            <v>0</v>
          </cell>
          <cell r="AK388">
            <v>0</v>
          </cell>
          <cell r="AL388">
            <v>0</v>
          </cell>
          <cell r="AM388">
            <v>20</v>
          </cell>
          <cell r="AN388">
            <v>3315312</v>
          </cell>
        </row>
        <row r="389">
          <cell r="A389">
            <v>4512622</v>
          </cell>
          <cell r="B389" t="str">
            <v>電気設備</v>
          </cell>
          <cell r="C389" t="str">
            <v>通信・情報</v>
          </cell>
          <cell r="D389" t="str">
            <v>構内交換</v>
          </cell>
          <cell r="E389" t="str">
            <v>電子交換機　100回線</v>
          </cell>
          <cell r="F389">
            <v>3430</v>
          </cell>
          <cell r="G389" t="str">
            <v>千円</v>
          </cell>
          <cell r="H389">
            <v>5</v>
          </cell>
          <cell r="I389">
            <v>0.1</v>
          </cell>
          <cell r="K389">
            <v>0</v>
          </cell>
          <cell r="M389">
            <v>0</v>
          </cell>
          <cell r="O389">
            <v>0</v>
          </cell>
          <cell r="Q389">
            <v>0</v>
          </cell>
          <cell r="S389">
            <v>0</v>
          </cell>
          <cell r="T389">
            <v>20</v>
          </cell>
          <cell r="U389">
            <v>1</v>
          </cell>
          <cell r="V389">
            <v>9.5000000000000001E-2</v>
          </cell>
          <cell r="W389" t="str">
            <v>台</v>
          </cell>
          <cell r="X389">
            <v>3430000</v>
          </cell>
          <cell r="Y389">
            <v>4459000</v>
          </cell>
          <cell r="Z389">
            <v>4681950</v>
          </cell>
          <cell r="AA389">
            <v>5</v>
          </cell>
          <cell r="AB389">
            <v>468195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  <cell r="AL389">
            <v>0</v>
          </cell>
          <cell r="AM389">
            <v>20</v>
          </cell>
          <cell r="AN389">
            <v>5126735</v>
          </cell>
        </row>
        <row r="390">
          <cell r="A390">
            <v>4512623</v>
          </cell>
          <cell r="B390" t="str">
            <v>電気設備</v>
          </cell>
          <cell r="C390" t="str">
            <v>通信・情報</v>
          </cell>
          <cell r="D390" t="str">
            <v>構内交換</v>
          </cell>
          <cell r="E390" t="str">
            <v>電子交換機　300回線</v>
          </cell>
          <cell r="F390">
            <v>10400</v>
          </cell>
          <cell r="G390" t="str">
            <v>千円</v>
          </cell>
          <cell r="H390">
            <v>5</v>
          </cell>
          <cell r="I390">
            <v>0.05</v>
          </cell>
          <cell r="K390">
            <v>0</v>
          </cell>
          <cell r="M390">
            <v>0</v>
          </cell>
          <cell r="O390">
            <v>0</v>
          </cell>
          <cell r="Q390">
            <v>0</v>
          </cell>
          <cell r="S390">
            <v>0</v>
          </cell>
          <cell r="T390">
            <v>20</v>
          </cell>
          <cell r="U390">
            <v>1</v>
          </cell>
          <cell r="V390">
            <v>0.106</v>
          </cell>
          <cell r="W390" t="str">
            <v>台</v>
          </cell>
          <cell r="X390">
            <v>10400000</v>
          </cell>
          <cell r="Y390">
            <v>13520000</v>
          </cell>
          <cell r="Z390">
            <v>14196000</v>
          </cell>
          <cell r="AA390">
            <v>5</v>
          </cell>
          <cell r="AB390">
            <v>709800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20</v>
          </cell>
          <cell r="AN390">
            <v>15700776</v>
          </cell>
        </row>
        <row r="391">
          <cell r="A391">
            <v>4512624</v>
          </cell>
          <cell r="B391" t="str">
            <v>電気設備</v>
          </cell>
          <cell r="C391" t="str">
            <v>通信・情報</v>
          </cell>
          <cell r="D391" t="str">
            <v>構内交換</v>
          </cell>
          <cell r="E391" t="str">
            <v>電子交換機　500回線</v>
          </cell>
          <cell r="F391">
            <v>14200</v>
          </cell>
          <cell r="G391" t="str">
            <v>千円</v>
          </cell>
          <cell r="H391">
            <v>5</v>
          </cell>
          <cell r="I391">
            <v>0.05</v>
          </cell>
          <cell r="K391">
            <v>0</v>
          </cell>
          <cell r="M391">
            <v>0</v>
          </cell>
          <cell r="O391">
            <v>0</v>
          </cell>
          <cell r="Q391">
            <v>0</v>
          </cell>
          <cell r="S391">
            <v>0</v>
          </cell>
          <cell r="T391">
            <v>20</v>
          </cell>
          <cell r="U391">
            <v>1</v>
          </cell>
          <cell r="V391">
            <v>0.108</v>
          </cell>
          <cell r="W391" t="str">
            <v>台</v>
          </cell>
          <cell r="X391">
            <v>14200000</v>
          </cell>
          <cell r="Y391">
            <v>18460000</v>
          </cell>
          <cell r="Z391">
            <v>19383000</v>
          </cell>
          <cell r="AA391">
            <v>5</v>
          </cell>
          <cell r="AB391">
            <v>969150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20</v>
          </cell>
          <cell r="AN391">
            <v>21476364</v>
          </cell>
        </row>
        <row r="392">
          <cell r="A392">
            <v>4512625</v>
          </cell>
          <cell r="B392" t="str">
            <v>電気設備</v>
          </cell>
          <cell r="C392" t="str">
            <v>通信・情報</v>
          </cell>
          <cell r="D392" t="str">
            <v>構内交換</v>
          </cell>
          <cell r="E392" t="str">
            <v>電子交換機　1,000回線</v>
          </cell>
          <cell r="F392">
            <v>34800</v>
          </cell>
          <cell r="G392" t="str">
            <v>千円</v>
          </cell>
          <cell r="H392">
            <v>5</v>
          </cell>
          <cell r="I392">
            <v>0.05</v>
          </cell>
          <cell r="K392">
            <v>0</v>
          </cell>
          <cell r="M392">
            <v>0</v>
          </cell>
          <cell r="O392">
            <v>0</v>
          </cell>
          <cell r="Q392">
            <v>0</v>
          </cell>
          <cell r="S392">
            <v>0</v>
          </cell>
          <cell r="T392">
            <v>20</v>
          </cell>
          <cell r="U392">
            <v>1</v>
          </cell>
          <cell r="V392">
            <v>0.109</v>
          </cell>
          <cell r="W392" t="str">
            <v>台</v>
          </cell>
          <cell r="X392">
            <v>34800000</v>
          </cell>
          <cell r="Y392">
            <v>45240000</v>
          </cell>
          <cell r="Z392">
            <v>47502000</v>
          </cell>
          <cell r="AA392">
            <v>5</v>
          </cell>
          <cell r="AB392">
            <v>2375100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20</v>
          </cell>
          <cell r="AN392">
            <v>52679718</v>
          </cell>
        </row>
        <row r="393">
          <cell r="A393">
            <v>4512626</v>
          </cell>
          <cell r="B393" t="str">
            <v>電気設備</v>
          </cell>
          <cell r="C393" t="str">
            <v>通信・情報</v>
          </cell>
          <cell r="D393" t="str">
            <v>構内交換</v>
          </cell>
          <cell r="E393" t="str">
            <v>局線中継台</v>
          </cell>
          <cell r="F393">
            <v>191</v>
          </cell>
          <cell r="G393" t="str">
            <v>千円</v>
          </cell>
          <cell r="H393">
            <v>5</v>
          </cell>
          <cell r="I393">
            <v>0.05</v>
          </cell>
          <cell r="K393">
            <v>0</v>
          </cell>
          <cell r="M393">
            <v>0</v>
          </cell>
          <cell r="O393">
            <v>0</v>
          </cell>
          <cell r="Q393">
            <v>0</v>
          </cell>
          <cell r="S393">
            <v>0</v>
          </cell>
          <cell r="T393">
            <v>20</v>
          </cell>
          <cell r="U393">
            <v>1</v>
          </cell>
          <cell r="V393">
            <v>0.109</v>
          </cell>
          <cell r="W393" t="str">
            <v>台</v>
          </cell>
          <cell r="X393">
            <v>191000</v>
          </cell>
          <cell r="Y393">
            <v>248300</v>
          </cell>
          <cell r="Z393">
            <v>260715</v>
          </cell>
          <cell r="AA393">
            <v>5</v>
          </cell>
          <cell r="AB393">
            <v>13036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0</v>
          </cell>
          <cell r="AK393">
            <v>0</v>
          </cell>
          <cell r="AL393">
            <v>0</v>
          </cell>
          <cell r="AM393">
            <v>20</v>
          </cell>
          <cell r="AN393">
            <v>289133</v>
          </cell>
        </row>
        <row r="394">
          <cell r="A394">
            <v>4512631</v>
          </cell>
          <cell r="B394" t="str">
            <v>電気設備</v>
          </cell>
          <cell r="C394" t="str">
            <v>通信・情報</v>
          </cell>
          <cell r="D394" t="str">
            <v>構内交換</v>
          </cell>
          <cell r="E394" t="str">
            <v>電話機 一般型</v>
          </cell>
          <cell r="F394">
            <v>11600</v>
          </cell>
          <cell r="G394" t="str">
            <v>円</v>
          </cell>
          <cell r="T394">
            <v>20</v>
          </cell>
          <cell r="U394">
            <v>1</v>
          </cell>
          <cell r="V394">
            <v>6.7000000000000004E-2</v>
          </cell>
          <cell r="W394" t="str">
            <v>台</v>
          </cell>
          <cell r="X394">
            <v>11600</v>
          </cell>
          <cell r="Y394">
            <v>15080</v>
          </cell>
          <cell r="Z394">
            <v>15834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  <cell r="AM394">
            <v>20</v>
          </cell>
          <cell r="AN394">
            <v>16895</v>
          </cell>
        </row>
        <row r="395">
          <cell r="A395">
            <v>4512632</v>
          </cell>
          <cell r="B395" t="str">
            <v>電気設備</v>
          </cell>
          <cell r="C395" t="str">
            <v>通信・情報</v>
          </cell>
          <cell r="D395" t="str">
            <v>構内交換</v>
          </cell>
          <cell r="E395" t="str">
            <v>電話機 多機能型</v>
          </cell>
          <cell r="F395">
            <v>32700</v>
          </cell>
          <cell r="G395" t="str">
            <v>円</v>
          </cell>
          <cell r="T395">
            <v>20</v>
          </cell>
          <cell r="U395">
            <v>1</v>
          </cell>
          <cell r="V395">
            <v>2.5999999999999999E-2</v>
          </cell>
          <cell r="W395" t="str">
            <v>台</v>
          </cell>
          <cell r="X395">
            <v>32700</v>
          </cell>
          <cell r="Y395">
            <v>42510</v>
          </cell>
          <cell r="Z395">
            <v>44636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20</v>
          </cell>
          <cell r="AN395">
            <v>45797</v>
          </cell>
        </row>
        <row r="396">
          <cell r="A396">
            <v>4512636</v>
          </cell>
          <cell r="B396" t="str">
            <v>電気設備</v>
          </cell>
          <cell r="C396" t="str">
            <v>通信・情報</v>
          </cell>
          <cell r="D396" t="str">
            <v>構内交換</v>
          </cell>
          <cell r="E396" t="str">
            <v>端子盤 (30P)</v>
          </cell>
          <cell r="F396">
            <v>49000</v>
          </cell>
          <cell r="G396" t="str">
            <v>円</v>
          </cell>
          <cell r="T396">
            <v>30</v>
          </cell>
          <cell r="U396">
            <v>1</v>
          </cell>
          <cell r="V396">
            <v>8.5000000000000006E-2</v>
          </cell>
          <cell r="W396" t="str">
            <v>台</v>
          </cell>
          <cell r="X396">
            <v>49000</v>
          </cell>
          <cell r="Y396">
            <v>63700</v>
          </cell>
          <cell r="Z396">
            <v>66885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30</v>
          </cell>
          <cell r="AN396">
            <v>72570</v>
          </cell>
        </row>
        <row r="397">
          <cell r="A397">
            <v>4512637</v>
          </cell>
          <cell r="B397" t="str">
            <v>電気設備</v>
          </cell>
          <cell r="C397" t="str">
            <v>通信・情報</v>
          </cell>
          <cell r="D397" t="str">
            <v>構内交換</v>
          </cell>
          <cell r="E397" t="str">
            <v>端子盤 (100P)</v>
          </cell>
          <cell r="F397">
            <v>118000</v>
          </cell>
          <cell r="G397" t="str">
            <v>円</v>
          </cell>
          <cell r="T397">
            <v>30</v>
          </cell>
          <cell r="U397">
            <v>1</v>
          </cell>
          <cell r="V397">
            <v>6.7000000000000004E-2</v>
          </cell>
          <cell r="W397" t="str">
            <v>台</v>
          </cell>
          <cell r="X397">
            <v>118000</v>
          </cell>
          <cell r="Y397">
            <v>153400</v>
          </cell>
          <cell r="Z397">
            <v>161070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>
            <v>0</v>
          </cell>
          <cell r="AK397">
            <v>0</v>
          </cell>
          <cell r="AL397">
            <v>0</v>
          </cell>
          <cell r="AM397">
            <v>30</v>
          </cell>
          <cell r="AN397">
            <v>171862</v>
          </cell>
        </row>
        <row r="398">
          <cell r="A398">
            <v>4513641</v>
          </cell>
          <cell r="B398" t="str">
            <v>電気設備</v>
          </cell>
          <cell r="C398" t="str">
            <v>通信・情報</v>
          </cell>
          <cell r="D398" t="str">
            <v>情報表示（出退表示）</v>
          </cell>
          <cell r="E398" t="str">
            <v>出退表示盤　8窓</v>
          </cell>
          <cell r="F398">
            <v>0</v>
          </cell>
          <cell r="G398" t="str">
            <v>千円</v>
          </cell>
          <cell r="H398">
            <v>5</v>
          </cell>
          <cell r="I398">
            <v>0.15</v>
          </cell>
          <cell r="K398">
            <v>0</v>
          </cell>
          <cell r="M398">
            <v>0</v>
          </cell>
          <cell r="O398">
            <v>0</v>
          </cell>
          <cell r="Q398">
            <v>0</v>
          </cell>
          <cell r="S398">
            <v>0</v>
          </cell>
          <cell r="T398">
            <v>20</v>
          </cell>
          <cell r="U398">
            <v>1</v>
          </cell>
          <cell r="V398">
            <v>6.6000000000000003E-2</v>
          </cell>
          <cell r="W398" t="str">
            <v>式</v>
          </cell>
          <cell r="X398">
            <v>0</v>
          </cell>
          <cell r="Y398">
            <v>0</v>
          </cell>
          <cell r="Z398">
            <v>0</v>
          </cell>
          <cell r="AA398">
            <v>5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20</v>
          </cell>
          <cell r="AN398">
            <v>0</v>
          </cell>
        </row>
        <row r="399">
          <cell r="A399">
            <v>4513642</v>
          </cell>
          <cell r="B399" t="str">
            <v>電気設備</v>
          </cell>
          <cell r="C399" t="str">
            <v>通信・情報</v>
          </cell>
          <cell r="D399" t="str">
            <v>情報表示（出退表示）</v>
          </cell>
          <cell r="E399" t="str">
            <v>出退表示盤　10窓</v>
          </cell>
          <cell r="F399">
            <v>238</v>
          </cell>
          <cell r="G399" t="str">
            <v>千円</v>
          </cell>
          <cell r="H399">
            <v>5</v>
          </cell>
          <cell r="I399">
            <v>0.15</v>
          </cell>
          <cell r="K399">
            <v>0</v>
          </cell>
          <cell r="M399">
            <v>0</v>
          </cell>
          <cell r="O399">
            <v>0</v>
          </cell>
          <cell r="Q399">
            <v>0</v>
          </cell>
          <cell r="S399">
            <v>0</v>
          </cell>
          <cell r="T399">
            <v>20</v>
          </cell>
          <cell r="U399">
            <v>1</v>
          </cell>
          <cell r="V399">
            <v>6.6000000000000003E-2</v>
          </cell>
          <cell r="W399" t="str">
            <v>台</v>
          </cell>
          <cell r="X399">
            <v>238000</v>
          </cell>
          <cell r="Y399">
            <v>309400</v>
          </cell>
          <cell r="Z399">
            <v>324870</v>
          </cell>
          <cell r="AA399">
            <v>5</v>
          </cell>
          <cell r="AB399">
            <v>48731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20</v>
          </cell>
          <cell r="AN399">
            <v>346311</v>
          </cell>
        </row>
        <row r="400">
          <cell r="A400">
            <v>4513643</v>
          </cell>
          <cell r="B400" t="str">
            <v>電気設備</v>
          </cell>
          <cell r="C400" t="str">
            <v>通信・情報</v>
          </cell>
          <cell r="D400" t="str">
            <v>情報表示（出退表示）</v>
          </cell>
          <cell r="E400" t="str">
            <v>出退表示盤　32窓</v>
          </cell>
          <cell r="F400">
            <v>616</v>
          </cell>
          <cell r="G400" t="str">
            <v>千円</v>
          </cell>
          <cell r="H400">
            <v>5</v>
          </cell>
          <cell r="I400">
            <v>0.15</v>
          </cell>
          <cell r="K400">
            <v>0</v>
          </cell>
          <cell r="M400">
            <v>0</v>
          </cell>
          <cell r="O400">
            <v>0</v>
          </cell>
          <cell r="Q400">
            <v>0</v>
          </cell>
          <cell r="S400">
            <v>0</v>
          </cell>
          <cell r="T400">
            <v>20</v>
          </cell>
          <cell r="U400">
            <v>1</v>
          </cell>
          <cell r="V400">
            <v>0.108</v>
          </cell>
          <cell r="W400" t="str">
            <v>台</v>
          </cell>
          <cell r="X400">
            <v>616000</v>
          </cell>
          <cell r="Y400">
            <v>800800</v>
          </cell>
          <cell r="Z400">
            <v>840840</v>
          </cell>
          <cell r="AA400">
            <v>5</v>
          </cell>
          <cell r="AB400">
            <v>126126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20</v>
          </cell>
          <cell r="AN400">
            <v>931651</v>
          </cell>
        </row>
        <row r="401">
          <cell r="A401">
            <v>4513644</v>
          </cell>
          <cell r="B401" t="str">
            <v>電気設備</v>
          </cell>
          <cell r="C401" t="str">
            <v>通信・情報</v>
          </cell>
          <cell r="D401" t="str">
            <v>情報表示（出退表示）</v>
          </cell>
          <cell r="E401" t="str">
            <v>出退表示盤　48窓</v>
          </cell>
          <cell r="F401">
            <v>781</v>
          </cell>
          <cell r="G401" t="str">
            <v>千円</v>
          </cell>
          <cell r="H401">
            <v>5</v>
          </cell>
          <cell r="I401">
            <v>0.15</v>
          </cell>
          <cell r="K401">
            <v>0</v>
          </cell>
          <cell r="M401">
            <v>0</v>
          </cell>
          <cell r="O401">
            <v>0</v>
          </cell>
          <cell r="Q401">
            <v>0</v>
          </cell>
          <cell r="S401">
            <v>0</v>
          </cell>
          <cell r="T401">
            <v>20</v>
          </cell>
          <cell r="U401">
            <v>1</v>
          </cell>
          <cell r="V401">
            <v>0.108</v>
          </cell>
          <cell r="W401" t="str">
            <v>台</v>
          </cell>
          <cell r="X401">
            <v>781000</v>
          </cell>
          <cell r="Y401">
            <v>1015300</v>
          </cell>
          <cell r="Z401">
            <v>1066065</v>
          </cell>
          <cell r="AA401">
            <v>5</v>
          </cell>
          <cell r="AB401">
            <v>159910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20</v>
          </cell>
          <cell r="AN401">
            <v>1181200</v>
          </cell>
        </row>
        <row r="402">
          <cell r="A402">
            <v>4513645</v>
          </cell>
          <cell r="B402" t="str">
            <v>電気設備</v>
          </cell>
          <cell r="C402" t="str">
            <v>通信・情報</v>
          </cell>
          <cell r="D402" t="str">
            <v>情報表示（出退表示）</v>
          </cell>
          <cell r="E402" t="str">
            <v>操作器</v>
          </cell>
          <cell r="F402">
            <v>9680</v>
          </cell>
          <cell r="G402" t="str">
            <v>円</v>
          </cell>
          <cell r="T402">
            <v>20</v>
          </cell>
          <cell r="U402">
            <v>1</v>
          </cell>
          <cell r="V402">
            <v>0.108</v>
          </cell>
          <cell r="W402" t="str">
            <v>台</v>
          </cell>
          <cell r="X402">
            <v>9680</v>
          </cell>
          <cell r="Y402">
            <v>12584</v>
          </cell>
          <cell r="Z402">
            <v>13213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20</v>
          </cell>
          <cell r="AN402">
            <v>14640</v>
          </cell>
        </row>
        <row r="403">
          <cell r="A403">
            <v>4513646</v>
          </cell>
          <cell r="B403" t="str">
            <v>電気設備</v>
          </cell>
          <cell r="C403" t="str">
            <v>通信・情報</v>
          </cell>
          <cell r="D403" t="str">
            <v>情報表示（出退表示）</v>
          </cell>
          <cell r="E403" t="str">
            <v>伝送ﾕﾆｯﾄ</v>
          </cell>
          <cell r="F403">
            <v>174</v>
          </cell>
          <cell r="G403" t="str">
            <v>千円</v>
          </cell>
          <cell r="T403">
            <v>20</v>
          </cell>
          <cell r="U403">
            <v>1</v>
          </cell>
          <cell r="V403">
            <v>0.108</v>
          </cell>
          <cell r="W403" t="str">
            <v>台</v>
          </cell>
          <cell r="X403">
            <v>174000</v>
          </cell>
          <cell r="Y403">
            <v>226200</v>
          </cell>
          <cell r="Z403">
            <v>237510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20</v>
          </cell>
          <cell r="AN403">
            <v>263161</v>
          </cell>
        </row>
        <row r="404">
          <cell r="A404">
            <v>4514651</v>
          </cell>
          <cell r="B404" t="str">
            <v>電気設備</v>
          </cell>
          <cell r="C404" t="str">
            <v>通信・情報</v>
          </cell>
          <cell r="D404" t="str">
            <v>情報表示（時刻表示）</v>
          </cell>
          <cell r="E404" t="str">
            <v>親時計　1回線</v>
          </cell>
          <cell r="F404">
            <v>2170</v>
          </cell>
          <cell r="G404" t="str">
            <v>千円</v>
          </cell>
          <cell r="H404">
            <v>5</v>
          </cell>
          <cell r="I404">
            <v>0.05</v>
          </cell>
          <cell r="K404">
            <v>0</v>
          </cell>
          <cell r="M404">
            <v>0</v>
          </cell>
          <cell r="O404">
            <v>0</v>
          </cell>
          <cell r="Q404">
            <v>0</v>
          </cell>
          <cell r="S404">
            <v>0</v>
          </cell>
          <cell r="U404">
            <v>1</v>
          </cell>
          <cell r="V404">
            <v>5.1999999999999998E-2</v>
          </cell>
          <cell r="W404" t="str">
            <v>式</v>
          </cell>
          <cell r="X404">
            <v>2170000</v>
          </cell>
          <cell r="Y404">
            <v>2821000</v>
          </cell>
          <cell r="Z404">
            <v>2962050</v>
          </cell>
          <cell r="AA404">
            <v>5</v>
          </cell>
          <cell r="AB404">
            <v>148103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3116077</v>
          </cell>
        </row>
        <row r="405">
          <cell r="A405">
            <v>4514652</v>
          </cell>
          <cell r="B405" t="str">
            <v>電気設備</v>
          </cell>
          <cell r="C405" t="str">
            <v>通信・情報</v>
          </cell>
          <cell r="D405" t="str">
            <v>情報表示（時刻表示）</v>
          </cell>
          <cell r="E405" t="str">
            <v>親時計　4回線</v>
          </cell>
          <cell r="F405">
            <v>349</v>
          </cell>
          <cell r="G405" t="str">
            <v>千円</v>
          </cell>
          <cell r="H405">
            <v>5</v>
          </cell>
          <cell r="I405">
            <v>0.05</v>
          </cell>
          <cell r="K405">
            <v>0</v>
          </cell>
          <cell r="M405">
            <v>0</v>
          </cell>
          <cell r="O405">
            <v>0</v>
          </cell>
          <cell r="Q405">
            <v>0</v>
          </cell>
          <cell r="S405">
            <v>0</v>
          </cell>
          <cell r="T405">
            <v>20</v>
          </cell>
          <cell r="U405">
            <v>1</v>
          </cell>
          <cell r="V405">
            <v>3.7999999999999999E-2</v>
          </cell>
          <cell r="W405" t="str">
            <v>台</v>
          </cell>
          <cell r="X405">
            <v>349000</v>
          </cell>
          <cell r="Y405">
            <v>453700</v>
          </cell>
          <cell r="Z405">
            <v>476385</v>
          </cell>
          <cell r="AA405">
            <v>5</v>
          </cell>
          <cell r="AB405">
            <v>23819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20</v>
          </cell>
          <cell r="AN405">
            <v>494488</v>
          </cell>
        </row>
        <row r="406">
          <cell r="A406">
            <v>4514661</v>
          </cell>
          <cell r="B406" t="str">
            <v>電気設備</v>
          </cell>
          <cell r="C406" t="str">
            <v>通信・情報</v>
          </cell>
          <cell r="D406" t="str">
            <v>情報表示（時刻表示）</v>
          </cell>
          <cell r="E406" t="str">
            <v>子時計　壁掛形</v>
          </cell>
          <cell r="F406">
            <v>8390</v>
          </cell>
          <cell r="G406" t="str">
            <v>円</v>
          </cell>
          <cell r="H406">
            <v>10</v>
          </cell>
          <cell r="I406">
            <v>0.05</v>
          </cell>
          <cell r="K406">
            <v>0</v>
          </cell>
          <cell r="M406">
            <v>0</v>
          </cell>
          <cell r="O406">
            <v>0</v>
          </cell>
          <cell r="Q406">
            <v>0</v>
          </cell>
          <cell r="S406">
            <v>0</v>
          </cell>
          <cell r="T406">
            <v>20</v>
          </cell>
          <cell r="U406">
            <v>1</v>
          </cell>
          <cell r="V406">
            <v>0.06</v>
          </cell>
          <cell r="W406" t="str">
            <v>台</v>
          </cell>
          <cell r="X406">
            <v>8390</v>
          </cell>
          <cell r="Y406">
            <v>10907</v>
          </cell>
          <cell r="Z406">
            <v>11452</v>
          </cell>
          <cell r="AA406">
            <v>10</v>
          </cell>
          <cell r="AB406">
            <v>573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20</v>
          </cell>
          <cell r="AN406">
            <v>12139</v>
          </cell>
        </row>
        <row r="407">
          <cell r="A407">
            <v>4514662</v>
          </cell>
          <cell r="B407" t="str">
            <v>電気設備</v>
          </cell>
          <cell r="C407" t="str">
            <v>通信・情報</v>
          </cell>
          <cell r="D407" t="str">
            <v>情報表示（時刻表示）</v>
          </cell>
          <cell r="E407" t="str">
            <v>子時計　埋込形</v>
          </cell>
          <cell r="F407">
            <v>17900</v>
          </cell>
          <cell r="G407" t="str">
            <v>円</v>
          </cell>
          <cell r="H407">
            <v>10</v>
          </cell>
          <cell r="I407">
            <v>0.05</v>
          </cell>
          <cell r="K407">
            <v>0</v>
          </cell>
          <cell r="M407">
            <v>0</v>
          </cell>
          <cell r="O407">
            <v>0</v>
          </cell>
          <cell r="Q407">
            <v>0</v>
          </cell>
          <cell r="S407">
            <v>0</v>
          </cell>
          <cell r="T407">
            <v>20</v>
          </cell>
          <cell r="U407">
            <v>1</v>
          </cell>
          <cell r="V407">
            <v>9.5000000000000001E-2</v>
          </cell>
          <cell r="W407" t="str">
            <v>台</v>
          </cell>
          <cell r="X407">
            <v>17900</v>
          </cell>
          <cell r="Y407">
            <v>23270</v>
          </cell>
          <cell r="Z407">
            <v>24434</v>
          </cell>
          <cell r="AA407">
            <v>10</v>
          </cell>
          <cell r="AB407">
            <v>1222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20</v>
          </cell>
          <cell r="AN407">
            <v>26755</v>
          </cell>
        </row>
        <row r="408">
          <cell r="A408">
            <v>4514663</v>
          </cell>
          <cell r="B408" t="str">
            <v>電気設備</v>
          </cell>
          <cell r="C408" t="str">
            <v>通信・情報</v>
          </cell>
          <cell r="D408" t="str">
            <v>情報表示（時刻表示）</v>
          </cell>
          <cell r="E408" t="str">
            <v>子時計　壁掛形 (ｽﾋﾟｰｶ付)</v>
          </cell>
          <cell r="F408">
            <v>16400</v>
          </cell>
          <cell r="G408" t="str">
            <v>円</v>
          </cell>
          <cell r="H408">
            <v>10</v>
          </cell>
          <cell r="I408">
            <v>0.05</v>
          </cell>
          <cell r="K408">
            <v>0</v>
          </cell>
          <cell r="M408">
            <v>0</v>
          </cell>
          <cell r="O408">
            <v>0</v>
          </cell>
          <cell r="Q408">
            <v>0</v>
          </cell>
          <cell r="S408">
            <v>0</v>
          </cell>
          <cell r="T408">
            <v>20</v>
          </cell>
          <cell r="U408">
            <v>1</v>
          </cell>
          <cell r="V408">
            <v>4.8000000000000001E-2</v>
          </cell>
          <cell r="W408" t="str">
            <v>台</v>
          </cell>
          <cell r="X408">
            <v>16400</v>
          </cell>
          <cell r="Y408">
            <v>21320</v>
          </cell>
          <cell r="Z408">
            <v>22386</v>
          </cell>
          <cell r="AA408">
            <v>10</v>
          </cell>
          <cell r="AB408">
            <v>1119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20</v>
          </cell>
          <cell r="AN408">
            <v>23461</v>
          </cell>
        </row>
        <row r="409">
          <cell r="A409">
            <v>4516681</v>
          </cell>
          <cell r="B409" t="str">
            <v>電気設備</v>
          </cell>
          <cell r="C409" t="str">
            <v>通信・情報</v>
          </cell>
          <cell r="D409" t="str">
            <v>拡声</v>
          </cell>
          <cell r="E409" t="str">
            <v>増幅器　壁掛形　120W</v>
          </cell>
          <cell r="F409">
            <v>7674</v>
          </cell>
          <cell r="G409" t="str">
            <v>千円</v>
          </cell>
          <cell r="H409">
            <v>5</v>
          </cell>
          <cell r="I409">
            <v>0.15</v>
          </cell>
          <cell r="K409">
            <v>0</v>
          </cell>
          <cell r="M409">
            <v>0</v>
          </cell>
          <cell r="O409">
            <v>0</v>
          </cell>
          <cell r="Q409">
            <v>0</v>
          </cell>
          <cell r="S409">
            <v>0</v>
          </cell>
          <cell r="U409">
            <v>1</v>
          </cell>
          <cell r="V409">
            <v>2.7E-2</v>
          </cell>
          <cell r="W409" t="str">
            <v>式</v>
          </cell>
          <cell r="X409">
            <v>7674000</v>
          </cell>
          <cell r="Y409">
            <v>9976200</v>
          </cell>
          <cell r="Z409">
            <v>10475010</v>
          </cell>
          <cell r="AA409">
            <v>5</v>
          </cell>
          <cell r="AB409">
            <v>1571252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10757835</v>
          </cell>
        </row>
        <row r="410">
          <cell r="A410">
            <v>4516682</v>
          </cell>
          <cell r="B410" t="str">
            <v>電気設備</v>
          </cell>
          <cell r="C410" t="str">
            <v>通信・情報</v>
          </cell>
          <cell r="D410" t="str">
            <v>拡声</v>
          </cell>
          <cell r="E410" t="str">
            <v>増幅器　壁掛形　240W</v>
          </cell>
          <cell r="F410">
            <v>1220</v>
          </cell>
          <cell r="G410" t="str">
            <v>千円</v>
          </cell>
          <cell r="H410">
            <v>5</v>
          </cell>
          <cell r="I410">
            <v>0.15</v>
          </cell>
          <cell r="K410">
            <v>0</v>
          </cell>
          <cell r="M410">
            <v>0</v>
          </cell>
          <cell r="O410">
            <v>0</v>
          </cell>
          <cell r="Q410">
            <v>0</v>
          </cell>
          <cell r="S410">
            <v>0</v>
          </cell>
          <cell r="T410">
            <v>20</v>
          </cell>
          <cell r="U410">
            <v>1</v>
          </cell>
          <cell r="V410">
            <v>0.03</v>
          </cell>
          <cell r="W410" t="str">
            <v>台</v>
          </cell>
          <cell r="X410">
            <v>1220000</v>
          </cell>
          <cell r="Y410">
            <v>1586000</v>
          </cell>
          <cell r="Z410">
            <v>1665300</v>
          </cell>
          <cell r="AA410">
            <v>5</v>
          </cell>
          <cell r="AB410">
            <v>249795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20</v>
          </cell>
          <cell r="AN410">
            <v>1715259</v>
          </cell>
        </row>
        <row r="411">
          <cell r="A411">
            <v>4516683</v>
          </cell>
          <cell r="B411" t="str">
            <v>電気設備</v>
          </cell>
          <cell r="C411" t="str">
            <v>通信・情報</v>
          </cell>
          <cell r="D411" t="str">
            <v>拡声</v>
          </cell>
          <cell r="E411" t="str">
            <v>増幅器　ﾗｯｸ型　360W</v>
          </cell>
          <cell r="F411">
            <v>2550</v>
          </cell>
          <cell r="G411" t="str">
            <v>千円</v>
          </cell>
          <cell r="H411">
            <v>5</v>
          </cell>
          <cell r="I411">
            <v>0.15</v>
          </cell>
          <cell r="K411">
            <v>0</v>
          </cell>
          <cell r="M411">
            <v>0</v>
          </cell>
          <cell r="O411">
            <v>0</v>
          </cell>
          <cell r="Q411">
            <v>0</v>
          </cell>
          <cell r="S411">
            <v>0</v>
          </cell>
          <cell r="T411">
            <v>20</v>
          </cell>
          <cell r="U411">
            <v>1</v>
          </cell>
          <cell r="V411">
            <v>1.4E-2</v>
          </cell>
          <cell r="W411" t="str">
            <v>台</v>
          </cell>
          <cell r="X411">
            <v>2550000</v>
          </cell>
          <cell r="Y411">
            <v>3315000</v>
          </cell>
          <cell r="Z411">
            <v>3480750</v>
          </cell>
          <cell r="AA411">
            <v>5</v>
          </cell>
          <cell r="AB411">
            <v>522113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20</v>
          </cell>
          <cell r="AN411">
            <v>3529481</v>
          </cell>
        </row>
        <row r="412">
          <cell r="A412">
            <v>4516684</v>
          </cell>
          <cell r="B412" t="str">
            <v>電気設備</v>
          </cell>
          <cell r="C412" t="str">
            <v>通信・情報</v>
          </cell>
          <cell r="D412" t="str">
            <v>拡声</v>
          </cell>
          <cell r="E412" t="str">
            <v>増幅器　ﾗｯｸ型　480W</v>
          </cell>
          <cell r="F412">
            <v>2870</v>
          </cell>
          <cell r="G412" t="str">
            <v>千円</v>
          </cell>
          <cell r="H412">
            <v>5</v>
          </cell>
          <cell r="I412">
            <v>0.15</v>
          </cell>
          <cell r="K412">
            <v>0</v>
          </cell>
          <cell r="M412">
            <v>0</v>
          </cell>
          <cell r="O412">
            <v>0</v>
          </cell>
          <cell r="Q412">
            <v>0</v>
          </cell>
          <cell r="S412">
            <v>0</v>
          </cell>
          <cell r="T412">
            <v>20</v>
          </cell>
          <cell r="U412">
            <v>1</v>
          </cell>
          <cell r="V412">
            <v>1.4E-2</v>
          </cell>
          <cell r="W412" t="str">
            <v>台</v>
          </cell>
          <cell r="X412">
            <v>2870000</v>
          </cell>
          <cell r="Y412">
            <v>3731000</v>
          </cell>
          <cell r="Z412">
            <v>3917550</v>
          </cell>
          <cell r="AA412">
            <v>5</v>
          </cell>
          <cell r="AB412">
            <v>587633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20</v>
          </cell>
          <cell r="AN412">
            <v>3972396</v>
          </cell>
        </row>
        <row r="413">
          <cell r="A413">
            <v>4516691</v>
          </cell>
          <cell r="B413" t="str">
            <v>電気設備</v>
          </cell>
          <cell r="C413" t="str">
            <v>通信・情報</v>
          </cell>
          <cell r="D413" t="str">
            <v>拡声</v>
          </cell>
          <cell r="E413" t="str">
            <v>ｽﾋﾟｰｶ 壁掛形</v>
          </cell>
          <cell r="F413">
            <v>6860</v>
          </cell>
          <cell r="G413" t="str">
            <v>円</v>
          </cell>
          <cell r="T413">
            <v>20</v>
          </cell>
          <cell r="U413">
            <v>1</v>
          </cell>
          <cell r="V413">
            <v>0.1</v>
          </cell>
          <cell r="W413" t="str">
            <v>台</v>
          </cell>
          <cell r="X413">
            <v>6860</v>
          </cell>
          <cell r="Y413">
            <v>8918</v>
          </cell>
          <cell r="Z413">
            <v>9364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20</v>
          </cell>
          <cell r="AN413">
            <v>10300</v>
          </cell>
        </row>
        <row r="414">
          <cell r="A414">
            <v>4516692</v>
          </cell>
          <cell r="B414" t="str">
            <v>電気設備</v>
          </cell>
          <cell r="C414" t="str">
            <v>通信・情報</v>
          </cell>
          <cell r="D414" t="str">
            <v>拡声</v>
          </cell>
          <cell r="E414" t="str">
            <v>ｽﾋﾟｰｶ 天井埋込形</v>
          </cell>
          <cell r="F414">
            <v>7610</v>
          </cell>
          <cell r="G414" t="str">
            <v>円</v>
          </cell>
          <cell r="T414">
            <v>20</v>
          </cell>
          <cell r="U414">
            <v>1</v>
          </cell>
          <cell r="V414">
            <v>0.125</v>
          </cell>
          <cell r="W414" t="str">
            <v>台</v>
          </cell>
          <cell r="X414">
            <v>7610</v>
          </cell>
          <cell r="Y414">
            <v>9893</v>
          </cell>
          <cell r="Z414">
            <v>10388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20</v>
          </cell>
          <cell r="AN414">
            <v>11687</v>
          </cell>
        </row>
        <row r="415">
          <cell r="A415">
            <v>4516693</v>
          </cell>
          <cell r="B415" t="str">
            <v>電気設備</v>
          </cell>
          <cell r="C415" t="str">
            <v>通信・情報</v>
          </cell>
          <cell r="D415" t="str">
            <v>拡声</v>
          </cell>
          <cell r="E415" t="str">
            <v>ｽﾋﾟｰｶ ﾄﾗﾝﾍﾟｯﾄ形　15W</v>
          </cell>
          <cell r="F415">
            <v>15400</v>
          </cell>
          <cell r="G415" t="str">
            <v>円</v>
          </cell>
          <cell r="T415">
            <v>20</v>
          </cell>
          <cell r="U415">
            <v>1</v>
          </cell>
          <cell r="V415">
            <v>0.11799999999999999</v>
          </cell>
          <cell r="W415" t="str">
            <v>台</v>
          </cell>
          <cell r="X415">
            <v>15400</v>
          </cell>
          <cell r="Y415">
            <v>20020</v>
          </cell>
          <cell r="Z415">
            <v>21021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20</v>
          </cell>
          <cell r="AN415">
            <v>23501</v>
          </cell>
        </row>
        <row r="416">
          <cell r="A416">
            <v>4517701</v>
          </cell>
          <cell r="B416" t="str">
            <v>電気設備</v>
          </cell>
          <cell r="C416" t="str">
            <v>通信・情報</v>
          </cell>
          <cell r="D416" t="str">
            <v>映像・音響</v>
          </cell>
          <cell r="E416" t="str">
            <v>コンベンション</v>
          </cell>
          <cell r="F416">
            <v>41550</v>
          </cell>
          <cell r="G416" t="str">
            <v>千円</v>
          </cell>
          <cell r="H416">
            <v>5</v>
          </cell>
          <cell r="I416">
            <v>0.05</v>
          </cell>
          <cell r="U416">
            <v>1</v>
          </cell>
          <cell r="V416">
            <v>0.14000000000000001</v>
          </cell>
          <cell r="W416" t="str">
            <v>式</v>
          </cell>
          <cell r="X416">
            <v>41550000</v>
          </cell>
          <cell r="Y416">
            <v>54015000</v>
          </cell>
          <cell r="Z416">
            <v>56715750</v>
          </cell>
          <cell r="AA416">
            <v>5</v>
          </cell>
          <cell r="AB416">
            <v>2835788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64655955</v>
          </cell>
        </row>
        <row r="417">
          <cell r="A417">
            <v>4517702</v>
          </cell>
          <cell r="B417" t="str">
            <v>電気設備</v>
          </cell>
          <cell r="C417" t="str">
            <v>通信・情報</v>
          </cell>
          <cell r="D417" t="str">
            <v>映像・音響</v>
          </cell>
          <cell r="E417" t="str">
            <v>レクリエーション</v>
          </cell>
          <cell r="F417">
            <v>3405</v>
          </cell>
          <cell r="G417" t="str">
            <v>千円</v>
          </cell>
          <cell r="H417">
            <v>5</v>
          </cell>
          <cell r="I417">
            <v>0.05</v>
          </cell>
          <cell r="U417">
            <v>1</v>
          </cell>
          <cell r="V417">
            <v>0.14000000000000001</v>
          </cell>
          <cell r="W417" t="str">
            <v>台</v>
          </cell>
          <cell r="X417">
            <v>3405000</v>
          </cell>
          <cell r="Y417">
            <v>4426500</v>
          </cell>
          <cell r="Z417">
            <v>4647825</v>
          </cell>
          <cell r="AA417">
            <v>5</v>
          </cell>
          <cell r="AB417">
            <v>232391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5298521</v>
          </cell>
        </row>
        <row r="418">
          <cell r="A418">
            <v>4517703</v>
          </cell>
          <cell r="B418" t="str">
            <v>電気設備</v>
          </cell>
          <cell r="C418" t="str">
            <v>通信・情報</v>
          </cell>
          <cell r="D418" t="str">
            <v>映像・音響</v>
          </cell>
          <cell r="E418" t="str">
            <v>会議室</v>
          </cell>
          <cell r="F418">
            <v>14925</v>
          </cell>
          <cell r="G418" t="str">
            <v>千円</v>
          </cell>
          <cell r="H418">
            <v>5</v>
          </cell>
          <cell r="I418">
            <v>0.05</v>
          </cell>
          <cell r="U418">
            <v>1</v>
          </cell>
          <cell r="V418">
            <v>0.14000000000000001</v>
          </cell>
          <cell r="W418" t="str">
            <v>台</v>
          </cell>
          <cell r="X418">
            <v>14925000</v>
          </cell>
          <cell r="Y418">
            <v>19402500</v>
          </cell>
          <cell r="Z418">
            <v>20372625</v>
          </cell>
          <cell r="AA418">
            <v>5</v>
          </cell>
          <cell r="AB418">
            <v>1018631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23224793</v>
          </cell>
        </row>
        <row r="419">
          <cell r="A419">
            <v>4517704</v>
          </cell>
          <cell r="B419" t="str">
            <v>電気設備</v>
          </cell>
          <cell r="C419" t="str">
            <v>通信・情報</v>
          </cell>
          <cell r="D419" t="str">
            <v>映像・音響</v>
          </cell>
          <cell r="E419" t="str">
            <v>ﾜｲﾔﾚｽｱﾝﾃﾅ</v>
          </cell>
          <cell r="F419">
            <v>24400</v>
          </cell>
          <cell r="G419" t="str">
            <v>円</v>
          </cell>
          <cell r="T419">
            <v>20</v>
          </cell>
          <cell r="U419">
            <v>1</v>
          </cell>
          <cell r="V419">
            <v>1.4E-2</v>
          </cell>
          <cell r="W419" t="str">
            <v>台</v>
          </cell>
          <cell r="X419">
            <v>24400</v>
          </cell>
          <cell r="Y419">
            <v>31720</v>
          </cell>
          <cell r="Z419">
            <v>33306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20</v>
          </cell>
          <cell r="AN419">
            <v>33772</v>
          </cell>
        </row>
        <row r="420">
          <cell r="A420">
            <v>4517705</v>
          </cell>
          <cell r="B420" t="str">
            <v>電気設備</v>
          </cell>
          <cell r="C420" t="str">
            <v>通信・情報</v>
          </cell>
          <cell r="D420" t="str">
            <v>映像・音響</v>
          </cell>
          <cell r="E420" t="str">
            <v>ﾏｲｸﾛﾎﾝ　ﾀﾞｲﾅﾐｯｸ形（有指向性）</v>
          </cell>
          <cell r="F420">
            <v>15200</v>
          </cell>
          <cell r="G420" t="str">
            <v>円</v>
          </cell>
          <cell r="T420">
            <v>20</v>
          </cell>
          <cell r="U420">
            <v>1</v>
          </cell>
          <cell r="W420" t="str">
            <v>台</v>
          </cell>
          <cell r="X420">
            <v>15200</v>
          </cell>
          <cell r="Y420">
            <v>19760</v>
          </cell>
          <cell r="Z420">
            <v>20748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20</v>
          </cell>
          <cell r="AN420">
            <v>20748</v>
          </cell>
        </row>
        <row r="421">
          <cell r="A421">
            <v>4517706</v>
          </cell>
          <cell r="B421" t="str">
            <v>電気設備</v>
          </cell>
          <cell r="C421" t="str">
            <v>通信・情報</v>
          </cell>
          <cell r="D421" t="str">
            <v>映像・音響</v>
          </cell>
          <cell r="E421" t="str">
            <v>ﾜｲﾔﾚｽﾏｲｸ　ﾊﾝﾄﾞ形</v>
          </cell>
          <cell r="F421">
            <v>32700</v>
          </cell>
          <cell r="G421" t="str">
            <v>円</v>
          </cell>
          <cell r="T421">
            <v>20</v>
          </cell>
          <cell r="U421">
            <v>1</v>
          </cell>
          <cell r="W421" t="str">
            <v>台</v>
          </cell>
          <cell r="X421">
            <v>32700</v>
          </cell>
          <cell r="Y421">
            <v>42510</v>
          </cell>
          <cell r="Z421">
            <v>44636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20</v>
          </cell>
          <cell r="AN421">
            <v>44636</v>
          </cell>
        </row>
        <row r="422">
          <cell r="A422">
            <v>4517707</v>
          </cell>
          <cell r="B422" t="str">
            <v>電気設備</v>
          </cell>
          <cell r="C422" t="str">
            <v>通信・情報</v>
          </cell>
          <cell r="D422" t="str">
            <v>映像・音響</v>
          </cell>
          <cell r="E422" t="str">
            <v>ﾏｲｸｺﾝｾﾝﾄ</v>
          </cell>
          <cell r="F422">
            <v>35100</v>
          </cell>
          <cell r="G422" t="str">
            <v>円</v>
          </cell>
          <cell r="T422">
            <v>20</v>
          </cell>
          <cell r="U422">
            <v>1</v>
          </cell>
          <cell r="V422">
            <v>1.4E-2</v>
          </cell>
          <cell r="W422" t="str">
            <v>台</v>
          </cell>
          <cell r="X422">
            <v>35100</v>
          </cell>
          <cell r="Y422">
            <v>45630</v>
          </cell>
          <cell r="Z422">
            <v>47912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20</v>
          </cell>
          <cell r="AN422">
            <v>48583</v>
          </cell>
        </row>
        <row r="423">
          <cell r="A423">
            <v>4518711</v>
          </cell>
          <cell r="B423" t="str">
            <v>電気設備</v>
          </cell>
          <cell r="C423" t="str">
            <v>通信・情報</v>
          </cell>
          <cell r="D423" t="str">
            <v>誘導支援（インターホン）</v>
          </cell>
          <cell r="E423" t="str">
            <v>ｲﾝﾀｰﾎﾝ　親子式</v>
          </cell>
          <cell r="F423">
            <v>3000000</v>
          </cell>
          <cell r="G423" t="str">
            <v>円</v>
          </cell>
          <cell r="H423">
            <v>10</v>
          </cell>
          <cell r="I423">
            <v>0.1</v>
          </cell>
          <cell r="K423">
            <v>0</v>
          </cell>
          <cell r="M423">
            <v>0</v>
          </cell>
          <cell r="O423">
            <v>0</v>
          </cell>
          <cell r="Q423">
            <v>0</v>
          </cell>
          <cell r="S423">
            <v>0</v>
          </cell>
          <cell r="U423">
            <v>1</v>
          </cell>
          <cell r="V423">
            <v>0.111</v>
          </cell>
          <cell r="W423" t="str">
            <v>式</v>
          </cell>
          <cell r="X423">
            <v>3000000</v>
          </cell>
          <cell r="Y423">
            <v>3900000</v>
          </cell>
          <cell r="Z423">
            <v>4095000</v>
          </cell>
          <cell r="AA423">
            <v>10</v>
          </cell>
          <cell r="AB423">
            <v>409500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4549545</v>
          </cell>
        </row>
        <row r="424">
          <cell r="A424">
            <v>4518712</v>
          </cell>
          <cell r="B424" t="str">
            <v>電気設備</v>
          </cell>
          <cell r="C424" t="str">
            <v>通信・情報</v>
          </cell>
          <cell r="D424" t="str">
            <v>誘導支援（インターホン）</v>
          </cell>
          <cell r="E424" t="str">
            <v>ｲﾝﾀｰﾎﾝ　相互式 （24局用）</v>
          </cell>
          <cell r="F424">
            <v>44100</v>
          </cell>
          <cell r="G424" t="str">
            <v>円</v>
          </cell>
          <cell r="H424">
            <v>10</v>
          </cell>
          <cell r="I424">
            <v>0.1</v>
          </cell>
          <cell r="K424">
            <v>0</v>
          </cell>
          <cell r="M424">
            <v>0</v>
          </cell>
          <cell r="O424">
            <v>0</v>
          </cell>
          <cell r="Q424">
            <v>0</v>
          </cell>
          <cell r="S424">
            <v>0</v>
          </cell>
          <cell r="T424">
            <v>20</v>
          </cell>
          <cell r="U424">
            <v>1</v>
          </cell>
          <cell r="V424">
            <v>0.21199999999999999</v>
          </cell>
          <cell r="W424" t="str">
            <v>台</v>
          </cell>
          <cell r="X424">
            <v>44100</v>
          </cell>
          <cell r="Y424">
            <v>57330</v>
          </cell>
          <cell r="Z424">
            <v>60197</v>
          </cell>
          <cell r="AA424">
            <v>10</v>
          </cell>
          <cell r="AB424">
            <v>6020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K424">
            <v>0</v>
          </cell>
          <cell r="AL424">
            <v>0</v>
          </cell>
          <cell r="AM424">
            <v>20</v>
          </cell>
          <cell r="AN424">
            <v>72959</v>
          </cell>
        </row>
        <row r="425">
          <cell r="A425">
            <v>4518713</v>
          </cell>
          <cell r="B425" t="str">
            <v>電気設備</v>
          </cell>
          <cell r="C425" t="str">
            <v>通信・情報</v>
          </cell>
          <cell r="D425" t="str">
            <v>誘導支援（インターホン）</v>
          </cell>
          <cell r="E425" t="str">
            <v>玄関子機</v>
          </cell>
          <cell r="F425">
            <v>69900</v>
          </cell>
          <cell r="G425" t="str">
            <v>円</v>
          </cell>
          <cell r="H425">
            <v>10</v>
          </cell>
          <cell r="I425">
            <v>0.1</v>
          </cell>
          <cell r="K425">
            <v>0</v>
          </cell>
          <cell r="M425">
            <v>0</v>
          </cell>
          <cell r="O425">
            <v>0</v>
          </cell>
          <cell r="Q425">
            <v>0</v>
          </cell>
          <cell r="S425">
            <v>0</v>
          </cell>
          <cell r="T425">
            <v>20</v>
          </cell>
          <cell r="U425">
            <v>1</v>
          </cell>
          <cell r="V425">
            <v>0.111</v>
          </cell>
          <cell r="W425" t="str">
            <v>台</v>
          </cell>
          <cell r="X425">
            <v>69900</v>
          </cell>
          <cell r="Y425">
            <v>90870</v>
          </cell>
          <cell r="Z425">
            <v>95414</v>
          </cell>
          <cell r="AA425">
            <v>10</v>
          </cell>
          <cell r="AB425">
            <v>9541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20</v>
          </cell>
          <cell r="AN425">
            <v>106005</v>
          </cell>
        </row>
        <row r="426">
          <cell r="A426">
            <v>4518714</v>
          </cell>
          <cell r="B426" t="str">
            <v>電気設備</v>
          </cell>
          <cell r="C426" t="str">
            <v>通信・情報</v>
          </cell>
          <cell r="D426" t="str">
            <v>誘導支援（インターホン）</v>
          </cell>
          <cell r="E426" t="str">
            <v>住宅情報盤</v>
          </cell>
          <cell r="F426">
            <v>71500</v>
          </cell>
          <cell r="G426" t="str">
            <v>円</v>
          </cell>
          <cell r="H426">
            <v>10</v>
          </cell>
          <cell r="I426">
            <v>0.1</v>
          </cell>
          <cell r="K426">
            <v>0</v>
          </cell>
          <cell r="M426">
            <v>0</v>
          </cell>
          <cell r="O426">
            <v>0</v>
          </cell>
          <cell r="Q426">
            <v>0</v>
          </cell>
          <cell r="S426">
            <v>0</v>
          </cell>
          <cell r="T426">
            <v>20</v>
          </cell>
          <cell r="U426">
            <v>1</v>
          </cell>
          <cell r="V426">
            <v>0.21199999999999999</v>
          </cell>
          <cell r="W426" t="str">
            <v>台</v>
          </cell>
          <cell r="X426">
            <v>71500</v>
          </cell>
          <cell r="Y426">
            <v>92950</v>
          </cell>
          <cell r="Z426">
            <v>97598</v>
          </cell>
          <cell r="AA426">
            <v>10</v>
          </cell>
          <cell r="AB426">
            <v>9760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20</v>
          </cell>
          <cell r="AN426">
            <v>118289</v>
          </cell>
        </row>
        <row r="427">
          <cell r="A427">
            <v>4519721</v>
          </cell>
          <cell r="B427" t="str">
            <v>電気設備</v>
          </cell>
          <cell r="C427" t="str">
            <v>通信・情報</v>
          </cell>
          <cell r="D427" t="str">
            <v>誘導支援（呼出）</v>
          </cell>
          <cell r="E427" t="str">
            <v>呼出し表示器　5窓　</v>
          </cell>
          <cell r="F427">
            <v>0</v>
          </cell>
          <cell r="G427" t="str">
            <v>千円</v>
          </cell>
          <cell r="H427">
            <v>10</v>
          </cell>
          <cell r="I427">
            <v>0.1</v>
          </cell>
          <cell r="K427">
            <v>0</v>
          </cell>
          <cell r="M427">
            <v>0</v>
          </cell>
          <cell r="O427">
            <v>0</v>
          </cell>
          <cell r="Q427">
            <v>0</v>
          </cell>
          <cell r="S427">
            <v>0</v>
          </cell>
          <cell r="T427">
            <v>20</v>
          </cell>
          <cell r="U427">
            <v>1</v>
          </cell>
          <cell r="V427">
            <v>0.111</v>
          </cell>
          <cell r="W427" t="str">
            <v>式</v>
          </cell>
          <cell r="X427">
            <v>0</v>
          </cell>
          <cell r="Y427">
            <v>0</v>
          </cell>
          <cell r="Z427">
            <v>0</v>
          </cell>
          <cell r="AA427">
            <v>10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20</v>
          </cell>
          <cell r="AN427">
            <v>0</v>
          </cell>
        </row>
        <row r="428">
          <cell r="A428">
            <v>4519722</v>
          </cell>
          <cell r="B428" t="str">
            <v>電気設備</v>
          </cell>
          <cell r="C428" t="str">
            <v>通信・情報</v>
          </cell>
          <cell r="D428" t="str">
            <v>誘導支援（呼出）</v>
          </cell>
          <cell r="E428" t="str">
            <v>復帰押ﾎﾞﾀﾝ　</v>
          </cell>
          <cell r="F428">
            <v>2900</v>
          </cell>
          <cell r="G428" t="str">
            <v>円</v>
          </cell>
          <cell r="H428">
            <v>10</v>
          </cell>
          <cell r="I428">
            <v>0.1</v>
          </cell>
          <cell r="K428">
            <v>0</v>
          </cell>
          <cell r="M428">
            <v>0</v>
          </cell>
          <cell r="O428">
            <v>0</v>
          </cell>
          <cell r="Q428">
            <v>0</v>
          </cell>
          <cell r="S428">
            <v>0</v>
          </cell>
          <cell r="T428">
            <v>20</v>
          </cell>
          <cell r="U428">
            <v>1</v>
          </cell>
          <cell r="V428">
            <v>0.111</v>
          </cell>
          <cell r="W428" t="str">
            <v>台</v>
          </cell>
          <cell r="X428">
            <v>2900</v>
          </cell>
          <cell r="Y428">
            <v>3770</v>
          </cell>
          <cell r="Z428">
            <v>3959</v>
          </cell>
          <cell r="AA428">
            <v>10</v>
          </cell>
          <cell r="AB428">
            <v>396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20</v>
          </cell>
          <cell r="AN428">
            <v>4398</v>
          </cell>
        </row>
        <row r="429">
          <cell r="A429">
            <v>4519723</v>
          </cell>
          <cell r="B429" t="str">
            <v>電気設備</v>
          </cell>
          <cell r="C429" t="str">
            <v>通信・情報</v>
          </cell>
          <cell r="D429" t="str">
            <v>誘導支援（呼出）</v>
          </cell>
          <cell r="E429" t="str">
            <v>呼出し押ﾎﾞﾀﾝ　</v>
          </cell>
          <cell r="F429">
            <v>5750</v>
          </cell>
          <cell r="G429" t="str">
            <v>円</v>
          </cell>
          <cell r="H429">
            <v>10</v>
          </cell>
          <cell r="I429">
            <v>0.1</v>
          </cell>
          <cell r="K429">
            <v>0</v>
          </cell>
          <cell r="M429">
            <v>0</v>
          </cell>
          <cell r="O429">
            <v>0</v>
          </cell>
          <cell r="Q429">
            <v>0</v>
          </cell>
          <cell r="S429">
            <v>0</v>
          </cell>
          <cell r="T429">
            <v>20</v>
          </cell>
          <cell r="U429">
            <v>1</v>
          </cell>
          <cell r="V429">
            <v>0.111</v>
          </cell>
          <cell r="W429" t="str">
            <v>台</v>
          </cell>
          <cell r="X429">
            <v>5750</v>
          </cell>
          <cell r="Y429">
            <v>7475</v>
          </cell>
          <cell r="Z429">
            <v>7849</v>
          </cell>
          <cell r="AA429">
            <v>10</v>
          </cell>
          <cell r="AB429">
            <v>785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  <cell r="AK429">
            <v>0</v>
          </cell>
          <cell r="AL429">
            <v>0</v>
          </cell>
          <cell r="AM429">
            <v>20</v>
          </cell>
          <cell r="AN429">
            <v>8720</v>
          </cell>
        </row>
        <row r="430">
          <cell r="A430">
            <v>4519724</v>
          </cell>
          <cell r="B430" t="str">
            <v>電気設備</v>
          </cell>
          <cell r="C430" t="str">
            <v>通信・情報</v>
          </cell>
          <cell r="D430" t="str">
            <v>誘導支援（呼出）</v>
          </cell>
          <cell r="E430" t="str">
            <v>呼出し表示灯</v>
          </cell>
          <cell r="F430">
            <v>10600</v>
          </cell>
          <cell r="G430" t="str">
            <v>円</v>
          </cell>
          <cell r="H430">
            <v>10</v>
          </cell>
          <cell r="I430">
            <v>0.1</v>
          </cell>
          <cell r="K430">
            <v>0</v>
          </cell>
          <cell r="M430">
            <v>0</v>
          </cell>
          <cell r="O430">
            <v>0</v>
          </cell>
          <cell r="Q430">
            <v>0</v>
          </cell>
          <cell r="S430">
            <v>0</v>
          </cell>
          <cell r="T430">
            <v>20</v>
          </cell>
          <cell r="U430">
            <v>1</v>
          </cell>
          <cell r="V430">
            <v>0.111</v>
          </cell>
          <cell r="W430" t="str">
            <v>台</v>
          </cell>
          <cell r="X430">
            <v>10600</v>
          </cell>
          <cell r="Y430">
            <v>13780</v>
          </cell>
          <cell r="Z430">
            <v>14469</v>
          </cell>
          <cell r="AA430">
            <v>10</v>
          </cell>
          <cell r="AB430">
            <v>1447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>
            <v>0</v>
          </cell>
          <cell r="AK430">
            <v>0</v>
          </cell>
          <cell r="AL430">
            <v>0</v>
          </cell>
          <cell r="AM430">
            <v>20</v>
          </cell>
          <cell r="AN430">
            <v>16075</v>
          </cell>
        </row>
        <row r="431">
          <cell r="A431">
            <v>4520731</v>
          </cell>
          <cell r="B431" t="str">
            <v>電気設備</v>
          </cell>
          <cell r="C431" t="str">
            <v>通信・情報</v>
          </cell>
          <cell r="D431" t="str">
            <v>テレビ共同受信</v>
          </cell>
          <cell r="E431" t="str">
            <v>ｱﾝﾃﾅ　VHF</v>
          </cell>
          <cell r="F431">
            <v>6210000</v>
          </cell>
          <cell r="G431" t="str">
            <v>円</v>
          </cell>
          <cell r="T431">
            <v>20</v>
          </cell>
          <cell r="U431">
            <v>0.3</v>
          </cell>
          <cell r="V431">
            <v>0.124</v>
          </cell>
          <cell r="W431" t="str">
            <v>式</v>
          </cell>
          <cell r="X431">
            <v>6210000</v>
          </cell>
          <cell r="Y431">
            <v>8073000</v>
          </cell>
          <cell r="Z431">
            <v>8476650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0</v>
          </cell>
          <cell r="AK431">
            <v>0</v>
          </cell>
          <cell r="AL431">
            <v>0</v>
          </cell>
          <cell r="AM431">
            <v>20</v>
          </cell>
          <cell r="AN431">
            <v>3594100</v>
          </cell>
        </row>
        <row r="432">
          <cell r="A432">
            <v>4520732</v>
          </cell>
          <cell r="B432" t="str">
            <v>電気設備</v>
          </cell>
          <cell r="C432" t="str">
            <v>通信・情報</v>
          </cell>
          <cell r="D432" t="str">
            <v>テレビ共同受信</v>
          </cell>
          <cell r="E432" t="str">
            <v>ｱﾝﾃﾅ　UHF</v>
          </cell>
          <cell r="F432">
            <v>78600</v>
          </cell>
          <cell r="G432" t="str">
            <v>円</v>
          </cell>
          <cell r="T432">
            <v>20</v>
          </cell>
          <cell r="U432">
            <v>1</v>
          </cell>
          <cell r="V432">
            <v>0.127</v>
          </cell>
          <cell r="W432" t="str">
            <v>台</v>
          </cell>
          <cell r="X432">
            <v>78600</v>
          </cell>
          <cell r="Y432">
            <v>102180</v>
          </cell>
          <cell r="Z432">
            <v>107289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  <cell r="AK432">
            <v>0</v>
          </cell>
          <cell r="AL432">
            <v>0</v>
          </cell>
          <cell r="AM432">
            <v>20</v>
          </cell>
          <cell r="AN432">
            <v>120915</v>
          </cell>
        </row>
        <row r="433">
          <cell r="A433">
            <v>4520733</v>
          </cell>
          <cell r="B433" t="str">
            <v>電気設備</v>
          </cell>
          <cell r="C433" t="str">
            <v>通信・情報</v>
          </cell>
          <cell r="D433" t="str">
            <v>テレビ共同受信</v>
          </cell>
          <cell r="E433" t="str">
            <v>ｱﾝﾃﾅ　BS</v>
          </cell>
          <cell r="F433">
            <v>85400</v>
          </cell>
          <cell r="G433" t="str">
            <v>円</v>
          </cell>
          <cell r="T433">
            <v>20</v>
          </cell>
          <cell r="U433">
            <v>1</v>
          </cell>
          <cell r="V433">
            <v>0.114</v>
          </cell>
          <cell r="W433" t="str">
            <v>台</v>
          </cell>
          <cell r="X433">
            <v>85400</v>
          </cell>
          <cell r="Y433">
            <v>111020</v>
          </cell>
          <cell r="Z433">
            <v>116571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  <cell r="AK433">
            <v>0</v>
          </cell>
          <cell r="AL433">
            <v>0</v>
          </cell>
          <cell r="AM433">
            <v>20</v>
          </cell>
          <cell r="AN433">
            <v>129860</v>
          </cell>
        </row>
        <row r="434">
          <cell r="A434">
            <v>4520734</v>
          </cell>
          <cell r="B434" t="str">
            <v>電気設備</v>
          </cell>
          <cell r="C434" t="str">
            <v>通信・情報</v>
          </cell>
          <cell r="D434" t="str">
            <v>テレビ共同受信</v>
          </cell>
          <cell r="E434" t="str">
            <v>ｱﾝﾃﾅ　FM</v>
          </cell>
          <cell r="F434">
            <v>49000</v>
          </cell>
          <cell r="G434" t="str">
            <v>円</v>
          </cell>
          <cell r="T434">
            <v>20</v>
          </cell>
          <cell r="U434">
            <v>1</v>
          </cell>
          <cell r="V434">
            <v>0.124</v>
          </cell>
          <cell r="W434" t="str">
            <v>台</v>
          </cell>
          <cell r="X434">
            <v>49000</v>
          </cell>
          <cell r="Y434">
            <v>63700</v>
          </cell>
          <cell r="Z434">
            <v>66885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  <cell r="AM434">
            <v>20</v>
          </cell>
          <cell r="AN434">
            <v>75179</v>
          </cell>
        </row>
        <row r="435">
          <cell r="A435">
            <v>4520735</v>
          </cell>
          <cell r="B435" t="str">
            <v>電気設備</v>
          </cell>
          <cell r="C435" t="str">
            <v>通信・情報</v>
          </cell>
          <cell r="D435" t="str">
            <v>テレビ共同受信</v>
          </cell>
          <cell r="E435" t="str">
            <v>ｱﾝﾃﾅﾏｽﾄ (壁面取付形)</v>
          </cell>
          <cell r="F435">
            <v>61900</v>
          </cell>
          <cell r="G435" t="str">
            <v>円</v>
          </cell>
          <cell r="T435">
            <v>20</v>
          </cell>
          <cell r="U435">
            <v>1</v>
          </cell>
          <cell r="V435">
            <v>0.14499999999999999</v>
          </cell>
          <cell r="W435" t="str">
            <v>台</v>
          </cell>
          <cell r="X435">
            <v>61900</v>
          </cell>
          <cell r="Y435">
            <v>80470</v>
          </cell>
          <cell r="Z435">
            <v>84494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  <cell r="AK435">
            <v>0</v>
          </cell>
          <cell r="AL435">
            <v>0</v>
          </cell>
          <cell r="AM435">
            <v>20</v>
          </cell>
          <cell r="AN435">
            <v>96746</v>
          </cell>
        </row>
        <row r="436">
          <cell r="A436">
            <v>4520741</v>
          </cell>
          <cell r="B436" t="str">
            <v>電気設備</v>
          </cell>
          <cell r="C436" t="str">
            <v>通信・情報</v>
          </cell>
          <cell r="D436" t="str">
            <v>テレビ共同受信</v>
          </cell>
          <cell r="E436" t="str">
            <v>増幅器　UV-2</v>
          </cell>
          <cell r="F436">
            <v>127000</v>
          </cell>
          <cell r="G436" t="str">
            <v>円</v>
          </cell>
          <cell r="H436">
            <v>3</v>
          </cell>
          <cell r="I436">
            <v>0.1</v>
          </cell>
          <cell r="K436">
            <v>0</v>
          </cell>
          <cell r="M436">
            <v>0</v>
          </cell>
          <cell r="O436">
            <v>0</v>
          </cell>
          <cell r="Q436">
            <v>0</v>
          </cell>
          <cell r="S436">
            <v>0</v>
          </cell>
          <cell r="T436">
            <v>20</v>
          </cell>
          <cell r="U436">
            <v>1</v>
          </cell>
          <cell r="V436">
            <v>5.2999999999999999E-2</v>
          </cell>
          <cell r="W436" t="str">
            <v>台</v>
          </cell>
          <cell r="X436">
            <v>127000</v>
          </cell>
          <cell r="Y436">
            <v>165100</v>
          </cell>
          <cell r="Z436">
            <v>173355</v>
          </cell>
          <cell r="AA436">
            <v>3</v>
          </cell>
          <cell r="AB436">
            <v>17336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0</v>
          </cell>
          <cell r="AM436">
            <v>20</v>
          </cell>
          <cell r="AN436">
            <v>182543</v>
          </cell>
        </row>
        <row r="437">
          <cell r="A437">
            <v>4520742</v>
          </cell>
          <cell r="B437" t="str">
            <v>電気設備</v>
          </cell>
          <cell r="C437" t="str">
            <v>通信・情報</v>
          </cell>
          <cell r="D437" t="str">
            <v>テレビ共同受信</v>
          </cell>
          <cell r="E437" t="str">
            <v>増幅器　BS-1</v>
          </cell>
          <cell r="F437">
            <v>120000</v>
          </cell>
          <cell r="G437" t="str">
            <v>円</v>
          </cell>
          <cell r="H437">
            <v>3</v>
          </cell>
          <cell r="I437">
            <v>0.1</v>
          </cell>
          <cell r="K437">
            <v>0</v>
          </cell>
          <cell r="M437">
            <v>0</v>
          </cell>
          <cell r="O437">
            <v>0</v>
          </cell>
          <cell r="Q437">
            <v>0</v>
          </cell>
          <cell r="S437">
            <v>0</v>
          </cell>
          <cell r="T437">
            <v>20</v>
          </cell>
          <cell r="U437">
            <v>1</v>
          </cell>
          <cell r="V437">
            <v>5.6000000000000001E-2</v>
          </cell>
          <cell r="W437" t="str">
            <v>台</v>
          </cell>
          <cell r="X437">
            <v>120000</v>
          </cell>
          <cell r="Y437">
            <v>156000</v>
          </cell>
          <cell r="Z437">
            <v>163800</v>
          </cell>
          <cell r="AA437">
            <v>3</v>
          </cell>
          <cell r="AB437">
            <v>16380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  <cell r="AK437">
            <v>0</v>
          </cell>
          <cell r="AL437">
            <v>0</v>
          </cell>
          <cell r="AM437">
            <v>20</v>
          </cell>
          <cell r="AN437">
            <v>172973</v>
          </cell>
        </row>
        <row r="438">
          <cell r="A438">
            <v>4520743</v>
          </cell>
          <cell r="B438" t="str">
            <v>電気設備</v>
          </cell>
          <cell r="C438" t="str">
            <v>通信・情報</v>
          </cell>
          <cell r="D438" t="str">
            <v>テレビ共同受信</v>
          </cell>
          <cell r="E438" t="str">
            <v>増幅器　BS・UV-1</v>
          </cell>
          <cell r="F438">
            <v>156000</v>
          </cell>
          <cell r="G438" t="str">
            <v>円</v>
          </cell>
          <cell r="H438">
            <v>3</v>
          </cell>
          <cell r="I438">
            <v>0.1</v>
          </cell>
          <cell r="K438">
            <v>0</v>
          </cell>
          <cell r="M438">
            <v>0</v>
          </cell>
          <cell r="O438">
            <v>0</v>
          </cell>
          <cell r="Q438">
            <v>0</v>
          </cell>
          <cell r="S438">
            <v>0</v>
          </cell>
          <cell r="T438">
            <v>20</v>
          </cell>
          <cell r="U438">
            <v>1</v>
          </cell>
          <cell r="V438">
            <v>4.2999999999999997E-2</v>
          </cell>
          <cell r="W438" t="str">
            <v>台</v>
          </cell>
          <cell r="X438">
            <v>156000</v>
          </cell>
          <cell r="Y438">
            <v>202800</v>
          </cell>
          <cell r="Z438">
            <v>212940</v>
          </cell>
          <cell r="AA438">
            <v>3</v>
          </cell>
          <cell r="AB438">
            <v>21294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I438">
            <v>0</v>
          </cell>
          <cell r="AJ438">
            <v>0</v>
          </cell>
          <cell r="AK438">
            <v>0</v>
          </cell>
          <cell r="AL438">
            <v>0</v>
          </cell>
          <cell r="AM438">
            <v>20</v>
          </cell>
          <cell r="AN438">
            <v>222096</v>
          </cell>
        </row>
        <row r="439">
          <cell r="A439">
            <v>4520751</v>
          </cell>
          <cell r="B439" t="str">
            <v>電気設備</v>
          </cell>
          <cell r="C439" t="str">
            <v>通信・情報</v>
          </cell>
          <cell r="D439" t="str">
            <v>テレビ共同受信</v>
          </cell>
          <cell r="E439" t="str">
            <v>混合器　MC-UV-7</v>
          </cell>
          <cell r="F439">
            <v>9280</v>
          </cell>
          <cell r="G439" t="str">
            <v>円</v>
          </cell>
          <cell r="T439">
            <v>20</v>
          </cell>
          <cell r="U439">
            <v>1</v>
          </cell>
          <cell r="V439">
            <v>0.14699999999999999</v>
          </cell>
          <cell r="W439" t="str">
            <v>台</v>
          </cell>
          <cell r="X439">
            <v>9280</v>
          </cell>
          <cell r="Y439">
            <v>12064</v>
          </cell>
          <cell r="Z439">
            <v>12667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0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>
            <v>0</v>
          </cell>
          <cell r="AK439">
            <v>0</v>
          </cell>
          <cell r="AL439">
            <v>0</v>
          </cell>
          <cell r="AM439">
            <v>20</v>
          </cell>
          <cell r="AN439">
            <v>14529</v>
          </cell>
        </row>
        <row r="440">
          <cell r="A440">
            <v>4520752</v>
          </cell>
          <cell r="B440" t="str">
            <v>電気設備</v>
          </cell>
          <cell r="C440" t="str">
            <v>通信・情報</v>
          </cell>
          <cell r="D440" t="str">
            <v>テレビ共同受信</v>
          </cell>
          <cell r="E440" t="str">
            <v>分岐器　CS-C4</v>
          </cell>
          <cell r="F440">
            <v>10300</v>
          </cell>
          <cell r="G440" t="str">
            <v>円</v>
          </cell>
          <cell r="T440">
            <v>20</v>
          </cell>
          <cell r="U440">
            <v>1</v>
          </cell>
          <cell r="V440">
            <v>0.152</v>
          </cell>
          <cell r="W440" t="str">
            <v>台</v>
          </cell>
          <cell r="X440">
            <v>10300</v>
          </cell>
          <cell r="Y440">
            <v>13390</v>
          </cell>
          <cell r="Z440">
            <v>14060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20</v>
          </cell>
          <cell r="AN440">
            <v>16197</v>
          </cell>
        </row>
        <row r="441">
          <cell r="A441">
            <v>4520753</v>
          </cell>
          <cell r="B441" t="str">
            <v>電気設備</v>
          </cell>
          <cell r="C441" t="str">
            <v>通信・情報</v>
          </cell>
          <cell r="D441" t="str">
            <v>テレビ共同受信</v>
          </cell>
          <cell r="E441" t="str">
            <v>分配器　CS-D4</v>
          </cell>
          <cell r="F441">
            <v>8660</v>
          </cell>
          <cell r="G441" t="str">
            <v>円</v>
          </cell>
          <cell r="T441">
            <v>20</v>
          </cell>
          <cell r="U441">
            <v>1</v>
          </cell>
          <cell r="V441">
            <v>0.17100000000000001</v>
          </cell>
          <cell r="W441" t="str">
            <v>台</v>
          </cell>
          <cell r="X441">
            <v>8660</v>
          </cell>
          <cell r="Y441">
            <v>11258</v>
          </cell>
          <cell r="Z441">
            <v>11821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  <cell r="AK441">
            <v>0</v>
          </cell>
          <cell r="AL441">
            <v>0</v>
          </cell>
          <cell r="AM441">
            <v>20</v>
          </cell>
          <cell r="AN441">
            <v>13842</v>
          </cell>
        </row>
        <row r="442">
          <cell r="A442">
            <v>4520754</v>
          </cell>
          <cell r="B442" t="str">
            <v>電気設備</v>
          </cell>
          <cell r="C442" t="str">
            <v>通信・情報</v>
          </cell>
          <cell r="D442" t="str">
            <v>テレビ共同受信</v>
          </cell>
          <cell r="E442" t="str">
            <v>直列ﾕﾆｯﾄ　CS-77F-7</v>
          </cell>
          <cell r="F442">
            <v>6060</v>
          </cell>
          <cell r="G442" t="str">
            <v>円</v>
          </cell>
          <cell r="T442">
            <v>20</v>
          </cell>
          <cell r="U442">
            <v>1</v>
          </cell>
          <cell r="V442">
            <v>0.161</v>
          </cell>
          <cell r="W442" t="str">
            <v>台</v>
          </cell>
          <cell r="X442">
            <v>6060</v>
          </cell>
          <cell r="Y442">
            <v>7878</v>
          </cell>
          <cell r="Z442">
            <v>8272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K442">
            <v>0</v>
          </cell>
          <cell r="AL442">
            <v>0</v>
          </cell>
          <cell r="AM442">
            <v>20</v>
          </cell>
          <cell r="AN442">
            <v>9604</v>
          </cell>
        </row>
        <row r="443">
          <cell r="A443">
            <v>4520755</v>
          </cell>
          <cell r="B443" t="str">
            <v>電気設備</v>
          </cell>
          <cell r="C443" t="str">
            <v>通信・情報</v>
          </cell>
          <cell r="D443" t="str">
            <v>テレビ共同受信</v>
          </cell>
          <cell r="E443" t="str">
            <v>機器収容箱　露出形</v>
          </cell>
          <cell r="F443">
            <v>177</v>
          </cell>
          <cell r="G443" t="str">
            <v>千円</v>
          </cell>
          <cell r="T443">
            <v>20</v>
          </cell>
          <cell r="U443">
            <v>1</v>
          </cell>
          <cell r="V443">
            <v>0.14799999999999999</v>
          </cell>
          <cell r="W443" t="str">
            <v>台</v>
          </cell>
          <cell r="X443">
            <v>177000</v>
          </cell>
          <cell r="Y443">
            <v>230100</v>
          </cell>
          <cell r="Z443">
            <v>241605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20</v>
          </cell>
          <cell r="AN443">
            <v>277363</v>
          </cell>
        </row>
        <row r="444">
          <cell r="A444">
            <v>4522771</v>
          </cell>
          <cell r="B444" t="str">
            <v>電気設備</v>
          </cell>
          <cell r="C444" t="str">
            <v>通信・情報</v>
          </cell>
          <cell r="D444" t="str">
            <v>防犯・入退室管理（入退室）</v>
          </cell>
          <cell r="E444" t="str">
            <v>入退出管理装置</v>
          </cell>
          <cell r="G444" t="str">
            <v>千円</v>
          </cell>
          <cell r="H444">
            <v>5</v>
          </cell>
          <cell r="I444">
            <v>0.1</v>
          </cell>
          <cell r="K444">
            <v>0</v>
          </cell>
          <cell r="M444">
            <v>0</v>
          </cell>
          <cell r="O444">
            <v>0</v>
          </cell>
          <cell r="Q444">
            <v>0</v>
          </cell>
          <cell r="S444">
            <v>0</v>
          </cell>
          <cell r="T444">
            <v>20</v>
          </cell>
          <cell r="U444">
            <v>1</v>
          </cell>
          <cell r="V444">
            <v>0.08</v>
          </cell>
          <cell r="W444" t="str">
            <v>式</v>
          </cell>
          <cell r="X444">
            <v>0</v>
          </cell>
          <cell r="Y444">
            <v>0</v>
          </cell>
          <cell r="Z444">
            <v>0</v>
          </cell>
          <cell r="AA444">
            <v>5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20</v>
          </cell>
          <cell r="AN444">
            <v>0</v>
          </cell>
        </row>
        <row r="445">
          <cell r="A445">
            <v>4522772</v>
          </cell>
          <cell r="B445" t="str">
            <v>電気設備</v>
          </cell>
          <cell r="C445" t="str">
            <v>通信・情報</v>
          </cell>
          <cell r="D445" t="str">
            <v>防犯・入退室管理（入退室）</v>
          </cell>
          <cell r="E445" t="str">
            <v>入退出制御盤</v>
          </cell>
          <cell r="F445">
            <v>702</v>
          </cell>
          <cell r="G445" t="str">
            <v>千円</v>
          </cell>
          <cell r="H445">
            <v>5</v>
          </cell>
          <cell r="I445">
            <v>0.1</v>
          </cell>
          <cell r="K445">
            <v>0</v>
          </cell>
          <cell r="M445">
            <v>0</v>
          </cell>
          <cell r="O445">
            <v>0</v>
          </cell>
          <cell r="Q445">
            <v>0</v>
          </cell>
          <cell r="S445">
            <v>0</v>
          </cell>
          <cell r="T445">
            <v>20</v>
          </cell>
          <cell r="U445">
            <v>1</v>
          </cell>
          <cell r="V445">
            <v>0.08</v>
          </cell>
          <cell r="W445" t="str">
            <v>台</v>
          </cell>
          <cell r="X445">
            <v>702000</v>
          </cell>
          <cell r="Y445">
            <v>912600</v>
          </cell>
          <cell r="Z445">
            <v>958230</v>
          </cell>
          <cell r="AA445">
            <v>5</v>
          </cell>
          <cell r="AB445">
            <v>95823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20</v>
          </cell>
          <cell r="AN445">
            <v>1034888</v>
          </cell>
        </row>
        <row r="446">
          <cell r="A446">
            <v>4522773</v>
          </cell>
          <cell r="B446" t="str">
            <v>電気設備</v>
          </cell>
          <cell r="C446" t="str">
            <v>通信・情報</v>
          </cell>
          <cell r="D446" t="str">
            <v>防犯・入退室管理（入退室）</v>
          </cell>
          <cell r="E446" t="str">
            <v>入退出カードリーダ</v>
          </cell>
          <cell r="F446">
            <v>114</v>
          </cell>
          <cell r="G446" t="str">
            <v>千円</v>
          </cell>
          <cell r="H446">
            <v>5</v>
          </cell>
          <cell r="I446">
            <v>0.1</v>
          </cell>
          <cell r="K446">
            <v>0</v>
          </cell>
          <cell r="M446">
            <v>0</v>
          </cell>
          <cell r="O446">
            <v>0</v>
          </cell>
          <cell r="Q446">
            <v>0</v>
          </cell>
          <cell r="S446">
            <v>0</v>
          </cell>
          <cell r="T446">
            <v>20</v>
          </cell>
          <cell r="U446">
            <v>1</v>
          </cell>
          <cell r="V446">
            <v>0.08</v>
          </cell>
          <cell r="W446" t="str">
            <v>台</v>
          </cell>
          <cell r="X446">
            <v>114000</v>
          </cell>
          <cell r="Y446">
            <v>148200</v>
          </cell>
          <cell r="Z446">
            <v>155610</v>
          </cell>
          <cell r="AA446">
            <v>5</v>
          </cell>
          <cell r="AB446">
            <v>15561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20</v>
          </cell>
          <cell r="AN446">
            <v>168059</v>
          </cell>
        </row>
        <row r="447">
          <cell r="A447">
            <v>4522774</v>
          </cell>
          <cell r="B447" t="str">
            <v>電気設備</v>
          </cell>
          <cell r="C447" t="str">
            <v>通信・情報</v>
          </cell>
          <cell r="D447" t="str">
            <v>防犯・入退室管理（入退室）</v>
          </cell>
          <cell r="E447" t="str">
            <v>カード発行機</v>
          </cell>
          <cell r="F447">
            <v>134</v>
          </cell>
          <cell r="G447" t="str">
            <v>千円</v>
          </cell>
          <cell r="T447">
            <v>20</v>
          </cell>
          <cell r="U447">
            <v>1</v>
          </cell>
          <cell r="V447">
            <v>0.08</v>
          </cell>
          <cell r="W447" t="str">
            <v>台</v>
          </cell>
          <cell r="X447">
            <v>134000</v>
          </cell>
          <cell r="Y447">
            <v>174200</v>
          </cell>
          <cell r="Z447">
            <v>182910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20</v>
          </cell>
          <cell r="AN447">
            <v>197543</v>
          </cell>
        </row>
        <row r="448">
          <cell r="A448">
            <v>4523781</v>
          </cell>
          <cell r="B448" t="str">
            <v>電気設備</v>
          </cell>
          <cell r="C448" t="str">
            <v>通信・情報</v>
          </cell>
          <cell r="D448" t="str">
            <v>防犯・入退室管理（防犯）</v>
          </cell>
          <cell r="E448" t="str">
            <v>機械警備制御盤</v>
          </cell>
          <cell r="F448">
            <v>34540000</v>
          </cell>
          <cell r="G448" t="str">
            <v>円</v>
          </cell>
          <cell r="H448">
            <v>5</v>
          </cell>
          <cell r="I448">
            <v>0.1</v>
          </cell>
          <cell r="K448">
            <v>0</v>
          </cell>
          <cell r="M448">
            <v>0</v>
          </cell>
          <cell r="O448">
            <v>0</v>
          </cell>
          <cell r="Q448">
            <v>0</v>
          </cell>
          <cell r="S448">
            <v>0</v>
          </cell>
          <cell r="T448">
            <v>20</v>
          </cell>
          <cell r="U448">
            <v>1</v>
          </cell>
          <cell r="V448">
            <v>0.08</v>
          </cell>
          <cell r="W448" t="str">
            <v>台</v>
          </cell>
          <cell r="X448">
            <v>34540000</v>
          </cell>
          <cell r="Y448">
            <v>44902000</v>
          </cell>
          <cell r="Z448">
            <v>47147100</v>
          </cell>
          <cell r="AA448">
            <v>5</v>
          </cell>
          <cell r="AB448">
            <v>4714710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20</v>
          </cell>
          <cell r="AN448">
            <v>50918868</v>
          </cell>
        </row>
        <row r="449">
          <cell r="A449">
            <v>4523782</v>
          </cell>
          <cell r="B449" t="str">
            <v>電気設備</v>
          </cell>
          <cell r="C449" t="str">
            <v>通信・情報</v>
          </cell>
          <cell r="D449" t="str">
            <v>防犯・入退室管理（防犯）</v>
          </cell>
          <cell r="E449" t="str">
            <v>状態表示盤</v>
          </cell>
          <cell r="F449">
            <v>32400</v>
          </cell>
          <cell r="G449" t="str">
            <v>円</v>
          </cell>
          <cell r="H449">
            <v>5</v>
          </cell>
          <cell r="I449">
            <v>0.1</v>
          </cell>
          <cell r="K449">
            <v>0</v>
          </cell>
          <cell r="M449">
            <v>0</v>
          </cell>
          <cell r="O449">
            <v>0</v>
          </cell>
          <cell r="Q449">
            <v>0</v>
          </cell>
          <cell r="S449">
            <v>0</v>
          </cell>
          <cell r="T449">
            <v>20</v>
          </cell>
          <cell r="U449">
            <v>1</v>
          </cell>
          <cell r="V449">
            <v>0.08</v>
          </cell>
          <cell r="W449" t="str">
            <v>台</v>
          </cell>
          <cell r="X449">
            <v>32400</v>
          </cell>
          <cell r="Y449">
            <v>42120</v>
          </cell>
          <cell r="Z449">
            <v>44226</v>
          </cell>
          <cell r="AA449">
            <v>5</v>
          </cell>
          <cell r="AB449">
            <v>4423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20</v>
          </cell>
          <cell r="AN449">
            <v>47764</v>
          </cell>
        </row>
        <row r="450">
          <cell r="A450">
            <v>4523783</v>
          </cell>
          <cell r="B450" t="str">
            <v>電気設備</v>
          </cell>
          <cell r="C450" t="str">
            <v>通信・情報</v>
          </cell>
          <cell r="D450" t="str">
            <v>防犯・入退室管理（防犯）</v>
          </cell>
          <cell r="E450" t="str">
            <v>機械警備カードリーダ</v>
          </cell>
          <cell r="F450">
            <v>71100</v>
          </cell>
          <cell r="G450" t="str">
            <v>円</v>
          </cell>
          <cell r="T450">
            <v>20</v>
          </cell>
          <cell r="U450">
            <v>1</v>
          </cell>
          <cell r="V450">
            <v>0.08</v>
          </cell>
          <cell r="W450" t="str">
            <v>台</v>
          </cell>
          <cell r="X450">
            <v>71100</v>
          </cell>
          <cell r="Y450">
            <v>92430</v>
          </cell>
          <cell r="Z450">
            <v>97052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20</v>
          </cell>
          <cell r="AN450">
            <v>104816</v>
          </cell>
        </row>
        <row r="451">
          <cell r="A451">
            <v>4523784</v>
          </cell>
          <cell r="B451" t="str">
            <v>電気設備</v>
          </cell>
          <cell r="C451" t="str">
            <v>通信・情報</v>
          </cell>
          <cell r="D451" t="str">
            <v>防犯・入退室管理（防犯）</v>
          </cell>
          <cell r="E451" t="str">
            <v>最終表示灯</v>
          </cell>
          <cell r="F451">
            <v>3930</v>
          </cell>
          <cell r="G451" t="str">
            <v>円</v>
          </cell>
          <cell r="T451">
            <v>20</v>
          </cell>
          <cell r="U451">
            <v>1</v>
          </cell>
          <cell r="V451">
            <v>0.08</v>
          </cell>
          <cell r="W451" t="str">
            <v>台</v>
          </cell>
          <cell r="X451">
            <v>3930</v>
          </cell>
          <cell r="Y451">
            <v>5109</v>
          </cell>
          <cell r="Z451">
            <v>5364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20</v>
          </cell>
          <cell r="AN451">
            <v>5793</v>
          </cell>
        </row>
        <row r="452">
          <cell r="A452">
            <v>4523785</v>
          </cell>
          <cell r="B452" t="str">
            <v>電気設備</v>
          </cell>
          <cell r="C452" t="str">
            <v>通信・情報</v>
          </cell>
          <cell r="D452" t="str">
            <v>防犯・入退室管理（防犯）</v>
          </cell>
          <cell r="E452" t="str">
            <v>人感センサー</v>
          </cell>
          <cell r="F452">
            <v>27700</v>
          </cell>
          <cell r="G452" t="str">
            <v>円</v>
          </cell>
          <cell r="T452">
            <v>20</v>
          </cell>
          <cell r="U452">
            <v>1</v>
          </cell>
          <cell r="V452">
            <v>0.08</v>
          </cell>
          <cell r="W452" t="str">
            <v>台</v>
          </cell>
          <cell r="X452">
            <v>27700</v>
          </cell>
          <cell r="Y452">
            <v>36010</v>
          </cell>
          <cell r="Z452">
            <v>37811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20</v>
          </cell>
          <cell r="AN452">
            <v>40836</v>
          </cell>
        </row>
        <row r="453">
          <cell r="A453">
            <v>4611811</v>
          </cell>
          <cell r="B453" t="str">
            <v>電気設備</v>
          </cell>
          <cell r="C453" t="str">
            <v>通信・情報（防災）</v>
          </cell>
          <cell r="D453" t="str">
            <v>自動火災報知</v>
          </cell>
          <cell r="E453" t="str">
            <v>火報受信機　P型1級　10L</v>
          </cell>
          <cell r="F453">
            <v>311</v>
          </cell>
          <cell r="G453" t="str">
            <v>千円</v>
          </cell>
          <cell r="H453">
            <v>5</v>
          </cell>
          <cell r="I453">
            <v>0.15</v>
          </cell>
          <cell r="K453">
            <v>0</v>
          </cell>
          <cell r="M453">
            <v>0</v>
          </cell>
          <cell r="O453">
            <v>0</v>
          </cell>
          <cell r="Q453">
            <v>0</v>
          </cell>
          <cell r="S453">
            <v>0</v>
          </cell>
          <cell r="T453">
            <v>20</v>
          </cell>
          <cell r="U453">
            <v>1</v>
          </cell>
          <cell r="V453">
            <v>6.6000000000000003E-2</v>
          </cell>
          <cell r="W453" t="str">
            <v>台</v>
          </cell>
          <cell r="X453">
            <v>311000</v>
          </cell>
          <cell r="Y453">
            <v>404300</v>
          </cell>
          <cell r="Z453">
            <v>424515</v>
          </cell>
          <cell r="AA453">
            <v>5</v>
          </cell>
          <cell r="AB453">
            <v>63677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20</v>
          </cell>
          <cell r="AN453">
            <v>452533</v>
          </cell>
        </row>
        <row r="454">
          <cell r="A454">
            <v>4611812</v>
          </cell>
          <cell r="B454" t="str">
            <v>電気設備</v>
          </cell>
          <cell r="C454" t="str">
            <v>通信・情報（防災）</v>
          </cell>
          <cell r="D454" t="str">
            <v>自動火災報知</v>
          </cell>
          <cell r="E454" t="str">
            <v>火報受信機　P型1級　30L</v>
          </cell>
          <cell r="F454">
            <v>515</v>
          </cell>
          <cell r="G454" t="str">
            <v>千円</v>
          </cell>
          <cell r="H454">
            <v>5</v>
          </cell>
          <cell r="I454">
            <v>0.1</v>
          </cell>
          <cell r="K454">
            <v>0</v>
          </cell>
          <cell r="M454">
            <v>0</v>
          </cell>
          <cell r="O454">
            <v>0</v>
          </cell>
          <cell r="Q454">
            <v>0</v>
          </cell>
          <cell r="S454">
            <v>0</v>
          </cell>
          <cell r="T454">
            <v>20</v>
          </cell>
          <cell r="U454">
            <v>1</v>
          </cell>
          <cell r="V454">
            <v>0.108</v>
          </cell>
          <cell r="W454" t="str">
            <v>台</v>
          </cell>
          <cell r="X454">
            <v>515000</v>
          </cell>
          <cell r="Y454">
            <v>669500</v>
          </cell>
          <cell r="Z454">
            <v>702975</v>
          </cell>
          <cell r="AA454">
            <v>5</v>
          </cell>
          <cell r="AB454">
            <v>70298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20</v>
          </cell>
          <cell r="AN454">
            <v>778896</v>
          </cell>
        </row>
        <row r="455">
          <cell r="A455">
            <v>4611813</v>
          </cell>
          <cell r="B455" t="str">
            <v>電気設備</v>
          </cell>
          <cell r="C455" t="str">
            <v>通信・情報（防災）</v>
          </cell>
          <cell r="D455" t="str">
            <v>自動火災報知</v>
          </cell>
          <cell r="E455" t="str">
            <v>火報受信機　P型1級　100L</v>
          </cell>
          <cell r="F455">
            <v>1580</v>
          </cell>
          <cell r="G455" t="str">
            <v>千円</v>
          </cell>
          <cell r="H455">
            <v>5</v>
          </cell>
          <cell r="I455">
            <v>0.04</v>
          </cell>
          <cell r="K455">
            <v>0</v>
          </cell>
          <cell r="M455">
            <v>0</v>
          </cell>
          <cell r="O455">
            <v>0</v>
          </cell>
          <cell r="Q455">
            <v>0</v>
          </cell>
          <cell r="S455">
            <v>0</v>
          </cell>
          <cell r="T455">
            <v>20</v>
          </cell>
          <cell r="U455">
            <v>1</v>
          </cell>
          <cell r="V455">
            <v>9.8000000000000004E-2</v>
          </cell>
          <cell r="W455" t="str">
            <v>台</v>
          </cell>
          <cell r="X455">
            <v>1580000</v>
          </cell>
          <cell r="Y455">
            <v>2054000</v>
          </cell>
          <cell r="Z455">
            <v>2156700</v>
          </cell>
          <cell r="AA455">
            <v>5</v>
          </cell>
          <cell r="AB455">
            <v>86268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20</v>
          </cell>
          <cell r="AN455">
            <v>2368057</v>
          </cell>
        </row>
        <row r="456">
          <cell r="A456">
            <v>4611821</v>
          </cell>
          <cell r="B456" t="str">
            <v>電気設備</v>
          </cell>
          <cell r="C456" t="str">
            <v>通信・情報（防災）</v>
          </cell>
          <cell r="D456" t="str">
            <v>自動火災報知</v>
          </cell>
          <cell r="E456" t="str">
            <v>複合形受信機　P型1級　20L＋15L</v>
          </cell>
          <cell r="F456">
            <v>599</v>
          </cell>
          <cell r="G456" t="str">
            <v>千円</v>
          </cell>
          <cell r="H456">
            <v>5</v>
          </cell>
          <cell r="I456">
            <v>0.15</v>
          </cell>
          <cell r="K456">
            <v>0</v>
          </cell>
          <cell r="M456">
            <v>0</v>
          </cell>
          <cell r="O456">
            <v>0</v>
          </cell>
          <cell r="Q456">
            <v>0</v>
          </cell>
          <cell r="S456">
            <v>0</v>
          </cell>
          <cell r="T456">
            <v>20</v>
          </cell>
          <cell r="U456">
            <v>1</v>
          </cell>
          <cell r="V456">
            <v>9.4E-2</v>
          </cell>
          <cell r="W456" t="str">
            <v>台</v>
          </cell>
          <cell r="X456">
            <v>599000</v>
          </cell>
          <cell r="Y456">
            <v>778700</v>
          </cell>
          <cell r="Z456">
            <v>817635</v>
          </cell>
          <cell r="AA456">
            <v>5</v>
          </cell>
          <cell r="AB456">
            <v>122645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20</v>
          </cell>
          <cell r="AN456">
            <v>894493</v>
          </cell>
        </row>
        <row r="457">
          <cell r="A457">
            <v>4611822</v>
          </cell>
          <cell r="B457" t="str">
            <v>電気設備</v>
          </cell>
          <cell r="C457" t="str">
            <v>通信・情報（防災）</v>
          </cell>
          <cell r="D457" t="str">
            <v>自動火災報知</v>
          </cell>
          <cell r="E457" t="str">
            <v>複合形受信機　P型1級　30L＋20L</v>
          </cell>
          <cell r="F457">
            <v>50370</v>
          </cell>
          <cell r="G457" t="str">
            <v>千円</v>
          </cell>
          <cell r="H457">
            <v>5</v>
          </cell>
          <cell r="I457">
            <v>0.1</v>
          </cell>
          <cell r="K457">
            <v>0</v>
          </cell>
          <cell r="M457">
            <v>0</v>
          </cell>
          <cell r="O457">
            <v>0</v>
          </cell>
          <cell r="Q457">
            <v>0</v>
          </cell>
          <cell r="S457">
            <v>0</v>
          </cell>
          <cell r="T457">
            <v>20</v>
          </cell>
          <cell r="U457">
            <v>1</v>
          </cell>
          <cell r="V457">
            <v>7.5999999999999998E-2</v>
          </cell>
          <cell r="W457" t="str">
            <v>台</v>
          </cell>
          <cell r="X457">
            <v>50370000</v>
          </cell>
          <cell r="Y457">
            <v>65481000</v>
          </cell>
          <cell r="Z457">
            <v>68755050</v>
          </cell>
          <cell r="AA457">
            <v>5</v>
          </cell>
          <cell r="AB457">
            <v>6875505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20</v>
          </cell>
          <cell r="AN457">
            <v>73980434</v>
          </cell>
        </row>
        <row r="458">
          <cell r="A458">
            <v>4611823</v>
          </cell>
          <cell r="B458" t="str">
            <v>電気設備</v>
          </cell>
          <cell r="C458" t="str">
            <v>通信・情報（防災）</v>
          </cell>
          <cell r="D458" t="str">
            <v>自動火災報知</v>
          </cell>
          <cell r="E458" t="str">
            <v>複合形受信機　P型1級　50L＋50L</v>
          </cell>
          <cell r="F458">
            <v>1490</v>
          </cell>
          <cell r="G458" t="str">
            <v>千円</v>
          </cell>
          <cell r="H458">
            <v>5</v>
          </cell>
          <cell r="I458">
            <v>0.1</v>
          </cell>
          <cell r="K458">
            <v>0</v>
          </cell>
          <cell r="M458">
            <v>0</v>
          </cell>
          <cell r="O458">
            <v>0</v>
          </cell>
          <cell r="Q458">
            <v>0</v>
          </cell>
          <cell r="S458">
            <v>0</v>
          </cell>
          <cell r="T458">
            <v>20</v>
          </cell>
          <cell r="U458">
            <v>1</v>
          </cell>
          <cell r="V458">
            <v>8.6999999999999994E-2</v>
          </cell>
          <cell r="W458" t="str">
            <v>台</v>
          </cell>
          <cell r="X458">
            <v>1490000</v>
          </cell>
          <cell r="Y458">
            <v>1937000</v>
          </cell>
          <cell r="Z458">
            <v>2033850</v>
          </cell>
          <cell r="AA458">
            <v>5</v>
          </cell>
          <cell r="AB458">
            <v>203385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  <cell r="AK458">
            <v>0</v>
          </cell>
          <cell r="AL458">
            <v>0</v>
          </cell>
          <cell r="AM458">
            <v>20</v>
          </cell>
          <cell r="AN458">
            <v>2210795</v>
          </cell>
        </row>
        <row r="459">
          <cell r="A459">
            <v>4611831</v>
          </cell>
          <cell r="B459" t="str">
            <v>電気設備</v>
          </cell>
          <cell r="C459" t="str">
            <v>通信・情報（防災）</v>
          </cell>
          <cell r="D459" t="str">
            <v>自動火災報知</v>
          </cell>
          <cell r="E459" t="str">
            <v>連動制御盤　10L</v>
          </cell>
          <cell r="F459">
            <v>320</v>
          </cell>
          <cell r="G459" t="str">
            <v>千円</v>
          </cell>
          <cell r="H459">
            <v>5</v>
          </cell>
          <cell r="I459">
            <v>0.2</v>
          </cell>
          <cell r="K459">
            <v>0</v>
          </cell>
          <cell r="M459">
            <v>0</v>
          </cell>
          <cell r="O459">
            <v>0</v>
          </cell>
          <cell r="Q459">
            <v>0</v>
          </cell>
          <cell r="S459">
            <v>0</v>
          </cell>
          <cell r="T459">
            <v>20</v>
          </cell>
          <cell r="U459">
            <v>1</v>
          </cell>
          <cell r="V459">
            <v>9.6000000000000002E-2</v>
          </cell>
          <cell r="W459" t="str">
            <v>台</v>
          </cell>
          <cell r="X459">
            <v>320000</v>
          </cell>
          <cell r="Y459">
            <v>416000</v>
          </cell>
          <cell r="Z459">
            <v>436800</v>
          </cell>
          <cell r="AA459">
            <v>5</v>
          </cell>
          <cell r="AB459">
            <v>87360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20</v>
          </cell>
          <cell r="AN459">
            <v>478733</v>
          </cell>
        </row>
        <row r="460">
          <cell r="A460">
            <v>4611832</v>
          </cell>
          <cell r="B460" t="str">
            <v>電気設備</v>
          </cell>
          <cell r="C460" t="str">
            <v>通信・情報（防災）</v>
          </cell>
          <cell r="D460" t="str">
            <v>自動火災報知</v>
          </cell>
          <cell r="E460" t="str">
            <v>連動制御盤　30L</v>
          </cell>
          <cell r="F460">
            <v>550</v>
          </cell>
          <cell r="G460" t="str">
            <v>千円</v>
          </cell>
          <cell r="H460">
            <v>5</v>
          </cell>
          <cell r="I460">
            <v>0.15</v>
          </cell>
          <cell r="K460">
            <v>0</v>
          </cell>
          <cell r="M460">
            <v>0</v>
          </cell>
          <cell r="O460">
            <v>0</v>
          </cell>
          <cell r="Q460">
            <v>0</v>
          </cell>
          <cell r="S460">
            <v>0</v>
          </cell>
          <cell r="T460">
            <v>20</v>
          </cell>
          <cell r="U460">
            <v>1</v>
          </cell>
          <cell r="V460">
            <v>0.10100000000000001</v>
          </cell>
          <cell r="W460" t="str">
            <v>台</v>
          </cell>
          <cell r="X460">
            <v>550000</v>
          </cell>
          <cell r="Y460">
            <v>715000</v>
          </cell>
          <cell r="Z460">
            <v>750750</v>
          </cell>
          <cell r="AA460">
            <v>5</v>
          </cell>
          <cell r="AB460">
            <v>112613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20</v>
          </cell>
          <cell r="AN460">
            <v>826576</v>
          </cell>
        </row>
        <row r="461">
          <cell r="A461">
            <v>4611833</v>
          </cell>
          <cell r="B461" t="str">
            <v>電気設備</v>
          </cell>
          <cell r="C461" t="str">
            <v>通信・情報（防災）</v>
          </cell>
          <cell r="D461" t="str">
            <v>自動火災報知</v>
          </cell>
          <cell r="E461" t="str">
            <v>連動制御盤　100L</v>
          </cell>
          <cell r="F461">
            <v>1780</v>
          </cell>
          <cell r="G461" t="str">
            <v>千円</v>
          </cell>
          <cell r="H461">
            <v>5</v>
          </cell>
          <cell r="I461">
            <v>0.1</v>
          </cell>
          <cell r="K461">
            <v>0</v>
          </cell>
          <cell r="M461">
            <v>0</v>
          </cell>
          <cell r="O461">
            <v>0</v>
          </cell>
          <cell r="Q461">
            <v>0</v>
          </cell>
          <cell r="S461">
            <v>0</v>
          </cell>
          <cell r="T461">
            <v>20</v>
          </cell>
          <cell r="U461">
            <v>1</v>
          </cell>
          <cell r="V461">
            <v>0.08</v>
          </cell>
          <cell r="W461" t="str">
            <v>台</v>
          </cell>
          <cell r="X461">
            <v>1780000</v>
          </cell>
          <cell r="Y461">
            <v>2314000</v>
          </cell>
          <cell r="Z461">
            <v>2429700</v>
          </cell>
          <cell r="AA461">
            <v>5</v>
          </cell>
          <cell r="AB461">
            <v>242970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20</v>
          </cell>
          <cell r="AN461">
            <v>2624076</v>
          </cell>
        </row>
        <row r="462">
          <cell r="A462">
            <v>4611841</v>
          </cell>
          <cell r="B462" t="str">
            <v>電気設備</v>
          </cell>
          <cell r="C462" t="str">
            <v>通信・情報（防災）</v>
          </cell>
          <cell r="D462" t="str">
            <v>自動火災報知</v>
          </cell>
          <cell r="E462" t="str">
            <v>副受信機　10L</v>
          </cell>
          <cell r="F462">
            <v>51000</v>
          </cell>
          <cell r="G462" t="str">
            <v>円</v>
          </cell>
          <cell r="T462">
            <v>20</v>
          </cell>
          <cell r="U462">
            <v>1</v>
          </cell>
          <cell r="V462">
            <v>7.2999999999999995E-2</v>
          </cell>
          <cell r="W462" t="str">
            <v>台</v>
          </cell>
          <cell r="X462">
            <v>51000</v>
          </cell>
          <cell r="Y462">
            <v>66300</v>
          </cell>
          <cell r="Z462">
            <v>69615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20</v>
          </cell>
          <cell r="AN462">
            <v>74697</v>
          </cell>
        </row>
        <row r="463">
          <cell r="A463">
            <v>4611842</v>
          </cell>
          <cell r="B463" t="str">
            <v>電気設備</v>
          </cell>
          <cell r="C463" t="str">
            <v>通信・情報（防災）</v>
          </cell>
          <cell r="D463" t="str">
            <v>自動火災報知</v>
          </cell>
          <cell r="E463" t="str">
            <v>副受信機　30L</v>
          </cell>
          <cell r="F463">
            <v>90300</v>
          </cell>
          <cell r="G463" t="str">
            <v>円</v>
          </cell>
          <cell r="T463">
            <v>20</v>
          </cell>
          <cell r="U463">
            <v>1</v>
          </cell>
          <cell r="V463">
            <v>0.14399999999999999</v>
          </cell>
          <cell r="W463" t="str">
            <v>台</v>
          </cell>
          <cell r="X463">
            <v>90300</v>
          </cell>
          <cell r="Y463">
            <v>117390</v>
          </cell>
          <cell r="Z463">
            <v>123260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20</v>
          </cell>
          <cell r="AN463">
            <v>141009</v>
          </cell>
        </row>
        <row r="464">
          <cell r="A464">
            <v>4611843</v>
          </cell>
          <cell r="B464" t="str">
            <v>電気設備</v>
          </cell>
          <cell r="C464" t="str">
            <v>通信・情報（防災）</v>
          </cell>
          <cell r="D464" t="str">
            <v>自動火災報知</v>
          </cell>
          <cell r="E464" t="str">
            <v>副受信機　100L</v>
          </cell>
          <cell r="F464">
            <v>224000</v>
          </cell>
          <cell r="G464" t="str">
            <v>円</v>
          </cell>
          <cell r="T464">
            <v>20</v>
          </cell>
          <cell r="U464">
            <v>1</v>
          </cell>
          <cell r="V464">
            <v>0.153</v>
          </cell>
          <cell r="W464" t="str">
            <v>台</v>
          </cell>
          <cell r="X464">
            <v>224000</v>
          </cell>
          <cell r="Y464">
            <v>291200</v>
          </cell>
          <cell r="Z464">
            <v>305760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20</v>
          </cell>
          <cell r="AN464">
            <v>352541</v>
          </cell>
        </row>
        <row r="465">
          <cell r="A465">
            <v>4611851</v>
          </cell>
          <cell r="B465" t="str">
            <v>電気設備</v>
          </cell>
          <cell r="C465" t="str">
            <v>通信・情報（防災）</v>
          </cell>
          <cell r="D465" t="str">
            <v>自動火災報知</v>
          </cell>
          <cell r="E465" t="str">
            <v>総合盤</v>
          </cell>
          <cell r="F465">
            <v>24000</v>
          </cell>
          <cell r="G465" t="str">
            <v>円</v>
          </cell>
          <cell r="T465">
            <v>20</v>
          </cell>
          <cell r="U465">
            <v>1</v>
          </cell>
          <cell r="V465">
            <v>0.129</v>
          </cell>
          <cell r="W465" t="str">
            <v>台</v>
          </cell>
          <cell r="X465">
            <v>24000</v>
          </cell>
          <cell r="Y465">
            <v>31200</v>
          </cell>
          <cell r="Z465">
            <v>32760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20</v>
          </cell>
          <cell r="AN465">
            <v>36986</v>
          </cell>
        </row>
        <row r="466">
          <cell r="A466">
            <v>4611861</v>
          </cell>
          <cell r="B466" t="str">
            <v>電気設備</v>
          </cell>
          <cell r="C466" t="str">
            <v>通信・情報（防災）</v>
          </cell>
          <cell r="D466" t="str">
            <v>自動火災報知</v>
          </cell>
          <cell r="E466" t="str">
            <v>火報受信機　R型　250L</v>
          </cell>
          <cell r="F466">
            <v>2180</v>
          </cell>
          <cell r="G466" t="str">
            <v>千円</v>
          </cell>
          <cell r="H466">
            <v>5</v>
          </cell>
          <cell r="I466">
            <v>0.02</v>
          </cell>
          <cell r="K466">
            <v>0</v>
          </cell>
          <cell r="M466">
            <v>0</v>
          </cell>
          <cell r="O466">
            <v>0</v>
          </cell>
          <cell r="Q466">
            <v>0</v>
          </cell>
          <cell r="S466">
            <v>0</v>
          </cell>
          <cell r="T466">
            <v>20</v>
          </cell>
          <cell r="U466">
            <v>1</v>
          </cell>
          <cell r="V466">
            <v>6.8000000000000005E-2</v>
          </cell>
          <cell r="W466" t="str">
            <v>台</v>
          </cell>
          <cell r="X466">
            <v>2180000</v>
          </cell>
          <cell r="Y466">
            <v>2834000</v>
          </cell>
          <cell r="Z466">
            <v>2975700</v>
          </cell>
          <cell r="AA466">
            <v>5</v>
          </cell>
          <cell r="AB466">
            <v>59514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20</v>
          </cell>
          <cell r="AN466">
            <v>3178048</v>
          </cell>
        </row>
        <row r="467">
          <cell r="A467">
            <v>4611862</v>
          </cell>
          <cell r="B467" t="str">
            <v>電気設備</v>
          </cell>
          <cell r="C467" t="str">
            <v>通信・情報（防災）</v>
          </cell>
          <cell r="D467" t="str">
            <v>自動火災報知</v>
          </cell>
          <cell r="E467" t="str">
            <v>火報受信機　R型　500L</v>
          </cell>
          <cell r="F467">
            <v>2820</v>
          </cell>
          <cell r="G467" t="str">
            <v>千円</v>
          </cell>
          <cell r="H467">
            <v>5</v>
          </cell>
          <cell r="I467">
            <v>0.02</v>
          </cell>
          <cell r="K467">
            <v>0</v>
          </cell>
          <cell r="M467">
            <v>0</v>
          </cell>
          <cell r="O467">
            <v>0</v>
          </cell>
          <cell r="Q467">
            <v>0</v>
          </cell>
          <cell r="S467">
            <v>0</v>
          </cell>
          <cell r="T467">
            <v>20</v>
          </cell>
          <cell r="U467">
            <v>1</v>
          </cell>
          <cell r="V467">
            <v>5.0999999999999997E-2</v>
          </cell>
          <cell r="W467" t="str">
            <v>台</v>
          </cell>
          <cell r="X467">
            <v>2820000</v>
          </cell>
          <cell r="Y467">
            <v>3666000</v>
          </cell>
          <cell r="Z467">
            <v>3849300</v>
          </cell>
          <cell r="AA467">
            <v>5</v>
          </cell>
          <cell r="AB467">
            <v>76986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20</v>
          </cell>
          <cell r="AN467">
            <v>4045614</v>
          </cell>
        </row>
        <row r="468">
          <cell r="A468">
            <v>4611863</v>
          </cell>
          <cell r="B468" t="str">
            <v>電気設備</v>
          </cell>
          <cell r="C468" t="str">
            <v>通信・情報（防災）</v>
          </cell>
          <cell r="D468" t="str">
            <v>自動火災報知</v>
          </cell>
          <cell r="E468" t="str">
            <v>火報受信機　R型　1,000L</v>
          </cell>
          <cell r="F468">
            <v>4150</v>
          </cell>
          <cell r="G468" t="str">
            <v>千円</v>
          </cell>
          <cell r="H468">
            <v>5</v>
          </cell>
          <cell r="I468">
            <v>0.02</v>
          </cell>
          <cell r="K468">
            <v>0</v>
          </cell>
          <cell r="M468">
            <v>0</v>
          </cell>
          <cell r="O468">
            <v>0</v>
          </cell>
          <cell r="Q468">
            <v>0</v>
          </cell>
          <cell r="S468">
            <v>0</v>
          </cell>
          <cell r="T468">
            <v>20</v>
          </cell>
          <cell r="U468">
            <v>1</v>
          </cell>
          <cell r="V468">
            <v>5.7000000000000002E-2</v>
          </cell>
          <cell r="W468" t="str">
            <v>台</v>
          </cell>
          <cell r="X468">
            <v>4150000</v>
          </cell>
          <cell r="Y468">
            <v>5395000</v>
          </cell>
          <cell r="Z468">
            <v>5664750</v>
          </cell>
          <cell r="AA468">
            <v>5</v>
          </cell>
          <cell r="AB468">
            <v>113295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20</v>
          </cell>
          <cell r="AN468">
            <v>5987641</v>
          </cell>
        </row>
        <row r="469">
          <cell r="A469">
            <v>4611871</v>
          </cell>
          <cell r="B469" t="str">
            <v>電気設備</v>
          </cell>
          <cell r="C469" t="str">
            <v>通信・情報（防災）</v>
          </cell>
          <cell r="D469" t="str">
            <v>自動火災報知</v>
          </cell>
          <cell r="E469" t="str">
            <v>中継器　1L</v>
          </cell>
          <cell r="F469">
            <v>12000</v>
          </cell>
          <cell r="G469" t="str">
            <v>円</v>
          </cell>
          <cell r="T469">
            <v>20</v>
          </cell>
          <cell r="U469">
            <v>1</v>
          </cell>
          <cell r="V469">
            <v>1.4E-2</v>
          </cell>
          <cell r="W469" t="str">
            <v>台</v>
          </cell>
          <cell r="X469">
            <v>12000</v>
          </cell>
          <cell r="Y469">
            <v>15600</v>
          </cell>
          <cell r="Z469">
            <v>16380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20</v>
          </cell>
          <cell r="AN469">
            <v>16609</v>
          </cell>
        </row>
        <row r="470">
          <cell r="A470">
            <v>4611872</v>
          </cell>
          <cell r="B470" t="str">
            <v>電気設備</v>
          </cell>
          <cell r="C470" t="str">
            <v>通信・情報（防災）</v>
          </cell>
          <cell r="D470" t="str">
            <v>自動火災報知</v>
          </cell>
          <cell r="E470" t="str">
            <v>中継器 （遠隔試験機能付）　共同住宅用</v>
          </cell>
          <cell r="F470">
            <v>12100</v>
          </cell>
          <cell r="G470" t="str">
            <v>円</v>
          </cell>
          <cell r="T470">
            <v>20</v>
          </cell>
          <cell r="U470">
            <v>1</v>
          </cell>
          <cell r="V470">
            <v>1.4E-2</v>
          </cell>
          <cell r="W470" t="str">
            <v>台</v>
          </cell>
          <cell r="X470">
            <v>12100</v>
          </cell>
          <cell r="Y470">
            <v>15730</v>
          </cell>
          <cell r="Z470">
            <v>16517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20</v>
          </cell>
          <cell r="AN470">
            <v>16748</v>
          </cell>
        </row>
        <row r="471">
          <cell r="A471">
            <v>4611881</v>
          </cell>
          <cell r="B471" t="str">
            <v>電気設備</v>
          </cell>
          <cell r="C471" t="str">
            <v>通信・情報（防災）</v>
          </cell>
          <cell r="D471" t="str">
            <v>自動火災報知</v>
          </cell>
          <cell r="E471" t="str">
            <v>感知器　差動式　ｽﾎﾟｯﾄ型</v>
          </cell>
          <cell r="F471">
            <v>4110</v>
          </cell>
          <cell r="G471" t="str">
            <v>円</v>
          </cell>
          <cell r="T471">
            <v>20</v>
          </cell>
          <cell r="U471">
            <v>1</v>
          </cell>
          <cell r="V471">
            <v>0.14799999999999999</v>
          </cell>
          <cell r="W471" t="str">
            <v>箇所</v>
          </cell>
          <cell r="X471">
            <v>4110</v>
          </cell>
          <cell r="Y471">
            <v>5343</v>
          </cell>
          <cell r="Z471">
            <v>5610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20</v>
          </cell>
          <cell r="AN471">
            <v>6440</v>
          </cell>
        </row>
        <row r="472">
          <cell r="A472">
            <v>4611882</v>
          </cell>
          <cell r="B472" t="str">
            <v>電気設備</v>
          </cell>
          <cell r="C472" t="str">
            <v>通信・情報（防災）</v>
          </cell>
          <cell r="D472" t="str">
            <v>自動火災報知</v>
          </cell>
          <cell r="E472" t="str">
            <v>感知器  定温式　ｽﾎﾟｯﾄ型</v>
          </cell>
          <cell r="F472">
            <v>3690</v>
          </cell>
          <cell r="G472" t="str">
            <v>円</v>
          </cell>
          <cell r="T472">
            <v>20</v>
          </cell>
          <cell r="U472">
            <v>1</v>
          </cell>
          <cell r="V472">
            <v>0.20899999999999999</v>
          </cell>
          <cell r="W472" t="str">
            <v>箇所</v>
          </cell>
          <cell r="X472">
            <v>3690</v>
          </cell>
          <cell r="Y472">
            <v>4797</v>
          </cell>
          <cell r="Z472">
            <v>5037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20</v>
          </cell>
          <cell r="AN472">
            <v>6090</v>
          </cell>
        </row>
        <row r="473">
          <cell r="A473">
            <v>4611883</v>
          </cell>
          <cell r="B473" t="str">
            <v>電気設備</v>
          </cell>
          <cell r="C473" t="str">
            <v>通信・情報（防災）</v>
          </cell>
          <cell r="D473" t="str">
            <v>自動火災報知</v>
          </cell>
          <cell r="E473" t="str">
            <v>感知器  煙式　ｽﾎﾟｯﾄ型</v>
          </cell>
          <cell r="F473">
            <v>12500</v>
          </cell>
          <cell r="G473" t="str">
            <v>円</v>
          </cell>
          <cell r="T473">
            <v>20</v>
          </cell>
          <cell r="U473">
            <v>1</v>
          </cell>
          <cell r="V473">
            <v>5.5E-2</v>
          </cell>
          <cell r="W473" t="str">
            <v>箇所</v>
          </cell>
          <cell r="X473">
            <v>12500</v>
          </cell>
          <cell r="Y473">
            <v>16250</v>
          </cell>
          <cell r="Z473">
            <v>17063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20</v>
          </cell>
          <cell r="AN473">
            <v>18001</v>
          </cell>
        </row>
        <row r="474">
          <cell r="A474">
            <v>4611884</v>
          </cell>
          <cell r="B474" t="str">
            <v>電気設備</v>
          </cell>
          <cell r="C474" t="str">
            <v>通信・情報（防災）</v>
          </cell>
          <cell r="D474" t="str">
            <v>自動火災報知</v>
          </cell>
          <cell r="E474" t="str">
            <v>感知器  光電式　分離型</v>
          </cell>
          <cell r="F474">
            <v>97500</v>
          </cell>
          <cell r="G474" t="str">
            <v>円</v>
          </cell>
          <cell r="T474">
            <v>20</v>
          </cell>
          <cell r="U474">
            <v>1</v>
          </cell>
          <cell r="V474">
            <v>1.2999999999999999E-2</v>
          </cell>
          <cell r="W474" t="str">
            <v>箇所</v>
          </cell>
          <cell r="X474">
            <v>97500</v>
          </cell>
          <cell r="Y474">
            <v>126750</v>
          </cell>
          <cell r="Z474">
            <v>133088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20</v>
          </cell>
          <cell r="AN474">
            <v>134818</v>
          </cell>
        </row>
        <row r="475">
          <cell r="A475">
            <v>4611885</v>
          </cell>
          <cell r="B475" t="str">
            <v>電気設備</v>
          </cell>
          <cell r="C475" t="str">
            <v>通信・情報（防災）</v>
          </cell>
          <cell r="D475" t="str">
            <v>自動火災報知</v>
          </cell>
          <cell r="E475" t="str">
            <v>感知器  炎感知器</v>
          </cell>
          <cell r="F475">
            <v>36500</v>
          </cell>
          <cell r="G475" t="str">
            <v>円</v>
          </cell>
          <cell r="T475">
            <v>20</v>
          </cell>
          <cell r="U475">
            <v>1</v>
          </cell>
          <cell r="V475">
            <v>3.5999999999999997E-2</v>
          </cell>
          <cell r="W475" t="str">
            <v>箇所</v>
          </cell>
          <cell r="X475">
            <v>36500</v>
          </cell>
          <cell r="Y475">
            <v>47450</v>
          </cell>
          <cell r="Z475">
            <v>49823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20</v>
          </cell>
          <cell r="AN475">
            <v>51617</v>
          </cell>
        </row>
        <row r="476">
          <cell r="A476">
            <v>4611886</v>
          </cell>
          <cell r="B476" t="str">
            <v>電気設備</v>
          </cell>
          <cell r="C476" t="str">
            <v>通信・情報（防災）</v>
          </cell>
          <cell r="D476" t="str">
            <v>自動火災報知</v>
          </cell>
          <cell r="E476" t="str">
            <v>感知器  熱煙複合式</v>
          </cell>
          <cell r="F476">
            <v>21900</v>
          </cell>
          <cell r="G476" t="str">
            <v>円</v>
          </cell>
          <cell r="T476">
            <v>20</v>
          </cell>
          <cell r="U476">
            <v>1</v>
          </cell>
          <cell r="V476">
            <v>6.9000000000000006E-2</v>
          </cell>
          <cell r="W476" t="str">
            <v>箇所</v>
          </cell>
          <cell r="X476">
            <v>21900</v>
          </cell>
          <cell r="Y476">
            <v>28470</v>
          </cell>
          <cell r="Z476">
            <v>29894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20</v>
          </cell>
          <cell r="AN476">
            <v>31957</v>
          </cell>
        </row>
        <row r="477">
          <cell r="A477">
            <v>4611887</v>
          </cell>
          <cell r="B477" t="str">
            <v>電気設備</v>
          </cell>
          <cell r="C477" t="str">
            <v>通信・情報（防災）</v>
          </cell>
          <cell r="D477" t="str">
            <v>自動火災報知</v>
          </cell>
          <cell r="E477" t="str">
            <v>感知器　差動式　ｽﾎﾟｯﾄ型 （自動試験機能付）</v>
          </cell>
          <cell r="F477">
            <v>10300</v>
          </cell>
          <cell r="G477" t="str">
            <v>円</v>
          </cell>
          <cell r="T477">
            <v>20</v>
          </cell>
          <cell r="U477">
            <v>1</v>
          </cell>
          <cell r="V477">
            <v>0.14799999999999999</v>
          </cell>
          <cell r="W477" t="str">
            <v>箇所</v>
          </cell>
          <cell r="X477">
            <v>10300</v>
          </cell>
          <cell r="Y477">
            <v>13390</v>
          </cell>
          <cell r="Z477">
            <v>14060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20</v>
          </cell>
          <cell r="AN477">
            <v>16141</v>
          </cell>
        </row>
        <row r="478">
          <cell r="A478">
            <v>4612888</v>
          </cell>
          <cell r="B478" t="str">
            <v>電気設備</v>
          </cell>
          <cell r="C478" t="str">
            <v>通信・情報（防災）</v>
          </cell>
          <cell r="D478" t="str">
            <v>非常警報</v>
          </cell>
          <cell r="E478" t="str">
            <v>非常警報装置</v>
          </cell>
          <cell r="F478">
            <v>33800</v>
          </cell>
          <cell r="G478" t="str">
            <v>円</v>
          </cell>
          <cell r="T478">
            <v>20</v>
          </cell>
          <cell r="U478">
            <v>1</v>
          </cell>
          <cell r="V478">
            <v>6.6000000000000003E-2</v>
          </cell>
          <cell r="W478" t="str">
            <v>台</v>
          </cell>
          <cell r="X478">
            <v>33800</v>
          </cell>
          <cell r="Y478">
            <v>43940</v>
          </cell>
          <cell r="Z478">
            <v>46137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20</v>
          </cell>
          <cell r="AN478">
            <v>49182</v>
          </cell>
        </row>
        <row r="479">
          <cell r="A479">
            <v>4613891</v>
          </cell>
          <cell r="B479" t="str">
            <v>電気設備</v>
          </cell>
          <cell r="C479" t="str">
            <v>通信・情報（防災）</v>
          </cell>
          <cell r="D479" t="str">
            <v>自動閉鎖</v>
          </cell>
          <cell r="E479" t="str">
            <v>自動閉鎖装置　ﾚﾘｰｽﾞ</v>
          </cell>
          <cell r="F479">
            <v>15500</v>
          </cell>
          <cell r="G479" t="str">
            <v>円</v>
          </cell>
          <cell r="T479">
            <v>20</v>
          </cell>
          <cell r="U479">
            <v>1</v>
          </cell>
          <cell r="V479">
            <v>9.5000000000000001E-2</v>
          </cell>
          <cell r="W479" t="str">
            <v>台</v>
          </cell>
          <cell r="X479">
            <v>15500</v>
          </cell>
          <cell r="Y479">
            <v>20150</v>
          </cell>
          <cell r="Z479">
            <v>21158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  <cell r="AM479">
            <v>20</v>
          </cell>
          <cell r="AN479">
            <v>23168</v>
          </cell>
        </row>
        <row r="480">
          <cell r="A480">
            <v>4614901</v>
          </cell>
          <cell r="B480" t="str">
            <v>電気設備</v>
          </cell>
          <cell r="C480" t="str">
            <v>通信・情報（防災）</v>
          </cell>
          <cell r="D480" t="str">
            <v>ガス漏れ火災警報</v>
          </cell>
          <cell r="E480" t="str">
            <v>ｶﾞｽ漏警報受信機　5L</v>
          </cell>
          <cell r="F480">
            <v>175</v>
          </cell>
          <cell r="G480" t="str">
            <v>千円</v>
          </cell>
          <cell r="H480">
            <v>5</v>
          </cell>
          <cell r="I480">
            <v>0.2</v>
          </cell>
          <cell r="K480">
            <v>0</v>
          </cell>
          <cell r="M480">
            <v>0</v>
          </cell>
          <cell r="O480">
            <v>0</v>
          </cell>
          <cell r="Q480">
            <v>0</v>
          </cell>
          <cell r="S480">
            <v>0</v>
          </cell>
          <cell r="T480">
            <v>20</v>
          </cell>
          <cell r="U480">
            <v>1</v>
          </cell>
          <cell r="V480">
            <v>8.1000000000000003E-2</v>
          </cell>
          <cell r="W480" t="str">
            <v>台</v>
          </cell>
          <cell r="X480">
            <v>175000</v>
          </cell>
          <cell r="Y480">
            <v>227500</v>
          </cell>
          <cell r="Z480">
            <v>238875</v>
          </cell>
          <cell r="AA480">
            <v>5</v>
          </cell>
          <cell r="AB480">
            <v>47775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0</v>
          </cell>
          <cell r="AL480">
            <v>0</v>
          </cell>
          <cell r="AM480">
            <v>20</v>
          </cell>
          <cell r="AN480">
            <v>258224</v>
          </cell>
        </row>
        <row r="481">
          <cell r="A481">
            <v>4614902</v>
          </cell>
          <cell r="B481" t="str">
            <v>電気設備</v>
          </cell>
          <cell r="C481" t="str">
            <v>通信・情報（防災）</v>
          </cell>
          <cell r="D481" t="str">
            <v>ガス漏れ火災警報</v>
          </cell>
          <cell r="E481" t="str">
            <v>ｶﾞｽ漏警報受信機　10L</v>
          </cell>
          <cell r="F481">
            <v>210</v>
          </cell>
          <cell r="G481" t="str">
            <v>千円</v>
          </cell>
          <cell r="H481">
            <v>5</v>
          </cell>
          <cell r="I481">
            <v>0.2</v>
          </cell>
          <cell r="K481">
            <v>0</v>
          </cell>
          <cell r="M481">
            <v>0</v>
          </cell>
          <cell r="O481">
            <v>0</v>
          </cell>
          <cell r="Q481">
            <v>0</v>
          </cell>
          <cell r="S481">
            <v>0</v>
          </cell>
          <cell r="T481">
            <v>20</v>
          </cell>
          <cell r="U481">
            <v>1</v>
          </cell>
          <cell r="V481">
            <v>8.5999999999999993E-2</v>
          </cell>
          <cell r="W481" t="str">
            <v>台</v>
          </cell>
          <cell r="X481">
            <v>210000</v>
          </cell>
          <cell r="Y481">
            <v>273000</v>
          </cell>
          <cell r="Z481">
            <v>286650</v>
          </cell>
          <cell r="AA481">
            <v>5</v>
          </cell>
          <cell r="AB481">
            <v>57330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20</v>
          </cell>
          <cell r="AN481">
            <v>311302</v>
          </cell>
        </row>
        <row r="482">
          <cell r="A482">
            <v>4614911</v>
          </cell>
          <cell r="B482" t="str">
            <v>電気設備</v>
          </cell>
          <cell r="C482" t="str">
            <v>通信・情報（防災）</v>
          </cell>
          <cell r="D482" t="str">
            <v>ガス漏れ火災警報</v>
          </cell>
          <cell r="E482" t="str">
            <v>ｶﾞｽ漏れ警報検知機 (都市ｶﾞｽ用)</v>
          </cell>
          <cell r="F482">
            <v>7100</v>
          </cell>
          <cell r="G482" t="str">
            <v>円</v>
          </cell>
          <cell r="T482">
            <v>20</v>
          </cell>
          <cell r="U482">
            <v>1</v>
          </cell>
          <cell r="V482">
            <v>9.5000000000000001E-2</v>
          </cell>
          <cell r="W482" t="str">
            <v>台</v>
          </cell>
          <cell r="X482">
            <v>7100</v>
          </cell>
          <cell r="Y482">
            <v>9230</v>
          </cell>
          <cell r="Z482">
            <v>9692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20</v>
          </cell>
          <cell r="AN482">
            <v>10613</v>
          </cell>
        </row>
        <row r="483">
          <cell r="A483">
            <v>4614921</v>
          </cell>
          <cell r="B483" t="str">
            <v>電気設備</v>
          </cell>
          <cell r="C483" t="str">
            <v>通信・情報（防災）</v>
          </cell>
          <cell r="D483" t="str">
            <v>ガス漏れ火災警報</v>
          </cell>
          <cell r="E483" t="str">
            <v>ｶﾞｽ漏れ警報中継器 （都市ｶﾞｽ用）</v>
          </cell>
          <cell r="F483">
            <v>6670</v>
          </cell>
          <cell r="G483" t="str">
            <v>円</v>
          </cell>
          <cell r="T483">
            <v>20</v>
          </cell>
          <cell r="U483">
            <v>1</v>
          </cell>
          <cell r="V483">
            <v>0.13100000000000001</v>
          </cell>
          <cell r="W483" t="str">
            <v>台</v>
          </cell>
          <cell r="X483">
            <v>6670</v>
          </cell>
          <cell r="Y483">
            <v>8671</v>
          </cell>
          <cell r="Z483">
            <v>9105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20</v>
          </cell>
          <cell r="AN483">
            <v>10298</v>
          </cell>
        </row>
        <row r="484">
          <cell r="A484">
            <v>4711941</v>
          </cell>
          <cell r="B484" t="str">
            <v>電気設備</v>
          </cell>
          <cell r="C484" t="str">
            <v>避雷・屋外</v>
          </cell>
          <cell r="D484" t="str">
            <v>避雷</v>
          </cell>
          <cell r="E484" t="str">
            <v>避雷針  鋼製支持管　4m</v>
          </cell>
          <cell r="F484">
            <v>940000</v>
          </cell>
          <cell r="G484" t="str">
            <v>円</v>
          </cell>
          <cell r="T484">
            <v>30</v>
          </cell>
          <cell r="U484">
            <v>1</v>
          </cell>
          <cell r="V484">
            <v>0.158</v>
          </cell>
          <cell r="W484" t="str">
            <v>式</v>
          </cell>
          <cell r="X484">
            <v>940000</v>
          </cell>
          <cell r="Y484">
            <v>1222000</v>
          </cell>
          <cell r="Z484">
            <v>1283100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30</v>
          </cell>
          <cell r="AN484">
            <v>1485830</v>
          </cell>
        </row>
        <row r="485">
          <cell r="A485">
            <v>4711942</v>
          </cell>
          <cell r="B485" t="str">
            <v>電気設備</v>
          </cell>
          <cell r="C485" t="str">
            <v>避雷・屋外</v>
          </cell>
          <cell r="D485" t="str">
            <v>避雷</v>
          </cell>
          <cell r="E485" t="str">
            <v>避雷針  鋼製支持管　8m</v>
          </cell>
          <cell r="F485">
            <v>165000</v>
          </cell>
          <cell r="G485" t="str">
            <v>円</v>
          </cell>
          <cell r="T485">
            <v>30</v>
          </cell>
          <cell r="U485">
            <v>1</v>
          </cell>
          <cell r="V485">
            <v>0.114</v>
          </cell>
          <cell r="W485" t="str">
            <v>基</v>
          </cell>
          <cell r="X485">
            <v>165000</v>
          </cell>
          <cell r="Y485">
            <v>214500</v>
          </cell>
          <cell r="Z485">
            <v>225225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30</v>
          </cell>
          <cell r="AN485">
            <v>250901</v>
          </cell>
        </row>
        <row r="486">
          <cell r="A486">
            <v>4711943</v>
          </cell>
          <cell r="B486" t="str">
            <v>電気設備</v>
          </cell>
          <cell r="C486" t="str">
            <v>避雷・屋外</v>
          </cell>
          <cell r="D486" t="str">
            <v>避雷</v>
          </cell>
          <cell r="E486" t="str">
            <v>避雷針  ｽﾃﾝﾚｽ製支持管　4m</v>
          </cell>
          <cell r="F486">
            <v>123000</v>
          </cell>
          <cell r="G486" t="str">
            <v>円</v>
          </cell>
          <cell r="T486">
            <v>30</v>
          </cell>
          <cell r="U486">
            <v>1</v>
          </cell>
          <cell r="V486">
            <v>0.13700000000000001</v>
          </cell>
          <cell r="W486" t="str">
            <v>基</v>
          </cell>
          <cell r="X486">
            <v>123000</v>
          </cell>
          <cell r="Y486">
            <v>159900</v>
          </cell>
          <cell r="Z486">
            <v>167895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30</v>
          </cell>
          <cell r="AN486">
            <v>190897</v>
          </cell>
        </row>
        <row r="487">
          <cell r="A487">
            <v>4711944</v>
          </cell>
          <cell r="B487" t="str">
            <v>電気設備</v>
          </cell>
          <cell r="C487" t="str">
            <v>避雷・屋外</v>
          </cell>
          <cell r="D487" t="str">
            <v>避雷</v>
          </cell>
          <cell r="E487" t="str">
            <v>避雷針  ｽﾃﾝﾚｽ製支持管　7m</v>
          </cell>
          <cell r="F487">
            <v>169000</v>
          </cell>
          <cell r="G487" t="str">
            <v>円</v>
          </cell>
          <cell r="T487">
            <v>30</v>
          </cell>
          <cell r="U487">
            <v>1</v>
          </cell>
          <cell r="V487">
            <v>8.8999999999999996E-2</v>
          </cell>
          <cell r="W487" t="str">
            <v>基</v>
          </cell>
          <cell r="X487">
            <v>169000</v>
          </cell>
          <cell r="Y487">
            <v>219700</v>
          </cell>
          <cell r="Z487">
            <v>230685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0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J487">
            <v>0</v>
          </cell>
          <cell r="AK487">
            <v>0</v>
          </cell>
          <cell r="AL487">
            <v>0</v>
          </cell>
          <cell r="AM487">
            <v>30</v>
          </cell>
          <cell r="AN487">
            <v>251216</v>
          </cell>
        </row>
        <row r="488">
          <cell r="A488">
            <v>4711945</v>
          </cell>
          <cell r="B488" t="str">
            <v>電気設備</v>
          </cell>
          <cell r="C488" t="str">
            <v>避雷・屋外</v>
          </cell>
          <cell r="D488" t="str">
            <v>避雷</v>
          </cell>
          <cell r="E488" t="str">
            <v>避雷針  避雷導線 鬼より銅線 40mm2</v>
          </cell>
          <cell r="F488">
            <v>2720</v>
          </cell>
          <cell r="G488" t="str">
            <v>円</v>
          </cell>
          <cell r="T488">
            <v>30</v>
          </cell>
          <cell r="U488">
            <v>1</v>
          </cell>
          <cell r="V488">
            <v>0.2</v>
          </cell>
          <cell r="W488" t="str">
            <v>m</v>
          </cell>
          <cell r="X488">
            <v>2720</v>
          </cell>
          <cell r="Y488">
            <v>3536</v>
          </cell>
          <cell r="Z488">
            <v>3713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30</v>
          </cell>
          <cell r="AN488">
            <v>4456</v>
          </cell>
        </row>
        <row r="489">
          <cell r="A489">
            <v>4712951</v>
          </cell>
          <cell r="B489" t="str">
            <v>電気設備</v>
          </cell>
          <cell r="C489" t="str">
            <v>避雷・屋外</v>
          </cell>
          <cell r="D489" t="str">
            <v>外灯</v>
          </cell>
          <cell r="E489" t="str">
            <v>屋外灯　HID灯　MF 100W</v>
          </cell>
          <cell r="F489">
            <v>151000</v>
          </cell>
          <cell r="G489" t="str">
            <v>円</v>
          </cell>
          <cell r="H489">
            <v>10</v>
          </cell>
          <cell r="I489">
            <v>0.2</v>
          </cell>
          <cell r="K489">
            <v>0</v>
          </cell>
          <cell r="M489">
            <v>0</v>
          </cell>
          <cell r="O489">
            <v>0</v>
          </cell>
          <cell r="Q489">
            <v>0</v>
          </cell>
          <cell r="S489">
            <v>0</v>
          </cell>
          <cell r="T489">
            <v>20</v>
          </cell>
          <cell r="U489">
            <v>1</v>
          </cell>
          <cell r="V489">
            <v>0.122</v>
          </cell>
          <cell r="W489" t="str">
            <v>台</v>
          </cell>
          <cell r="X489">
            <v>151000</v>
          </cell>
          <cell r="Y489">
            <v>196300</v>
          </cell>
          <cell r="Z489">
            <v>206115</v>
          </cell>
          <cell r="AA489">
            <v>10</v>
          </cell>
          <cell r="AB489">
            <v>41223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20</v>
          </cell>
          <cell r="AN489">
            <v>231261</v>
          </cell>
        </row>
        <row r="490">
          <cell r="A490">
            <v>4712952</v>
          </cell>
          <cell r="B490" t="str">
            <v>電気設備</v>
          </cell>
          <cell r="C490" t="str">
            <v>避雷・屋外</v>
          </cell>
          <cell r="D490" t="str">
            <v>外灯</v>
          </cell>
          <cell r="E490" t="str">
            <v>屋外灯　HID灯　MF 400W</v>
          </cell>
          <cell r="F490">
            <v>162000</v>
          </cell>
          <cell r="G490" t="str">
            <v>円</v>
          </cell>
          <cell r="H490">
            <v>10</v>
          </cell>
          <cell r="I490">
            <v>0.2</v>
          </cell>
          <cell r="K490">
            <v>0</v>
          </cell>
          <cell r="M490">
            <v>0</v>
          </cell>
          <cell r="O490">
            <v>0</v>
          </cell>
          <cell r="Q490">
            <v>0</v>
          </cell>
          <cell r="S490">
            <v>0</v>
          </cell>
          <cell r="T490">
            <v>20</v>
          </cell>
          <cell r="U490">
            <v>1</v>
          </cell>
          <cell r="V490">
            <v>0.10199999999999999</v>
          </cell>
          <cell r="W490" t="str">
            <v>台</v>
          </cell>
          <cell r="X490">
            <v>162000</v>
          </cell>
          <cell r="Y490">
            <v>210600</v>
          </cell>
          <cell r="Z490">
            <v>221130</v>
          </cell>
          <cell r="AA490">
            <v>10</v>
          </cell>
          <cell r="AB490">
            <v>44226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0</v>
          </cell>
          <cell r="AH490">
            <v>0</v>
          </cell>
          <cell r="AI490">
            <v>0</v>
          </cell>
          <cell r="AJ490">
            <v>0</v>
          </cell>
          <cell r="AK490">
            <v>0</v>
          </cell>
          <cell r="AL490">
            <v>0</v>
          </cell>
          <cell r="AM490">
            <v>20</v>
          </cell>
          <cell r="AN490">
            <v>243685</v>
          </cell>
        </row>
        <row r="491">
          <cell r="A491">
            <v>4713963</v>
          </cell>
          <cell r="B491" t="str">
            <v>電気設備</v>
          </cell>
          <cell r="C491" t="str">
            <v>避雷・屋外</v>
          </cell>
          <cell r="D491" t="str">
            <v>地中管路</v>
          </cell>
          <cell r="E491" t="str">
            <v>地中管路　PLP 80A</v>
          </cell>
          <cell r="F491">
            <v>12900</v>
          </cell>
          <cell r="G491" t="str">
            <v>円/m</v>
          </cell>
          <cell r="T491">
            <v>30</v>
          </cell>
          <cell r="U491">
            <v>1</v>
          </cell>
          <cell r="V491">
            <v>0.52200000000000002</v>
          </cell>
          <cell r="W491" t="str">
            <v>m</v>
          </cell>
          <cell r="X491">
            <v>12900</v>
          </cell>
          <cell r="Y491">
            <v>16770</v>
          </cell>
          <cell r="Z491">
            <v>17609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  <cell r="AE491">
            <v>0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>
            <v>0</v>
          </cell>
          <cell r="AK491">
            <v>0</v>
          </cell>
          <cell r="AL491">
            <v>0</v>
          </cell>
          <cell r="AM491">
            <v>30</v>
          </cell>
          <cell r="AN491">
            <v>26801</v>
          </cell>
        </row>
        <row r="492">
          <cell r="A492">
            <v>4715984</v>
          </cell>
          <cell r="B492" t="str">
            <v>電気設備</v>
          </cell>
          <cell r="C492" t="str">
            <v>避雷・屋外</v>
          </cell>
          <cell r="D492" t="str">
            <v>高圧引込</v>
          </cell>
          <cell r="E492" t="str">
            <v>高圧気中開閉器（架空引込）地絡方向保護装置付（VT.LA内蔵）300A</v>
          </cell>
          <cell r="F492">
            <v>603</v>
          </cell>
          <cell r="G492" t="str">
            <v>千円</v>
          </cell>
          <cell r="T492">
            <v>25</v>
          </cell>
          <cell r="U492">
            <v>1</v>
          </cell>
          <cell r="V492">
            <v>1.7999999999999999E-2</v>
          </cell>
          <cell r="W492" t="str">
            <v>台</v>
          </cell>
          <cell r="X492">
            <v>603000</v>
          </cell>
          <cell r="Y492">
            <v>783900</v>
          </cell>
          <cell r="Z492">
            <v>823095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  <cell r="AE492">
            <v>0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>
            <v>0</v>
          </cell>
          <cell r="AK492">
            <v>0</v>
          </cell>
          <cell r="AL492">
            <v>0</v>
          </cell>
          <cell r="AM492">
            <v>25</v>
          </cell>
          <cell r="AN492">
            <v>837911</v>
          </cell>
        </row>
        <row r="493">
          <cell r="A493">
            <v>4715985</v>
          </cell>
          <cell r="B493" t="str">
            <v>電気設備</v>
          </cell>
          <cell r="C493" t="str">
            <v>避雷・屋外</v>
          </cell>
          <cell r="D493" t="str">
            <v>高圧引込</v>
          </cell>
          <cell r="E493" t="str">
            <v>高圧ガス開閉器（地中引込）地絡方向保護装置付（VT内蔵）300A</v>
          </cell>
          <cell r="F493">
            <v>1140</v>
          </cell>
          <cell r="G493" t="str">
            <v>千円</v>
          </cell>
          <cell r="T493">
            <v>25</v>
          </cell>
          <cell r="U493">
            <v>1</v>
          </cell>
          <cell r="V493">
            <v>1.7999999999999999E-2</v>
          </cell>
          <cell r="W493" t="str">
            <v>台</v>
          </cell>
          <cell r="X493">
            <v>1140000</v>
          </cell>
          <cell r="Y493">
            <v>1482000</v>
          </cell>
          <cell r="Z493">
            <v>1556100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  <cell r="AH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25</v>
          </cell>
          <cell r="AN493">
            <v>1584110</v>
          </cell>
        </row>
        <row r="494">
          <cell r="A494">
            <v>7111101</v>
          </cell>
          <cell r="B494" t="str">
            <v>機械設備</v>
          </cell>
          <cell r="C494" t="str">
            <v>空調</v>
          </cell>
          <cell r="D494" t="str">
            <v>空調機器；ﾎﾞｲﾗｰ</v>
          </cell>
          <cell r="E494" t="str">
            <v>貫流ﾎﾞｲﾗｰ　換算蒸発量　  350kg／h</v>
          </cell>
          <cell r="F494">
            <v>1530</v>
          </cell>
          <cell r="G494" t="str">
            <v>千円</v>
          </cell>
          <cell r="H494">
            <v>5</v>
          </cell>
          <cell r="I494">
            <v>0.08</v>
          </cell>
          <cell r="J494">
            <v>3</v>
          </cell>
          <cell r="K494">
            <v>0.03</v>
          </cell>
          <cell r="M494">
            <v>0</v>
          </cell>
          <cell r="O494">
            <v>0</v>
          </cell>
          <cell r="Q494">
            <v>0</v>
          </cell>
          <cell r="S494">
            <v>0</v>
          </cell>
          <cell r="T494">
            <v>15</v>
          </cell>
          <cell r="U494">
            <v>1.1000000000000001</v>
          </cell>
          <cell r="V494">
            <v>8.5999999999999993E-2</v>
          </cell>
          <cell r="W494" t="str">
            <v>基</v>
          </cell>
          <cell r="X494">
            <v>1530000</v>
          </cell>
          <cell r="Y494">
            <v>1989000</v>
          </cell>
          <cell r="Z494">
            <v>2088450</v>
          </cell>
          <cell r="AA494">
            <v>5</v>
          </cell>
          <cell r="AB494">
            <v>167076</v>
          </cell>
          <cell r="AC494">
            <v>3</v>
          </cell>
          <cell r="AD494">
            <v>62654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15</v>
          </cell>
          <cell r="AN494">
            <v>2476902</v>
          </cell>
        </row>
        <row r="495">
          <cell r="A495">
            <v>7111102</v>
          </cell>
          <cell r="B495" t="str">
            <v>機械設備</v>
          </cell>
          <cell r="C495" t="str">
            <v>空調</v>
          </cell>
          <cell r="D495" t="str">
            <v>空調機器；ﾎﾞｲﾗｰ</v>
          </cell>
          <cell r="E495" t="str">
            <v>貫流ﾎﾞｲﾗｰ　換算蒸発量　  350kg／h</v>
          </cell>
          <cell r="F495">
            <v>3160</v>
          </cell>
          <cell r="G495" t="str">
            <v>千円</v>
          </cell>
          <cell r="H495">
            <v>5</v>
          </cell>
          <cell r="I495">
            <v>0.05</v>
          </cell>
          <cell r="J495">
            <v>3</v>
          </cell>
          <cell r="K495">
            <v>0.02</v>
          </cell>
          <cell r="M495">
            <v>0</v>
          </cell>
          <cell r="O495">
            <v>0</v>
          </cell>
          <cell r="Q495">
            <v>0</v>
          </cell>
          <cell r="S495">
            <v>0</v>
          </cell>
          <cell r="T495">
            <v>15</v>
          </cell>
          <cell r="U495">
            <v>1.1000000000000001</v>
          </cell>
          <cell r="V495">
            <v>6.8000000000000005E-2</v>
          </cell>
          <cell r="W495" t="str">
            <v>基</v>
          </cell>
          <cell r="X495">
            <v>3160000</v>
          </cell>
          <cell r="Y495">
            <v>4108000</v>
          </cell>
          <cell r="Z495">
            <v>4313400</v>
          </cell>
          <cell r="AA495">
            <v>5</v>
          </cell>
          <cell r="AB495">
            <v>215670</v>
          </cell>
          <cell r="AC495">
            <v>3</v>
          </cell>
          <cell r="AD495">
            <v>86268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15</v>
          </cell>
          <cell r="AN495">
            <v>5038051</v>
          </cell>
        </row>
        <row r="496">
          <cell r="A496">
            <v>7111111</v>
          </cell>
          <cell r="B496" t="str">
            <v>機械設備</v>
          </cell>
          <cell r="C496" t="str">
            <v>空調</v>
          </cell>
          <cell r="D496" t="str">
            <v>空調機器；ﾎﾞｲﾗｰ</v>
          </cell>
          <cell r="E496" t="str">
            <v>炉筒煙管ﾎﾞｲﾗｰ　換算蒸発量  1,200kg／h</v>
          </cell>
          <cell r="F496">
            <v>13100</v>
          </cell>
          <cell r="G496" t="str">
            <v>千円</v>
          </cell>
          <cell r="H496">
            <v>10</v>
          </cell>
          <cell r="I496">
            <v>0.25</v>
          </cell>
          <cell r="J496">
            <v>8</v>
          </cell>
          <cell r="K496">
            <v>0.23</v>
          </cell>
          <cell r="L496">
            <v>5</v>
          </cell>
          <cell r="M496">
            <v>0.06</v>
          </cell>
          <cell r="N496">
            <v>4</v>
          </cell>
          <cell r="O496">
            <v>0.04</v>
          </cell>
          <cell r="P496">
            <v>3</v>
          </cell>
          <cell r="Q496">
            <v>0.08</v>
          </cell>
          <cell r="R496">
            <v>2</v>
          </cell>
          <cell r="S496">
            <v>0.05</v>
          </cell>
          <cell r="T496">
            <v>20</v>
          </cell>
          <cell r="U496">
            <v>1.1000000000000001</v>
          </cell>
          <cell r="V496">
            <v>0.02</v>
          </cell>
          <cell r="W496" t="str">
            <v>基</v>
          </cell>
          <cell r="X496">
            <v>13100000</v>
          </cell>
          <cell r="Y496">
            <v>17030000</v>
          </cell>
          <cell r="Z496">
            <v>17881500</v>
          </cell>
          <cell r="AA496">
            <v>10</v>
          </cell>
          <cell r="AB496">
            <v>4470375</v>
          </cell>
          <cell r="AC496">
            <v>8</v>
          </cell>
          <cell r="AD496">
            <v>4112745</v>
          </cell>
          <cell r="AE496">
            <v>5</v>
          </cell>
          <cell r="AF496">
            <v>1072890</v>
          </cell>
          <cell r="AG496">
            <v>4</v>
          </cell>
          <cell r="AH496">
            <v>715260</v>
          </cell>
          <cell r="AI496">
            <v>3</v>
          </cell>
          <cell r="AJ496">
            <v>1430520</v>
          </cell>
          <cell r="AK496">
            <v>2</v>
          </cell>
          <cell r="AL496">
            <v>894075</v>
          </cell>
          <cell r="AM496">
            <v>20</v>
          </cell>
          <cell r="AN496">
            <v>20027280</v>
          </cell>
        </row>
        <row r="497">
          <cell r="A497">
            <v>7111112</v>
          </cell>
          <cell r="B497" t="str">
            <v>機械設備</v>
          </cell>
          <cell r="C497" t="str">
            <v>空調</v>
          </cell>
          <cell r="D497" t="str">
            <v>空調機器；ﾎﾞｲﾗｰ</v>
          </cell>
          <cell r="E497" t="str">
            <v>炉筒煙管ﾎﾞｲﾗｰ　換算蒸発量　3,600kg／h</v>
          </cell>
          <cell r="F497">
            <v>17900</v>
          </cell>
          <cell r="G497" t="str">
            <v>千円</v>
          </cell>
          <cell r="H497">
            <v>10</v>
          </cell>
          <cell r="I497">
            <v>0.21</v>
          </cell>
          <cell r="J497">
            <v>8</v>
          </cell>
          <cell r="K497">
            <v>0.23</v>
          </cell>
          <cell r="L497">
            <v>5</v>
          </cell>
          <cell r="M497">
            <v>0.05</v>
          </cell>
          <cell r="N497">
            <v>4</v>
          </cell>
          <cell r="O497">
            <v>0.04</v>
          </cell>
          <cell r="P497">
            <v>3</v>
          </cell>
          <cell r="Q497">
            <v>0.06</v>
          </cell>
          <cell r="R497">
            <v>2</v>
          </cell>
          <cell r="S497">
            <v>0.04</v>
          </cell>
          <cell r="T497">
            <v>20</v>
          </cell>
          <cell r="U497">
            <v>1.1000000000000001</v>
          </cell>
          <cell r="V497">
            <v>2.1999999999999999E-2</v>
          </cell>
          <cell r="W497" t="str">
            <v>基</v>
          </cell>
          <cell r="X497">
            <v>17900000</v>
          </cell>
          <cell r="Y497">
            <v>23270000</v>
          </cell>
          <cell r="Z497">
            <v>24433500</v>
          </cell>
          <cell r="AA497">
            <v>10</v>
          </cell>
          <cell r="AB497">
            <v>5131035</v>
          </cell>
          <cell r="AC497">
            <v>8</v>
          </cell>
          <cell r="AD497">
            <v>5619705</v>
          </cell>
          <cell r="AE497">
            <v>5</v>
          </cell>
          <cell r="AF497">
            <v>1221675</v>
          </cell>
          <cell r="AG497">
            <v>4</v>
          </cell>
          <cell r="AH497">
            <v>977340</v>
          </cell>
          <cell r="AI497">
            <v>3</v>
          </cell>
          <cell r="AJ497">
            <v>1466010</v>
          </cell>
          <cell r="AK497">
            <v>2</v>
          </cell>
          <cell r="AL497">
            <v>977340</v>
          </cell>
          <cell r="AM497">
            <v>20</v>
          </cell>
          <cell r="AN497">
            <v>27414387</v>
          </cell>
        </row>
        <row r="498">
          <cell r="A498">
            <v>7111121</v>
          </cell>
          <cell r="B498" t="str">
            <v>機械設備</v>
          </cell>
          <cell r="C498" t="str">
            <v>空調</v>
          </cell>
          <cell r="D498" t="str">
            <v>空調機器；ﾎﾞｲﾗｰ</v>
          </cell>
          <cell r="E498" t="str">
            <v>鋳鉄製蒸気ﾎﾞｲﾗｰ（蒸気）換算蒸発量　650kg／h</v>
          </cell>
          <cell r="F498">
            <v>3650</v>
          </cell>
          <cell r="G498" t="str">
            <v>千円</v>
          </cell>
          <cell r="H498">
            <v>10</v>
          </cell>
          <cell r="I498">
            <v>0.24</v>
          </cell>
          <cell r="J498">
            <v>5</v>
          </cell>
          <cell r="K498">
            <v>7.0000000000000007E-2</v>
          </cell>
          <cell r="L498">
            <v>3</v>
          </cell>
          <cell r="M498">
            <v>0.03</v>
          </cell>
          <cell r="N498">
            <v>2</v>
          </cell>
          <cell r="O498">
            <v>0.03</v>
          </cell>
          <cell r="Q498">
            <v>0</v>
          </cell>
          <cell r="S498">
            <v>0</v>
          </cell>
          <cell r="T498">
            <v>30</v>
          </cell>
          <cell r="U498">
            <v>1.2</v>
          </cell>
          <cell r="V498">
            <v>9.4E-2</v>
          </cell>
          <cell r="W498" t="str">
            <v>基</v>
          </cell>
          <cell r="X498">
            <v>3650000</v>
          </cell>
          <cell r="Y498">
            <v>4745000</v>
          </cell>
          <cell r="Z498">
            <v>4982250</v>
          </cell>
          <cell r="AA498">
            <v>10</v>
          </cell>
          <cell r="AB498">
            <v>1195740</v>
          </cell>
          <cell r="AC498">
            <v>5</v>
          </cell>
          <cell r="AD498">
            <v>348758</v>
          </cell>
          <cell r="AE498">
            <v>3</v>
          </cell>
          <cell r="AF498">
            <v>149468</v>
          </cell>
          <cell r="AG498">
            <v>2</v>
          </cell>
          <cell r="AH498">
            <v>149468</v>
          </cell>
          <cell r="AI498">
            <v>0</v>
          </cell>
          <cell r="AJ498">
            <v>0</v>
          </cell>
          <cell r="AK498">
            <v>0</v>
          </cell>
          <cell r="AL498">
            <v>0</v>
          </cell>
          <cell r="AM498">
            <v>30</v>
          </cell>
          <cell r="AN498">
            <v>6447032</v>
          </cell>
        </row>
        <row r="499">
          <cell r="A499">
            <v>7111122</v>
          </cell>
          <cell r="B499" t="str">
            <v>機械設備</v>
          </cell>
          <cell r="C499" t="str">
            <v>空調</v>
          </cell>
          <cell r="D499" t="str">
            <v>空調機器；ﾎﾞｲﾗｰ</v>
          </cell>
          <cell r="E499" t="str">
            <v>鋳鉄製蒸気ﾎﾞｲﾗｰ（蒸気）換算蒸発量1,300kg／h</v>
          </cell>
          <cell r="F499">
            <v>5850</v>
          </cell>
          <cell r="G499" t="str">
            <v>千円</v>
          </cell>
          <cell r="H499">
            <v>10</v>
          </cell>
          <cell r="I499">
            <v>0.21</v>
          </cell>
          <cell r="J499">
            <v>5</v>
          </cell>
          <cell r="K499">
            <v>0.04</v>
          </cell>
          <cell r="L499">
            <v>3</v>
          </cell>
          <cell r="M499">
            <v>0.02</v>
          </cell>
          <cell r="N499">
            <v>2</v>
          </cell>
          <cell r="O499">
            <v>0.02</v>
          </cell>
          <cell r="Q499">
            <v>0</v>
          </cell>
          <cell r="S499">
            <v>0</v>
          </cell>
          <cell r="T499">
            <v>30</v>
          </cell>
          <cell r="U499">
            <v>1.2</v>
          </cell>
          <cell r="V499">
            <v>9.7000000000000003E-2</v>
          </cell>
          <cell r="W499" t="str">
            <v>基</v>
          </cell>
          <cell r="X499">
            <v>5850000</v>
          </cell>
          <cell r="Y499">
            <v>7605000</v>
          </cell>
          <cell r="Z499">
            <v>7985250</v>
          </cell>
          <cell r="AA499">
            <v>10</v>
          </cell>
          <cell r="AB499">
            <v>1676903</v>
          </cell>
          <cell r="AC499">
            <v>5</v>
          </cell>
          <cell r="AD499">
            <v>319410</v>
          </cell>
          <cell r="AE499">
            <v>3</v>
          </cell>
          <cell r="AF499">
            <v>159705</v>
          </cell>
          <cell r="AG499">
            <v>2</v>
          </cell>
          <cell r="AH499">
            <v>159705</v>
          </cell>
          <cell r="AI499">
            <v>0</v>
          </cell>
          <cell r="AJ499">
            <v>0</v>
          </cell>
          <cell r="AK499">
            <v>0</v>
          </cell>
          <cell r="AL499">
            <v>0</v>
          </cell>
          <cell r="AM499">
            <v>30</v>
          </cell>
          <cell r="AN499">
            <v>10356869</v>
          </cell>
        </row>
        <row r="500">
          <cell r="A500">
            <v>7111131</v>
          </cell>
          <cell r="B500" t="str">
            <v>機械設備</v>
          </cell>
          <cell r="C500" t="str">
            <v>空調</v>
          </cell>
          <cell r="D500" t="str">
            <v>空調機器；ﾎﾞｲﾗｰ</v>
          </cell>
          <cell r="E500" t="str">
            <v>鋳鉄製ﾎﾞｲﾗｰ（温水）熱出力　256kW</v>
          </cell>
          <cell r="F500">
            <v>1750</v>
          </cell>
          <cell r="G500" t="str">
            <v>千円</v>
          </cell>
          <cell r="H500">
            <v>10</v>
          </cell>
          <cell r="I500">
            <v>0.25</v>
          </cell>
          <cell r="J500">
            <v>5</v>
          </cell>
          <cell r="K500">
            <v>0.11</v>
          </cell>
          <cell r="L500">
            <v>3</v>
          </cell>
          <cell r="M500">
            <v>0.04</v>
          </cell>
          <cell r="N500">
            <v>2</v>
          </cell>
          <cell r="O500">
            <v>0.04</v>
          </cell>
          <cell r="Q500">
            <v>0</v>
          </cell>
          <cell r="S500">
            <v>0</v>
          </cell>
          <cell r="T500">
            <v>30</v>
          </cell>
          <cell r="U500">
            <v>1.2</v>
          </cell>
          <cell r="V500">
            <v>0.16400000000000001</v>
          </cell>
          <cell r="W500" t="str">
            <v>基</v>
          </cell>
          <cell r="X500">
            <v>1750000</v>
          </cell>
          <cell r="Y500">
            <v>2275000</v>
          </cell>
          <cell r="Z500">
            <v>2388750</v>
          </cell>
          <cell r="AA500">
            <v>10</v>
          </cell>
          <cell r="AB500">
            <v>597188</v>
          </cell>
          <cell r="AC500">
            <v>5</v>
          </cell>
          <cell r="AD500">
            <v>262763</v>
          </cell>
          <cell r="AE500">
            <v>3</v>
          </cell>
          <cell r="AF500">
            <v>95550</v>
          </cell>
          <cell r="AG500">
            <v>2</v>
          </cell>
          <cell r="AH500">
            <v>95550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30</v>
          </cell>
          <cell r="AN500">
            <v>3258255</v>
          </cell>
        </row>
        <row r="501">
          <cell r="A501">
            <v>7111132</v>
          </cell>
          <cell r="B501" t="str">
            <v>機械設備</v>
          </cell>
          <cell r="C501" t="str">
            <v>空調</v>
          </cell>
          <cell r="D501" t="str">
            <v>空調機器；ﾎﾞｲﾗｰ</v>
          </cell>
          <cell r="E501" t="str">
            <v>鋳鉄製ﾎﾞｲﾗｰ（温水）熱出力　872kW</v>
          </cell>
          <cell r="F501">
            <v>6520</v>
          </cell>
          <cell r="G501" t="str">
            <v>千円</v>
          </cell>
          <cell r="H501">
            <v>10</v>
          </cell>
          <cell r="I501">
            <v>0.21</v>
          </cell>
          <cell r="J501">
            <v>5</v>
          </cell>
          <cell r="K501">
            <v>0.04</v>
          </cell>
          <cell r="L501">
            <v>3</v>
          </cell>
          <cell r="M501">
            <v>0.02</v>
          </cell>
          <cell r="N501">
            <v>2</v>
          </cell>
          <cell r="O501">
            <v>0.02</v>
          </cell>
          <cell r="Q501">
            <v>0</v>
          </cell>
          <cell r="S501">
            <v>0</v>
          </cell>
          <cell r="T501">
            <v>30</v>
          </cell>
          <cell r="U501">
            <v>1.2</v>
          </cell>
          <cell r="V501">
            <v>9.7000000000000003E-2</v>
          </cell>
          <cell r="W501" t="str">
            <v>基</v>
          </cell>
          <cell r="X501">
            <v>6520000</v>
          </cell>
          <cell r="Y501">
            <v>8476000</v>
          </cell>
          <cell r="Z501">
            <v>8899800</v>
          </cell>
          <cell r="AA501">
            <v>10</v>
          </cell>
          <cell r="AB501">
            <v>1868958</v>
          </cell>
          <cell r="AC501">
            <v>5</v>
          </cell>
          <cell r="AD501">
            <v>355992</v>
          </cell>
          <cell r="AE501">
            <v>3</v>
          </cell>
          <cell r="AF501">
            <v>177996</v>
          </cell>
          <cell r="AG501">
            <v>2</v>
          </cell>
          <cell r="AH501">
            <v>177996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30</v>
          </cell>
          <cell r="AN501">
            <v>11543041</v>
          </cell>
        </row>
        <row r="502">
          <cell r="A502">
            <v>7111141</v>
          </cell>
          <cell r="B502" t="str">
            <v>機械設備</v>
          </cell>
          <cell r="C502" t="str">
            <v>空調</v>
          </cell>
          <cell r="D502" t="str">
            <v>空調機器；ﾎﾞｲﾗｰ</v>
          </cell>
          <cell r="E502" t="str">
            <v>鋼製立形ﾎﾞｲﾗｰ（暖房用）熱出力　 87kW</v>
          </cell>
          <cell r="F502">
            <v>730</v>
          </cell>
          <cell r="G502" t="str">
            <v>千円</v>
          </cell>
          <cell r="H502">
            <v>5</v>
          </cell>
          <cell r="I502">
            <v>0.13</v>
          </cell>
          <cell r="J502">
            <v>3</v>
          </cell>
          <cell r="K502">
            <v>0.09</v>
          </cell>
          <cell r="M502">
            <v>0</v>
          </cell>
          <cell r="O502">
            <v>0</v>
          </cell>
          <cell r="Q502">
            <v>0</v>
          </cell>
          <cell r="S502">
            <v>0</v>
          </cell>
          <cell r="T502">
            <v>15</v>
          </cell>
          <cell r="U502">
            <v>1.2</v>
          </cell>
          <cell r="V502">
            <v>9.1999999999999998E-2</v>
          </cell>
          <cell r="W502" t="str">
            <v>基</v>
          </cell>
          <cell r="X502">
            <v>730000</v>
          </cell>
          <cell r="Y502">
            <v>949000</v>
          </cell>
          <cell r="Z502">
            <v>996450</v>
          </cell>
          <cell r="AA502">
            <v>5</v>
          </cell>
          <cell r="AB502">
            <v>129539</v>
          </cell>
          <cell r="AC502">
            <v>3</v>
          </cell>
          <cell r="AD502">
            <v>89681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15</v>
          </cell>
          <cell r="AN502">
            <v>1287413</v>
          </cell>
        </row>
        <row r="503">
          <cell r="A503">
            <v>7111142</v>
          </cell>
          <cell r="B503" t="str">
            <v>機械設備</v>
          </cell>
          <cell r="C503" t="str">
            <v>空調</v>
          </cell>
          <cell r="D503" t="str">
            <v>空調機器；ﾎﾞｲﾗｰ</v>
          </cell>
          <cell r="E503" t="str">
            <v>鋼製立形ﾎﾞｲﾗｰ（暖房用）熱出力　 233kW</v>
          </cell>
          <cell r="F503">
            <v>1040</v>
          </cell>
          <cell r="G503" t="str">
            <v>千円</v>
          </cell>
          <cell r="H503">
            <v>5</v>
          </cell>
          <cell r="I503">
            <v>0.13</v>
          </cell>
          <cell r="J503">
            <v>3</v>
          </cell>
          <cell r="K503">
            <v>0.09</v>
          </cell>
          <cell r="M503">
            <v>0</v>
          </cell>
          <cell r="O503">
            <v>0</v>
          </cell>
          <cell r="Q503">
            <v>0</v>
          </cell>
          <cell r="S503">
            <v>0</v>
          </cell>
          <cell r="T503">
            <v>15</v>
          </cell>
          <cell r="U503">
            <v>1.2</v>
          </cell>
          <cell r="V503">
            <v>8.8999999999999996E-2</v>
          </cell>
          <cell r="W503" t="str">
            <v>基</v>
          </cell>
          <cell r="X503">
            <v>1040000</v>
          </cell>
          <cell r="Y503">
            <v>1352000</v>
          </cell>
          <cell r="Z503">
            <v>1419600</v>
          </cell>
          <cell r="AA503">
            <v>5</v>
          </cell>
          <cell r="AB503">
            <v>184548</v>
          </cell>
          <cell r="AC503">
            <v>3</v>
          </cell>
          <cell r="AD503">
            <v>127764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15</v>
          </cell>
          <cell r="AN503">
            <v>1829864</v>
          </cell>
        </row>
        <row r="504">
          <cell r="A504">
            <v>7112151</v>
          </cell>
          <cell r="B504" t="str">
            <v>機械設備</v>
          </cell>
          <cell r="C504" t="str">
            <v>空調</v>
          </cell>
          <cell r="D504" t="str">
            <v>空調機器；煙導</v>
          </cell>
          <cell r="E504" t="str">
            <v>鋼板製煙導　丸型　　300φ</v>
          </cell>
          <cell r="F504">
            <v>409</v>
          </cell>
          <cell r="G504" t="str">
            <v>千円</v>
          </cell>
          <cell r="T504">
            <v>30</v>
          </cell>
          <cell r="U504">
            <v>1</v>
          </cell>
          <cell r="V504">
            <v>0.21099999999999999</v>
          </cell>
          <cell r="W504" t="str">
            <v>基</v>
          </cell>
          <cell r="X504">
            <v>409000</v>
          </cell>
          <cell r="Y504">
            <v>531700</v>
          </cell>
          <cell r="Z504">
            <v>558285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0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30</v>
          </cell>
          <cell r="AN504">
            <v>676083</v>
          </cell>
        </row>
        <row r="505">
          <cell r="A505">
            <v>7113161</v>
          </cell>
          <cell r="B505" t="str">
            <v>機械設備</v>
          </cell>
          <cell r="C505" t="str">
            <v>空調</v>
          </cell>
          <cell r="D505" t="str">
            <v>空調機器；温水発生機</v>
          </cell>
          <cell r="E505" t="str">
            <v>無圧式温水発生機（鋳鉄製）熱出力　233kW</v>
          </cell>
          <cell r="F505">
            <v>1990</v>
          </cell>
          <cell r="G505" t="str">
            <v>千円</v>
          </cell>
          <cell r="H505">
            <v>15</v>
          </cell>
          <cell r="I505">
            <v>0.1</v>
          </cell>
          <cell r="J505">
            <v>10</v>
          </cell>
          <cell r="K505">
            <v>0.17</v>
          </cell>
          <cell r="L505">
            <v>7</v>
          </cell>
          <cell r="M505">
            <v>0.05</v>
          </cell>
          <cell r="N505">
            <v>5</v>
          </cell>
          <cell r="O505">
            <v>0.31</v>
          </cell>
          <cell r="P505">
            <v>3</v>
          </cell>
          <cell r="Q505">
            <v>0.01</v>
          </cell>
          <cell r="S505">
            <v>0</v>
          </cell>
          <cell r="T505">
            <v>30</v>
          </cell>
          <cell r="U505">
            <v>1.1000000000000001</v>
          </cell>
          <cell r="V505">
            <v>5.2999999999999999E-2</v>
          </cell>
          <cell r="W505" t="str">
            <v>基</v>
          </cell>
          <cell r="X505">
            <v>1990000</v>
          </cell>
          <cell r="Y505">
            <v>2587000</v>
          </cell>
          <cell r="Z505">
            <v>2716350</v>
          </cell>
          <cell r="AA505">
            <v>15</v>
          </cell>
          <cell r="AB505">
            <v>271635</v>
          </cell>
          <cell r="AC505">
            <v>10</v>
          </cell>
          <cell r="AD505">
            <v>461780</v>
          </cell>
          <cell r="AE505">
            <v>7</v>
          </cell>
          <cell r="AF505">
            <v>135818</v>
          </cell>
          <cell r="AG505">
            <v>5</v>
          </cell>
          <cell r="AH505">
            <v>842069</v>
          </cell>
          <cell r="AI505">
            <v>3</v>
          </cell>
          <cell r="AJ505">
            <v>27164</v>
          </cell>
          <cell r="AK505">
            <v>0</v>
          </cell>
          <cell r="AL505">
            <v>0</v>
          </cell>
          <cell r="AM505">
            <v>30</v>
          </cell>
          <cell r="AN505">
            <v>3131952</v>
          </cell>
        </row>
        <row r="506">
          <cell r="A506">
            <v>7113162</v>
          </cell>
          <cell r="B506" t="str">
            <v>機械設備</v>
          </cell>
          <cell r="C506" t="str">
            <v>空調</v>
          </cell>
          <cell r="D506" t="str">
            <v>空調機器；温水発生機</v>
          </cell>
          <cell r="E506" t="str">
            <v>無圧式温水発生機（鋳鉄製）熱出力　581kW</v>
          </cell>
          <cell r="F506">
            <v>3410</v>
          </cell>
          <cell r="G506" t="str">
            <v>千円</v>
          </cell>
          <cell r="H506">
            <v>15</v>
          </cell>
          <cell r="I506">
            <v>0.15</v>
          </cell>
          <cell r="J506">
            <v>10</v>
          </cell>
          <cell r="K506">
            <v>0.26</v>
          </cell>
          <cell r="L506">
            <v>5</v>
          </cell>
          <cell r="M506">
            <v>0.57999999999999996</v>
          </cell>
          <cell r="N506">
            <v>3</v>
          </cell>
          <cell r="O506">
            <v>0.01</v>
          </cell>
          <cell r="Q506">
            <v>0</v>
          </cell>
          <cell r="S506">
            <v>0</v>
          </cell>
          <cell r="T506">
            <v>30</v>
          </cell>
          <cell r="U506">
            <v>1.1000000000000001</v>
          </cell>
          <cell r="V506">
            <v>4.2999999999999997E-2</v>
          </cell>
          <cell r="W506" t="str">
            <v>基</v>
          </cell>
          <cell r="X506">
            <v>3410000</v>
          </cell>
          <cell r="Y506">
            <v>4433000</v>
          </cell>
          <cell r="Z506">
            <v>4654650</v>
          </cell>
          <cell r="AA506">
            <v>15</v>
          </cell>
          <cell r="AB506">
            <v>698198</v>
          </cell>
          <cell r="AC506">
            <v>10</v>
          </cell>
          <cell r="AD506">
            <v>1210209</v>
          </cell>
          <cell r="AE506">
            <v>5</v>
          </cell>
          <cell r="AF506">
            <v>2699697</v>
          </cell>
          <cell r="AG506">
            <v>3</v>
          </cell>
          <cell r="AH506">
            <v>46547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30</v>
          </cell>
          <cell r="AN506">
            <v>5320265</v>
          </cell>
        </row>
        <row r="507">
          <cell r="A507">
            <v>7113171</v>
          </cell>
          <cell r="B507" t="str">
            <v>機械設備</v>
          </cell>
          <cell r="C507" t="str">
            <v>空調</v>
          </cell>
          <cell r="D507" t="str">
            <v>空調機器；温水発生機</v>
          </cell>
          <cell r="E507" t="str">
            <v>真空式温水発生機（鋳鉄製）熱出力　233kW</v>
          </cell>
          <cell r="F507">
            <v>2430</v>
          </cell>
          <cell r="G507" t="str">
            <v>千円</v>
          </cell>
          <cell r="H507">
            <v>15</v>
          </cell>
          <cell r="I507">
            <v>0.1</v>
          </cell>
          <cell r="J507">
            <v>10</v>
          </cell>
          <cell r="K507">
            <v>0.13</v>
          </cell>
          <cell r="L507">
            <v>7</v>
          </cell>
          <cell r="M507">
            <v>0.13</v>
          </cell>
          <cell r="N507">
            <v>5</v>
          </cell>
          <cell r="O507">
            <v>0.13</v>
          </cell>
          <cell r="P507">
            <v>3</v>
          </cell>
          <cell r="Q507">
            <v>0.01</v>
          </cell>
          <cell r="S507">
            <v>0</v>
          </cell>
          <cell r="T507">
            <v>30</v>
          </cell>
          <cell r="U507">
            <v>1.1000000000000001</v>
          </cell>
          <cell r="V507">
            <v>5.8000000000000003E-2</v>
          </cell>
          <cell r="W507" t="str">
            <v>基</v>
          </cell>
          <cell r="X507">
            <v>2430000</v>
          </cell>
          <cell r="Y507">
            <v>3159000</v>
          </cell>
          <cell r="Z507">
            <v>3316950</v>
          </cell>
          <cell r="AA507">
            <v>15</v>
          </cell>
          <cell r="AB507">
            <v>331695</v>
          </cell>
          <cell r="AC507">
            <v>10</v>
          </cell>
          <cell r="AD507">
            <v>431204</v>
          </cell>
          <cell r="AE507">
            <v>7</v>
          </cell>
          <cell r="AF507">
            <v>431204</v>
          </cell>
          <cell r="AG507">
            <v>5</v>
          </cell>
          <cell r="AH507">
            <v>431204</v>
          </cell>
          <cell r="AI507">
            <v>3</v>
          </cell>
          <cell r="AJ507">
            <v>33170</v>
          </cell>
          <cell r="AK507">
            <v>0</v>
          </cell>
          <cell r="AL507">
            <v>0</v>
          </cell>
          <cell r="AM507">
            <v>30</v>
          </cell>
          <cell r="AN507">
            <v>3841028</v>
          </cell>
        </row>
        <row r="508">
          <cell r="A508">
            <v>7113172</v>
          </cell>
          <cell r="B508" t="str">
            <v>機械設備</v>
          </cell>
          <cell r="C508" t="str">
            <v>空調</v>
          </cell>
          <cell r="D508" t="str">
            <v>空調機器；温水発生機</v>
          </cell>
          <cell r="E508" t="str">
            <v>真空式温水発生機（鋳鉄製）熱出力　698kW</v>
          </cell>
          <cell r="F508">
            <v>4480</v>
          </cell>
          <cell r="G508" t="str">
            <v>千円</v>
          </cell>
          <cell r="H508">
            <v>15</v>
          </cell>
          <cell r="I508">
            <v>0.13</v>
          </cell>
          <cell r="J508">
            <v>10</v>
          </cell>
          <cell r="K508">
            <v>0.22</v>
          </cell>
          <cell r="L508">
            <v>7</v>
          </cell>
          <cell r="M508">
            <v>0.24</v>
          </cell>
          <cell r="N508">
            <v>5</v>
          </cell>
          <cell r="O508">
            <v>0.09</v>
          </cell>
          <cell r="P508">
            <v>3</v>
          </cell>
          <cell r="Q508">
            <v>0.01</v>
          </cell>
          <cell r="S508">
            <v>0</v>
          </cell>
          <cell r="T508">
            <v>30</v>
          </cell>
          <cell r="U508">
            <v>1.1000000000000001</v>
          </cell>
          <cell r="V508">
            <v>3.5999999999999997E-2</v>
          </cell>
          <cell r="W508" t="str">
            <v>基</v>
          </cell>
          <cell r="X508">
            <v>4480000</v>
          </cell>
          <cell r="Y508">
            <v>5824000</v>
          </cell>
          <cell r="Z508">
            <v>6115200</v>
          </cell>
          <cell r="AA508">
            <v>15</v>
          </cell>
          <cell r="AB508">
            <v>794976</v>
          </cell>
          <cell r="AC508">
            <v>10</v>
          </cell>
          <cell r="AD508">
            <v>1345344</v>
          </cell>
          <cell r="AE508">
            <v>7</v>
          </cell>
          <cell r="AF508">
            <v>1467648</v>
          </cell>
          <cell r="AG508">
            <v>5</v>
          </cell>
          <cell r="AH508">
            <v>550368</v>
          </cell>
          <cell r="AI508">
            <v>3</v>
          </cell>
          <cell r="AJ508">
            <v>61152</v>
          </cell>
          <cell r="AK508">
            <v>0</v>
          </cell>
          <cell r="AL508">
            <v>0</v>
          </cell>
          <cell r="AM508">
            <v>30</v>
          </cell>
          <cell r="AN508">
            <v>6946867</v>
          </cell>
        </row>
        <row r="509">
          <cell r="A509">
            <v>7114181</v>
          </cell>
          <cell r="B509" t="str">
            <v>機械設備</v>
          </cell>
          <cell r="C509" t="str">
            <v>空調</v>
          </cell>
          <cell r="D509" t="str">
            <v>空調機器；冷凍機</v>
          </cell>
          <cell r="E509" t="str">
            <v>吸収冷凍機　能力　697kW</v>
          </cell>
          <cell r="F509">
            <v>18300</v>
          </cell>
          <cell r="G509" t="str">
            <v>千円</v>
          </cell>
          <cell r="H509">
            <v>5</v>
          </cell>
          <cell r="I509">
            <v>0.15</v>
          </cell>
          <cell r="J509">
            <v>4</v>
          </cell>
          <cell r="K509">
            <v>0.04</v>
          </cell>
          <cell r="M509">
            <v>0</v>
          </cell>
          <cell r="O509">
            <v>0</v>
          </cell>
          <cell r="Q509">
            <v>0</v>
          </cell>
          <cell r="S509">
            <v>0</v>
          </cell>
          <cell r="T509">
            <v>20</v>
          </cell>
          <cell r="U509">
            <v>1.1000000000000001</v>
          </cell>
          <cell r="V509">
            <v>3.5999999999999997E-2</v>
          </cell>
          <cell r="W509" t="str">
            <v>基</v>
          </cell>
          <cell r="X509">
            <v>18300000</v>
          </cell>
          <cell r="Y509">
            <v>23790000</v>
          </cell>
          <cell r="Z509">
            <v>24979500</v>
          </cell>
          <cell r="AA509">
            <v>5</v>
          </cell>
          <cell r="AB509">
            <v>3746925</v>
          </cell>
          <cell r="AC509">
            <v>4</v>
          </cell>
          <cell r="AD509">
            <v>999180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20</v>
          </cell>
          <cell r="AN509">
            <v>28376712</v>
          </cell>
        </row>
        <row r="510">
          <cell r="A510">
            <v>7114182</v>
          </cell>
          <cell r="B510" t="str">
            <v>機械設備</v>
          </cell>
          <cell r="C510" t="str">
            <v>空調</v>
          </cell>
          <cell r="D510" t="str">
            <v>空調機器；冷凍機</v>
          </cell>
          <cell r="E510" t="str">
            <v>吸収冷凍機　能力　2,100kW</v>
          </cell>
          <cell r="F510">
            <v>37800</v>
          </cell>
          <cell r="G510" t="str">
            <v>千円</v>
          </cell>
          <cell r="H510">
            <v>5</v>
          </cell>
          <cell r="I510">
            <v>0.12</v>
          </cell>
          <cell r="J510">
            <v>4</v>
          </cell>
          <cell r="K510">
            <v>0.02</v>
          </cell>
          <cell r="M510">
            <v>0</v>
          </cell>
          <cell r="O510">
            <v>0</v>
          </cell>
          <cell r="Q510">
            <v>0</v>
          </cell>
          <cell r="S510">
            <v>0</v>
          </cell>
          <cell r="T510">
            <v>20</v>
          </cell>
          <cell r="U510">
            <v>1.1000000000000001</v>
          </cell>
          <cell r="V510">
            <v>2.7E-2</v>
          </cell>
          <cell r="W510" t="str">
            <v>基</v>
          </cell>
          <cell r="X510">
            <v>37800000</v>
          </cell>
          <cell r="Y510">
            <v>49140000</v>
          </cell>
          <cell r="Z510">
            <v>51597000</v>
          </cell>
          <cell r="AA510">
            <v>5</v>
          </cell>
          <cell r="AB510">
            <v>6191640</v>
          </cell>
          <cell r="AC510">
            <v>4</v>
          </cell>
          <cell r="AD510">
            <v>1031940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20</v>
          </cell>
          <cell r="AN510">
            <v>58149819</v>
          </cell>
        </row>
        <row r="511">
          <cell r="A511">
            <v>7114191</v>
          </cell>
          <cell r="B511" t="str">
            <v>機械設備</v>
          </cell>
          <cell r="C511" t="str">
            <v>空調</v>
          </cell>
          <cell r="D511" t="str">
            <v>空調機器；冷凍機</v>
          </cell>
          <cell r="E511" t="str">
            <v>遠心冷凍機　能力　523kW</v>
          </cell>
          <cell r="F511">
            <v>22200</v>
          </cell>
          <cell r="G511" t="str">
            <v>千円</v>
          </cell>
          <cell r="H511">
            <v>5</v>
          </cell>
          <cell r="I511">
            <v>0.16</v>
          </cell>
          <cell r="J511">
            <v>4</v>
          </cell>
          <cell r="K511">
            <v>0.03</v>
          </cell>
          <cell r="M511">
            <v>0</v>
          </cell>
          <cell r="O511">
            <v>0</v>
          </cell>
          <cell r="Q511">
            <v>0</v>
          </cell>
          <cell r="S511">
            <v>0</v>
          </cell>
          <cell r="T511">
            <v>20</v>
          </cell>
          <cell r="U511">
            <v>1.1000000000000001</v>
          </cell>
          <cell r="V511">
            <v>2.4E-2</v>
          </cell>
          <cell r="W511" t="str">
            <v>基</v>
          </cell>
          <cell r="X511">
            <v>22200000</v>
          </cell>
          <cell r="Y511">
            <v>28860000</v>
          </cell>
          <cell r="Z511">
            <v>30303000</v>
          </cell>
          <cell r="AA511">
            <v>5</v>
          </cell>
          <cell r="AB511">
            <v>4848480</v>
          </cell>
          <cell r="AC511">
            <v>4</v>
          </cell>
          <cell r="AD511">
            <v>909090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20</v>
          </cell>
          <cell r="AN511">
            <v>34060572</v>
          </cell>
        </row>
        <row r="512">
          <cell r="A512">
            <v>7114192</v>
          </cell>
          <cell r="B512" t="str">
            <v>機械設備</v>
          </cell>
          <cell r="C512" t="str">
            <v>空調</v>
          </cell>
          <cell r="D512" t="str">
            <v>空調機器；冷凍機</v>
          </cell>
          <cell r="E512" t="str">
            <v>遠心冷凍機　能力　1,050kW</v>
          </cell>
          <cell r="F512">
            <v>38400</v>
          </cell>
          <cell r="G512" t="str">
            <v>千円</v>
          </cell>
          <cell r="H512">
            <v>5</v>
          </cell>
          <cell r="I512">
            <v>0.12</v>
          </cell>
          <cell r="J512">
            <v>4</v>
          </cell>
          <cell r="K512">
            <v>0.03</v>
          </cell>
          <cell r="M512">
            <v>0</v>
          </cell>
          <cell r="O512">
            <v>0</v>
          </cell>
          <cell r="Q512">
            <v>0</v>
          </cell>
          <cell r="S512">
            <v>0</v>
          </cell>
          <cell r="T512">
            <v>20</v>
          </cell>
          <cell r="U512">
            <v>1.1000000000000001</v>
          </cell>
          <cell r="V512">
            <v>2.5000000000000001E-2</v>
          </cell>
          <cell r="W512" t="str">
            <v>基</v>
          </cell>
          <cell r="X512">
            <v>38400000</v>
          </cell>
          <cell r="Y512">
            <v>49920000</v>
          </cell>
          <cell r="Z512">
            <v>52416000</v>
          </cell>
          <cell r="AA512">
            <v>5</v>
          </cell>
          <cell r="AB512">
            <v>6289920</v>
          </cell>
          <cell r="AC512">
            <v>4</v>
          </cell>
          <cell r="AD512">
            <v>1572480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20</v>
          </cell>
          <cell r="AN512">
            <v>58968000</v>
          </cell>
        </row>
        <row r="513">
          <cell r="A513">
            <v>7114201</v>
          </cell>
          <cell r="B513" t="str">
            <v>機械設備</v>
          </cell>
          <cell r="C513" t="str">
            <v>空調</v>
          </cell>
          <cell r="D513" t="str">
            <v>空調機器；冷凍機</v>
          </cell>
          <cell r="E513" t="str">
            <v>ｽｸﾘｭｰ冷凍機（空冷）</v>
          </cell>
          <cell r="F513">
            <v>57722</v>
          </cell>
          <cell r="G513" t="str">
            <v>千円</v>
          </cell>
          <cell r="H513">
            <v>15</v>
          </cell>
          <cell r="I513">
            <v>0.02</v>
          </cell>
          <cell r="J513">
            <v>10</v>
          </cell>
          <cell r="K513">
            <v>0.03</v>
          </cell>
          <cell r="L513">
            <v>8</v>
          </cell>
          <cell r="M513">
            <v>7.0000000000000007E-2</v>
          </cell>
          <cell r="N513">
            <v>4</v>
          </cell>
          <cell r="O513">
            <v>0.01</v>
          </cell>
          <cell r="Q513">
            <v>0</v>
          </cell>
          <cell r="S513">
            <v>0</v>
          </cell>
          <cell r="T513">
            <v>20</v>
          </cell>
          <cell r="U513">
            <v>1.1000000000000001</v>
          </cell>
          <cell r="V513">
            <v>1.2999999999999999E-2</v>
          </cell>
          <cell r="W513" t="str">
            <v>式</v>
          </cell>
          <cell r="X513">
            <v>57722000</v>
          </cell>
          <cell r="Y513">
            <v>75038600</v>
          </cell>
          <cell r="Z513">
            <v>78790530</v>
          </cell>
          <cell r="AA513">
            <v>15</v>
          </cell>
          <cell r="AB513">
            <v>1575811</v>
          </cell>
          <cell r="AC513">
            <v>10</v>
          </cell>
          <cell r="AD513">
            <v>2363716</v>
          </cell>
          <cell r="AE513">
            <v>8</v>
          </cell>
          <cell r="AF513">
            <v>5515337</v>
          </cell>
          <cell r="AG513">
            <v>4</v>
          </cell>
          <cell r="AH513">
            <v>787905</v>
          </cell>
          <cell r="AI513">
            <v>0</v>
          </cell>
          <cell r="AJ513">
            <v>0</v>
          </cell>
          <cell r="AK513">
            <v>0</v>
          </cell>
          <cell r="AL513">
            <v>0</v>
          </cell>
          <cell r="AM513">
            <v>20</v>
          </cell>
          <cell r="AN513">
            <v>87693860</v>
          </cell>
        </row>
        <row r="514">
          <cell r="A514">
            <v>7114202</v>
          </cell>
          <cell r="B514" t="str">
            <v>機械設備</v>
          </cell>
          <cell r="C514" t="str">
            <v>空調</v>
          </cell>
          <cell r="D514" t="str">
            <v>空調機器；冷凍機</v>
          </cell>
          <cell r="E514" t="str">
            <v>ｽｸﾘｭｰ冷凍機（空冷）能力　1,050kW</v>
          </cell>
          <cell r="F514">
            <v>62000</v>
          </cell>
          <cell r="G514" t="str">
            <v>千円</v>
          </cell>
          <cell r="H514">
            <v>15</v>
          </cell>
          <cell r="I514">
            <v>0.01</v>
          </cell>
          <cell r="J514">
            <v>10</v>
          </cell>
          <cell r="K514">
            <v>0.04</v>
          </cell>
          <cell r="L514">
            <v>8</v>
          </cell>
          <cell r="M514">
            <v>0.06</v>
          </cell>
          <cell r="N514">
            <v>4</v>
          </cell>
          <cell r="O514">
            <v>0.01</v>
          </cell>
          <cell r="Q514">
            <v>0</v>
          </cell>
          <cell r="S514">
            <v>0</v>
          </cell>
          <cell r="T514">
            <v>20</v>
          </cell>
          <cell r="U514">
            <v>1.1000000000000001</v>
          </cell>
          <cell r="V514">
            <v>1.2999999999999999E-2</v>
          </cell>
          <cell r="W514" t="str">
            <v>基</v>
          </cell>
          <cell r="X514">
            <v>62000000</v>
          </cell>
          <cell r="Y514">
            <v>80600000</v>
          </cell>
          <cell r="Z514">
            <v>84630000</v>
          </cell>
          <cell r="AA514">
            <v>15</v>
          </cell>
          <cell r="AB514">
            <v>846300</v>
          </cell>
          <cell r="AC514">
            <v>10</v>
          </cell>
          <cell r="AD514">
            <v>3385200</v>
          </cell>
          <cell r="AE514">
            <v>8</v>
          </cell>
          <cell r="AF514">
            <v>5077800</v>
          </cell>
          <cell r="AG514">
            <v>4</v>
          </cell>
          <cell r="AH514">
            <v>846300</v>
          </cell>
          <cell r="AI514">
            <v>0</v>
          </cell>
          <cell r="AJ514">
            <v>0</v>
          </cell>
          <cell r="AK514">
            <v>0</v>
          </cell>
          <cell r="AL514">
            <v>0</v>
          </cell>
          <cell r="AM514">
            <v>20</v>
          </cell>
          <cell r="AN514">
            <v>94193190</v>
          </cell>
        </row>
        <row r="515">
          <cell r="A515">
            <v>7114211</v>
          </cell>
          <cell r="B515" t="str">
            <v>機械設備</v>
          </cell>
          <cell r="C515" t="str">
            <v>空調</v>
          </cell>
          <cell r="D515" t="str">
            <v>空調機器；冷凍機</v>
          </cell>
          <cell r="E515" t="str">
            <v>ﾁﾘﾝｸﾞﾕﾆｯﾄ（水冷）能力　150kW</v>
          </cell>
          <cell r="F515">
            <v>5420</v>
          </cell>
          <cell r="G515" t="str">
            <v>千円</v>
          </cell>
          <cell r="H515">
            <v>10</v>
          </cell>
          <cell r="I515">
            <v>0.02</v>
          </cell>
          <cell r="J515">
            <v>7</v>
          </cell>
          <cell r="K515">
            <v>0.14000000000000001</v>
          </cell>
          <cell r="L515">
            <v>5</v>
          </cell>
          <cell r="M515">
            <v>0.02</v>
          </cell>
          <cell r="O515">
            <v>0</v>
          </cell>
          <cell r="Q515">
            <v>0</v>
          </cell>
          <cell r="S515">
            <v>0</v>
          </cell>
          <cell r="T515">
            <v>15</v>
          </cell>
          <cell r="U515">
            <v>1.1000000000000001</v>
          </cell>
          <cell r="V515">
            <v>2.5999999999999999E-2</v>
          </cell>
          <cell r="W515" t="str">
            <v>基</v>
          </cell>
          <cell r="X515">
            <v>5420000</v>
          </cell>
          <cell r="Y515">
            <v>7046000</v>
          </cell>
          <cell r="Z515">
            <v>7398300</v>
          </cell>
          <cell r="AA515">
            <v>10</v>
          </cell>
          <cell r="AB515">
            <v>147966</v>
          </cell>
          <cell r="AC515">
            <v>7</v>
          </cell>
          <cell r="AD515">
            <v>1035762</v>
          </cell>
          <cell r="AE515">
            <v>5</v>
          </cell>
          <cell r="AF515">
            <v>147966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>
            <v>0</v>
          </cell>
          <cell r="AL515">
            <v>0</v>
          </cell>
          <cell r="AM515">
            <v>15</v>
          </cell>
          <cell r="AN515">
            <v>8330486</v>
          </cell>
        </row>
        <row r="516">
          <cell r="A516">
            <v>7114212</v>
          </cell>
          <cell r="B516" t="str">
            <v>機械設備</v>
          </cell>
          <cell r="C516" t="str">
            <v>空調</v>
          </cell>
          <cell r="D516" t="str">
            <v>空調機器；冷凍機</v>
          </cell>
          <cell r="E516" t="str">
            <v>ﾁﾘﾝｸﾞﾕﾆｯﾄ（水冷）能力　300kW</v>
          </cell>
          <cell r="F516">
            <v>9680</v>
          </cell>
          <cell r="G516" t="str">
            <v>千円</v>
          </cell>
          <cell r="H516">
            <v>10</v>
          </cell>
          <cell r="I516">
            <v>0.02</v>
          </cell>
          <cell r="J516">
            <v>7</v>
          </cell>
          <cell r="K516">
            <v>0.13</v>
          </cell>
          <cell r="L516">
            <v>5</v>
          </cell>
          <cell r="M516">
            <v>0.02</v>
          </cell>
          <cell r="O516">
            <v>0</v>
          </cell>
          <cell r="Q516">
            <v>0</v>
          </cell>
          <cell r="S516">
            <v>0</v>
          </cell>
          <cell r="T516">
            <v>15</v>
          </cell>
          <cell r="U516">
            <v>1.1000000000000001</v>
          </cell>
          <cell r="V516">
            <v>2.3E-2</v>
          </cell>
          <cell r="W516" t="str">
            <v>基</v>
          </cell>
          <cell r="X516">
            <v>9680000</v>
          </cell>
          <cell r="Y516">
            <v>12584000</v>
          </cell>
          <cell r="Z516">
            <v>13213200</v>
          </cell>
          <cell r="AA516">
            <v>10</v>
          </cell>
          <cell r="AB516">
            <v>264264</v>
          </cell>
          <cell r="AC516">
            <v>7</v>
          </cell>
          <cell r="AD516">
            <v>1717716</v>
          </cell>
          <cell r="AE516">
            <v>5</v>
          </cell>
          <cell r="AF516">
            <v>264264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K516">
            <v>0</v>
          </cell>
          <cell r="AL516">
            <v>0</v>
          </cell>
          <cell r="AM516">
            <v>15</v>
          </cell>
          <cell r="AN516">
            <v>14838424</v>
          </cell>
        </row>
        <row r="517">
          <cell r="A517">
            <v>7114221</v>
          </cell>
          <cell r="B517" t="str">
            <v>機械設備</v>
          </cell>
          <cell r="C517" t="str">
            <v>空調</v>
          </cell>
          <cell r="D517" t="str">
            <v>空調機器；冷凍機</v>
          </cell>
          <cell r="E517" t="str">
            <v>直焚き吸収冷温水機</v>
          </cell>
          <cell r="F517">
            <v>30512</v>
          </cell>
          <cell r="G517" t="str">
            <v>千円</v>
          </cell>
          <cell r="H517">
            <v>10</v>
          </cell>
          <cell r="I517">
            <v>0.04</v>
          </cell>
          <cell r="J517">
            <v>8</v>
          </cell>
          <cell r="K517">
            <v>0.13</v>
          </cell>
          <cell r="L517">
            <v>5</v>
          </cell>
          <cell r="M517">
            <v>0.05</v>
          </cell>
          <cell r="N517">
            <v>4</v>
          </cell>
          <cell r="O517">
            <v>0.01</v>
          </cell>
          <cell r="P517">
            <v>3</v>
          </cell>
          <cell r="Q517">
            <v>0.03</v>
          </cell>
          <cell r="S517">
            <v>0</v>
          </cell>
          <cell r="T517">
            <v>20</v>
          </cell>
          <cell r="U517">
            <v>1.1000000000000001</v>
          </cell>
          <cell r="V517">
            <v>0.03</v>
          </cell>
          <cell r="W517" t="str">
            <v>式</v>
          </cell>
          <cell r="X517">
            <v>30512000</v>
          </cell>
          <cell r="Y517">
            <v>39665600</v>
          </cell>
          <cell r="Z517">
            <v>41648880</v>
          </cell>
          <cell r="AA517">
            <v>10</v>
          </cell>
          <cell r="AB517">
            <v>1665955</v>
          </cell>
          <cell r="AC517">
            <v>8</v>
          </cell>
          <cell r="AD517">
            <v>5414354</v>
          </cell>
          <cell r="AE517">
            <v>5</v>
          </cell>
          <cell r="AF517">
            <v>2082444</v>
          </cell>
          <cell r="AG517">
            <v>4</v>
          </cell>
          <cell r="AH517">
            <v>416489</v>
          </cell>
          <cell r="AI517">
            <v>3</v>
          </cell>
          <cell r="AJ517">
            <v>1249466</v>
          </cell>
          <cell r="AK517">
            <v>0</v>
          </cell>
          <cell r="AL517">
            <v>0</v>
          </cell>
          <cell r="AM517">
            <v>20</v>
          </cell>
          <cell r="AN517">
            <v>47063234</v>
          </cell>
        </row>
        <row r="518">
          <cell r="A518">
            <v>7114222</v>
          </cell>
          <cell r="B518" t="str">
            <v>機械設備</v>
          </cell>
          <cell r="C518" t="str">
            <v>空調</v>
          </cell>
          <cell r="D518" t="str">
            <v>空調機器；冷凍機</v>
          </cell>
          <cell r="E518" t="str">
            <v>直焚き吸収冷温水機　能力　697kW</v>
          </cell>
          <cell r="F518">
            <v>19800</v>
          </cell>
          <cell r="G518" t="str">
            <v>千円</v>
          </cell>
          <cell r="H518">
            <v>10</v>
          </cell>
          <cell r="I518">
            <v>0.04</v>
          </cell>
          <cell r="J518">
            <v>8</v>
          </cell>
          <cell r="K518">
            <v>0.12</v>
          </cell>
          <cell r="L518">
            <v>5</v>
          </cell>
          <cell r="M518">
            <v>0.05</v>
          </cell>
          <cell r="N518">
            <v>4</v>
          </cell>
          <cell r="O518">
            <v>0.01</v>
          </cell>
          <cell r="P518">
            <v>3</v>
          </cell>
          <cell r="Q518">
            <v>0.02</v>
          </cell>
          <cell r="S518">
            <v>0</v>
          </cell>
          <cell r="T518">
            <v>20</v>
          </cell>
          <cell r="U518">
            <v>1.1000000000000001</v>
          </cell>
          <cell r="V518">
            <v>0.02</v>
          </cell>
          <cell r="W518" t="str">
            <v>基</v>
          </cell>
          <cell r="X518">
            <v>19800000</v>
          </cell>
          <cell r="Y518">
            <v>25740000</v>
          </cell>
          <cell r="Z518">
            <v>27027000</v>
          </cell>
          <cell r="AA518">
            <v>10</v>
          </cell>
          <cell r="AB518">
            <v>1081080</v>
          </cell>
          <cell r="AC518">
            <v>8</v>
          </cell>
          <cell r="AD518">
            <v>3243240</v>
          </cell>
          <cell r="AE518">
            <v>5</v>
          </cell>
          <cell r="AF518">
            <v>1351350</v>
          </cell>
          <cell r="AG518">
            <v>4</v>
          </cell>
          <cell r="AH518">
            <v>270270</v>
          </cell>
          <cell r="AI518">
            <v>3</v>
          </cell>
          <cell r="AJ518">
            <v>540540</v>
          </cell>
          <cell r="AK518">
            <v>0</v>
          </cell>
          <cell r="AL518">
            <v>0</v>
          </cell>
          <cell r="AM518">
            <v>20</v>
          </cell>
          <cell r="AN518">
            <v>30270240</v>
          </cell>
        </row>
        <row r="519">
          <cell r="A519">
            <v>7114231</v>
          </cell>
          <cell r="B519" t="str">
            <v>機械設備</v>
          </cell>
          <cell r="C519" t="str">
            <v>空調</v>
          </cell>
          <cell r="D519" t="str">
            <v>空調機器；冷凍機</v>
          </cell>
          <cell r="E519" t="str">
            <v>小形吸収冷温水機ﾕﾆｯﾄ　能力　139kW</v>
          </cell>
          <cell r="F519">
            <v>5210</v>
          </cell>
          <cell r="G519" t="str">
            <v>千円</v>
          </cell>
          <cell r="H519">
            <v>7</v>
          </cell>
          <cell r="I519">
            <v>0.12</v>
          </cell>
          <cell r="K519">
            <v>0</v>
          </cell>
          <cell r="M519">
            <v>0</v>
          </cell>
          <cell r="O519">
            <v>0</v>
          </cell>
          <cell r="Q519">
            <v>0</v>
          </cell>
          <cell r="S519">
            <v>0</v>
          </cell>
          <cell r="T519">
            <v>20</v>
          </cell>
          <cell r="U519">
            <v>1.1000000000000001</v>
          </cell>
          <cell r="V519">
            <v>2.9000000000000001E-2</v>
          </cell>
          <cell r="W519" t="str">
            <v>基</v>
          </cell>
          <cell r="X519">
            <v>5210000</v>
          </cell>
          <cell r="Y519">
            <v>6773000</v>
          </cell>
          <cell r="Z519">
            <v>7111650</v>
          </cell>
          <cell r="AA519">
            <v>7</v>
          </cell>
          <cell r="AB519">
            <v>853398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  <cell r="AK519">
            <v>0</v>
          </cell>
          <cell r="AL519">
            <v>0</v>
          </cell>
          <cell r="AM519">
            <v>20</v>
          </cell>
          <cell r="AN519">
            <v>8029053</v>
          </cell>
        </row>
        <row r="520">
          <cell r="A520">
            <v>7114241</v>
          </cell>
          <cell r="B520" t="str">
            <v>機械設備</v>
          </cell>
          <cell r="C520" t="str">
            <v>空調</v>
          </cell>
          <cell r="D520" t="str">
            <v>空調機器；冷凍機</v>
          </cell>
          <cell r="E520" t="str">
            <v>空気熱源ﾋｰﾄﾎﾟﾝﾌﾟﾕﾆｯﾄ　能力　132kW</v>
          </cell>
          <cell r="F520">
            <v>12000</v>
          </cell>
          <cell r="G520" t="str">
            <v>千円</v>
          </cell>
          <cell r="H520">
            <v>10</v>
          </cell>
          <cell r="I520">
            <v>0.05</v>
          </cell>
          <cell r="J520">
            <v>7</v>
          </cell>
          <cell r="K520">
            <v>0.08</v>
          </cell>
          <cell r="L520">
            <v>5</v>
          </cell>
          <cell r="M520">
            <v>0.01</v>
          </cell>
          <cell r="O520">
            <v>0</v>
          </cell>
          <cell r="Q520">
            <v>0</v>
          </cell>
          <cell r="S520">
            <v>0</v>
          </cell>
          <cell r="T520">
            <v>15</v>
          </cell>
          <cell r="U520">
            <v>1.1000000000000001</v>
          </cell>
          <cell r="V520">
            <v>1.7000000000000001E-2</v>
          </cell>
          <cell r="W520" t="str">
            <v>基</v>
          </cell>
          <cell r="X520">
            <v>12000000</v>
          </cell>
          <cell r="Y520">
            <v>15600000</v>
          </cell>
          <cell r="Z520">
            <v>16380000</v>
          </cell>
          <cell r="AA520">
            <v>10</v>
          </cell>
          <cell r="AB520">
            <v>819000</v>
          </cell>
          <cell r="AC520">
            <v>7</v>
          </cell>
          <cell r="AD520">
            <v>1310400</v>
          </cell>
          <cell r="AE520">
            <v>5</v>
          </cell>
          <cell r="AF520">
            <v>163800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15</v>
          </cell>
          <cell r="AN520">
            <v>18296460</v>
          </cell>
        </row>
        <row r="521">
          <cell r="A521">
            <v>7114242</v>
          </cell>
          <cell r="B521" t="str">
            <v>機械設備</v>
          </cell>
          <cell r="C521" t="str">
            <v>空調</v>
          </cell>
          <cell r="D521" t="str">
            <v>空調機器；冷凍機</v>
          </cell>
          <cell r="E521" t="str">
            <v>空気熱源ﾋｰﾄﾎﾟﾝﾌﾟﾕﾆｯﾄ　能力　265kW</v>
          </cell>
          <cell r="F521">
            <v>21800</v>
          </cell>
          <cell r="G521" t="str">
            <v>千円</v>
          </cell>
          <cell r="H521">
            <v>10</v>
          </cell>
          <cell r="I521">
            <v>7.0000000000000007E-2</v>
          </cell>
          <cell r="J521">
            <v>7</v>
          </cell>
          <cell r="K521">
            <v>0.08</v>
          </cell>
          <cell r="L521">
            <v>5</v>
          </cell>
          <cell r="M521">
            <v>0.08</v>
          </cell>
          <cell r="O521">
            <v>0</v>
          </cell>
          <cell r="Q521">
            <v>0</v>
          </cell>
          <cell r="S521">
            <v>0</v>
          </cell>
          <cell r="T521">
            <v>15</v>
          </cell>
          <cell r="U521">
            <v>1.1000000000000001</v>
          </cell>
          <cell r="V521">
            <v>1.4999999999999999E-2</v>
          </cell>
          <cell r="W521" t="str">
            <v>基</v>
          </cell>
          <cell r="X521">
            <v>21800000</v>
          </cell>
          <cell r="Y521">
            <v>28340000</v>
          </cell>
          <cell r="Z521">
            <v>29757000</v>
          </cell>
          <cell r="AA521">
            <v>10</v>
          </cell>
          <cell r="AB521">
            <v>2082990</v>
          </cell>
          <cell r="AC521">
            <v>7</v>
          </cell>
          <cell r="AD521">
            <v>2380560</v>
          </cell>
          <cell r="AE521">
            <v>5</v>
          </cell>
          <cell r="AF521">
            <v>2380560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15</v>
          </cell>
          <cell r="AN521">
            <v>33179055</v>
          </cell>
        </row>
        <row r="522">
          <cell r="A522">
            <v>7117251</v>
          </cell>
          <cell r="B522" t="str">
            <v>機械設備</v>
          </cell>
          <cell r="C522" t="str">
            <v>空調</v>
          </cell>
          <cell r="D522" t="str">
            <v>空調機器；冷却塔</v>
          </cell>
          <cell r="E522" t="str">
            <v>FRP製冷却塔（直交流）能力</v>
          </cell>
          <cell r="F522">
            <v>7998</v>
          </cell>
          <cell r="G522" t="str">
            <v>千円</v>
          </cell>
          <cell r="H522">
            <v>8</v>
          </cell>
          <cell r="I522">
            <v>0.28999999999999998</v>
          </cell>
          <cell r="J522">
            <v>5</v>
          </cell>
          <cell r="K522">
            <v>0.03</v>
          </cell>
          <cell r="L522">
            <v>4</v>
          </cell>
          <cell r="M522">
            <v>0.02</v>
          </cell>
          <cell r="N522">
            <v>2</v>
          </cell>
          <cell r="O522">
            <v>0.08</v>
          </cell>
          <cell r="Q522">
            <v>0</v>
          </cell>
          <cell r="S522">
            <v>0</v>
          </cell>
          <cell r="T522">
            <v>15</v>
          </cell>
          <cell r="U522">
            <v>1.1000000000000001</v>
          </cell>
          <cell r="V522">
            <v>0.121</v>
          </cell>
          <cell r="W522" t="str">
            <v>式</v>
          </cell>
          <cell r="X522">
            <v>7998000</v>
          </cell>
          <cell r="Y522">
            <v>10397400</v>
          </cell>
          <cell r="Z522">
            <v>10917270</v>
          </cell>
          <cell r="AA522">
            <v>8</v>
          </cell>
          <cell r="AB522">
            <v>3166008</v>
          </cell>
          <cell r="AC522">
            <v>5</v>
          </cell>
          <cell r="AD522">
            <v>327518</v>
          </cell>
          <cell r="AE522">
            <v>4</v>
          </cell>
          <cell r="AF522">
            <v>218345</v>
          </cell>
          <cell r="AG522">
            <v>2</v>
          </cell>
          <cell r="AH522">
            <v>873382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15</v>
          </cell>
          <cell r="AN522">
            <v>13329987</v>
          </cell>
        </row>
        <row r="523">
          <cell r="A523">
            <v>7117252</v>
          </cell>
          <cell r="B523" t="str">
            <v>機械設備</v>
          </cell>
          <cell r="C523" t="str">
            <v>空調</v>
          </cell>
          <cell r="D523" t="str">
            <v>空調機器；冷却塔</v>
          </cell>
          <cell r="E523" t="str">
            <v>FRP製冷却塔（直交流）能力　1,250kW</v>
          </cell>
          <cell r="F523">
            <v>3970</v>
          </cell>
          <cell r="G523" t="str">
            <v>千円</v>
          </cell>
          <cell r="H523">
            <v>8</v>
          </cell>
          <cell r="I523">
            <v>0.33</v>
          </cell>
          <cell r="J523">
            <v>5</v>
          </cell>
          <cell r="K523">
            <v>0.01</v>
          </cell>
          <cell r="L523">
            <v>4</v>
          </cell>
          <cell r="M523">
            <v>0.01</v>
          </cell>
          <cell r="N523">
            <v>2</v>
          </cell>
          <cell r="O523">
            <v>7.0000000000000007E-2</v>
          </cell>
          <cell r="Q523">
            <v>0</v>
          </cell>
          <cell r="S523">
            <v>0</v>
          </cell>
          <cell r="T523">
            <v>15</v>
          </cell>
          <cell r="U523">
            <v>1.1000000000000001</v>
          </cell>
          <cell r="V523">
            <v>9.6000000000000002E-2</v>
          </cell>
          <cell r="W523" t="str">
            <v>基</v>
          </cell>
          <cell r="X523">
            <v>3970000</v>
          </cell>
          <cell r="Y523">
            <v>5161000</v>
          </cell>
          <cell r="Z523">
            <v>5419050</v>
          </cell>
          <cell r="AA523">
            <v>8</v>
          </cell>
          <cell r="AB523">
            <v>1788287</v>
          </cell>
          <cell r="AC523">
            <v>5</v>
          </cell>
          <cell r="AD523">
            <v>54191</v>
          </cell>
          <cell r="AE523">
            <v>4</v>
          </cell>
          <cell r="AF523">
            <v>54191</v>
          </cell>
          <cell r="AG523">
            <v>2</v>
          </cell>
          <cell r="AH523">
            <v>379334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15</v>
          </cell>
          <cell r="AN523">
            <v>6481184</v>
          </cell>
        </row>
        <row r="524">
          <cell r="A524">
            <v>7117261</v>
          </cell>
          <cell r="B524" t="str">
            <v>機械設備</v>
          </cell>
          <cell r="C524" t="str">
            <v>空調</v>
          </cell>
          <cell r="D524" t="str">
            <v>空調機器；冷却塔</v>
          </cell>
          <cell r="E524" t="str">
            <v>FRP製冷却塔（対向流）能力　62.7kW</v>
          </cell>
          <cell r="F524">
            <v>298</v>
          </cell>
          <cell r="G524" t="str">
            <v>千円</v>
          </cell>
          <cell r="H524">
            <v>8</v>
          </cell>
          <cell r="I524">
            <v>0.41</v>
          </cell>
          <cell r="J524">
            <v>5</v>
          </cell>
          <cell r="K524">
            <v>0.12</v>
          </cell>
          <cell r="L524">
            <v>4</v>
          </cell>
          <cell r="M524">
            <v>0.09</v>
          </cell>
          <cell r="O524">
            <v>0</v>
          </cell>
          <cell r="Q524">
            <v>0</v>
          </cell>
          <cell r="S524">
            <v>0</v>
          </cell>
          <cell r="T524">
            <v>15</v>
          </cell>
          <cell r="U524">
            <v>1.1000000000000001</v>
          </cell>
          <cell r="V524">
            <v>8.8999999999999996E-2</v>
          </cell>
          <cell r="W524" t="str">
            <v>基</v>
          </cell>
          <cell r="X524">
            <v>298000</v>
          </cell>
          <cell r="Y524">
            <v>387400</v>
          </cell>
          <cell r="Z524">
            <v>406770</v>
          </cell>
          <cell r="AA524">
            <v>8</v>
          </cell>
          <cell r="AB524">
            <v>166776</v>
          </cell>
          <cell r="AC524">
            <v>5</v>
          </cell>
          <cell r="AD524">
            <v>48812</v>
          </cell>
          <cell r="AE524">
            <v>4</v>
          </cell>
          <cell r="AF524">
            <v>36609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15</v>
          </cell>
          <cell r="AN524">
            <v>483650</v>
          </cell>
        </row>
        <row r="525">
          <cell r="A525">
            <v>7117262</v>
          </cell>
          <cell r="B525" t="str">
            <v>機械設備</v>
          </cell>
          <cell r="C525" t="str">
            <v>空調</v>
          </cell>
          <cell r="D525" t="str">
            <v>空調機器；冷却塔</v>
          </cell>
          <cell r="E525" t="str">
            <v>FRP製冷却塔（対向流）能力　334kW</v>
          </cell>
          <cell r="F525">
            <v>1120</v>
          </cell>
          <cell r="G525" t="str">
            <v>千円</v>
          </cell>
          <cell r="H525">
            <v>8</v>
          </cell>
          <cell r="I525">
            <v>0.36</v>
          </cell>
          <cell r="J525">
            <v>5</v>
          </cell>
          <cell r="K525">
            <v>0.05</v>
          </cell>
          <cell r="L525">
            <v>4</v>
          </cell>
          <cell r="M525">
            <v>0.02</v>
          </cell>
          <cell r="N525">
            <v>2</v>
          </cell>
          <cell r="O525">
            <v>0.08</v>
          </cell>
          <cell r="Q525">
            <v>0</v>
          </cell>
          <cell r="S525">
            <v>0</v>
          </cell>
          <cell r="T525">
            <v>15</v>
          </cell>
          <cell r="U525">
            <v>1.1000000000000001</v>
          </cell>
          <cell r="V525">
            <v>4.2999999999999997E-2</v>
          </cell>
          <cell r="W525" t="str">
            <v>基</v>
          </cell>
          <cell r="X525">
            <v>1120000</v>
          </cell>
          <cell r="Y525">
            <v>1456000</v>
          </cell>
          <cell r="Z525">
            <v>1528800</v>
          </cell>
          <cell r="AA525">
            <v>8</v>
          </cell>
          <cell r="AB525">
            <v>550368</v>
          </cell>
          <cell r="AC525">
            <v>5</v>
          </cell>
          <cell r="AD525">
            <v>76440</v>
          </cell>
          <cell r="AE525">
            <v>4</v>
          </cell>
          <cell r="AF525">
            <v>30576</v>
          </cell>
          <cell r="AG525">
            <v>2</v>
          </cell>
          <cell r="AH525">
            <v>122304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15</v>
          </cell>
          <cell r="AN525">
            <v>1747418</v>
          </cell>
        </row>
        <row r="526">
          <cell r="A526">
            <v>7117263</v>
          </cell>
          <cell r="B526" t="str">
            <v>機械設備</v>
          </cell>
          <cell r="C526" t="str">
            <v>空調</v>
          </cell>
          <cell r="D526" t="str">
            <v>空調機器；冷却塔</v>
          </cell>
          <cell r="E526" t="str">
            <v>FRP製冷却塔（対向流）能力　627kW</v>
          </cell>
          <cell r="F526">
            <v>2010</v>
          </cell>
          <cell r="G526" t="str">
            <v>千円</v>
          </cell>
          <cell r="H526">
            <v>8</v>
          </cell>
          <cell r="I526">
            <v>0.42</v>
          </cell>
          <cell r="J526">
            <v>5</v>
          </cell>
          <cell r="K526">
            <v>0.1</v>
          </cell>
          <cell r="L526">
            <v>4</v>
          </cell>
          <cell r="M526">
            <v>0.02</v>
          </cell>
          <cell r="N526">
            <v>2</v>
          </cell>
          <cell r="O526">
            <v>0.08</v>
          </cell>
          <cell r="Q526">
            <v>0</v>
          </cell>
          <cell r="S526">
            <v>0</v>
          </cell>
          <cell r="T526">
            <v>15</v>
          </cell>
          <cell r="U526">
            <v>1.1000000000000001</v>
          </cell>
          <cell r="V526">
            <v>4.2000000000000003E-2</v>
          </cell>
          <cell r="W526" t="str">
            <v>基</v>
          </cell>
          <cell r="X526">
            <v>2010000</v>
          </cell>
          <cell r="Y526">
            <v>2613000</v>
          </cell>
          <cell r="Z526">
            <v>2743650</v>
          </cell>
          <cell r="AA526">
            <v>8</v>
          </cell>
          <cell r="AB526">
            <v>1152333</v>
          </cell>
          <cell r="AC526">
            <v>5</v>
          </cell>
          <cell r="AD526">
            <v>274365</v>
          </cell>
          <cell r="AE526">
            <v>4</v>
          </cell>
          <cell r="AF526">
            <v>54873</v>
          </cell>
          <cell r="AG526">
            <v>2</v>
          </cell>
          <cell r="AH526">
            <v>219492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15</v>
          </cell>
          <cell r="AN526">
            <v>3133248</v>
          </cell>
        </row>
        <row r="527">
          <cell r="A527">
            <v>7117271</v>
          </cell>
          <cell r="B527" t="str">
            <v>機械設備</v>
          </cell>
          <cell r="C527" t="str">
            <v>空調</v>
          </cell>
          <cell r="D527" t="str">
            <v>空調機器；冷却塔</v>
          </cell>
          <cell r="E527" t="str">
            <v>鋼板製冷却塔　能力　836kW</v>
          </cell>
          <cell r="F527">
            <v>2940</v>
          </cell>
          <cell r="G527" t="str">
            <v>千円</v>
          </cell>
          <cell r="H527">
            <v>4</v>
          </cell>
          <cell r="I527">
            <v>0.03</v>
          </cell>
          <cell r="J527">
            <v>2</v>
          </cell>
          <cell r="K527">
            <v>0.19</v>
          </cell>
          <cell r="M527">
            <v>0</v>
          </cell>
          <cell r="O527">
            <v>0</v>
          </cell>
          <cell r="Q527">
            <v>0</v>
          </cell>
          <cell r="S527">
            <v>0</v>
          </cell>
          <cell r="T527">
            <v>15</v>
          </cell>
          <cell r="U527">
            <v>1.1000000000000001</v>
          </cell>
          <cell r="V527">
            <v>0.124</v>
          </cell>
          <cell r="W527" t="str">
            <v>基</v>
          </cell>
          <cell r="X527">
            <v>2940000</v>
          </cell>
          <cell r="Y527">
            <v>3822000</v>
          </cell>
          <cell r="Z527">
            <v>4013100</v>
          </cell>
          <cell r="AA527">
            <v>4</v>
          </cell>
          <cell r="AB527">
            <v>120393</v>
          </cell>
          <cell r="AC527">
            <v>2</v>
          </cell>
          <cell r="AD527">
            <v>762489</v>
          </cell>
          <cell r="AE527">
            <v>0</v>
          </cell>
          <cell r="AF527">
            <v>0</v>
          </cell>
          <cell r="AG527">
            <v>0</v>
          </cell>
          <cell r="AH527">
            <v>0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15</v>
          </cell>
          <cell r="AN527">
            <v>4912034</v>
          </cell>
        </row>
        <row r="528">
          <cell r="A528">
            <v>7117272</v>
          </cell>
          <cell r="B528" t="str">
            <v>機械設備</v>
          </cell>
          <cell r="C528" t="str">
            <v>空調</v>
          </cell>
          <cell r="D528" t="str">
            <v>空調機器；冷却塔</v>
          </cell>
          <cell r="E528" t="str">
            <v>鋼板製冷却塔　能力　2,720kW</v>
          </cell>
          <cell r="F528">
            <v>7360</v>
          </cell>
          <cell r="G528" t="str">
            <v>千円</v>
          </cell>
          <cell r="H528">
            <v>4</v>
          </cell>
          <cell r="I528">
            <v>0.02</v>
          </cell>
          <cell r="J528">
            <v>2</v>
          </cell>
          <cell r="K528">
            <v>0.18</v>
          </cell>
          <cell r="M528">
            <v>0</v>
          </cell>
          <cell r="O528">
            <v>0</v>
          </cell>
          <cell r="Q528">
            <v>0</v>
          </cell>
          <cell r="S528">
            <v>0</v>
          </cell>
          <cell r="T528">
            <v>15</v>
          </cell>
          <cell r="U528">
            <v>1.1000000000000001</v>
          </cell>
          <cell r="V528">
            <v>0.125</v>
          </cell>
          <cell r="W528" t="str">
            <v>基</v>
          </cell>
          <cell r="X528">
            <v>7360000</v>
          </cell>
          <cell r="Y528">
            <v>9568000</v>
          </cell>
          <cell r="Z528">
            <v>10046400</v>
          </cell>
          <cell r="AA528">
            <v>4</v>
          </cell>
          <cell r="AB528">
            <v>200928</v>
          </cell>
          <cell r="AC528">
            <v>2</v>
          </cell>
          <cell r="AD528">
            <v>1808352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15</v>
          </cell>
          <cell r="AN528">
            <v>12306840</v>
          </cell>
        </row>
        <row r="529">
          <cell r="A529">
            <v>7118281</v>
          </cell>
          <cell r="B529" t="str">
            <v>機械設備</v>
          </cell>
          <cell r="C529" t="str">
            <v>空調</v>
          </cell>
          <cell r="D529" t="str">
            <v>空調機器；空気調和機</v>
          </cell>
          <cell r="E529" t="str">
            <v>水冷式ﾊﾟｯｹｰｼﾞ形空調機　冷房能力　45kW</v>
          </cell>
          <cell r="F529">
            <v>2130</v>
          </cell>
          <cell r="G529" t="str">
            <v>千円</v>
          </cell>
          <cell r="H529">
            <v>15</v>
          </cell>
          <cell r="I529">
            <v>0.26</v>
          </cell>
          <cell r="J529">
            <v>10</v>
          </cell>
          <cell r="K529">
            <v>0.15</v>
          </cell>
          <cell r="L529">
            <v>7</v>
          </cell>
          <cell r="M529">
            <v>0.03</v>
          </cell>
          <cell r="N529">
            <v>5</v>
          </cell>
          <cell r="O529">
            <v>0.05</v>
          </cell>
          <cell r="P529">
            <v>3</v>
          </cell>
          <cell r="Q529">
            <v>0.06</v>
          </cell>
          <cell r="S529">
            <v>0</v>
          </cell>
          <cell r="T529">
            <v>20</v>
          </cell>
          <cell r="U529">
            <v>1.2</v>
          </cell>
          <cell r="V529">
            <v>3.6999999999999998E-2</v>
          </cell>
          <cell r="W529" t="str">
            <v>台</v>
          </cell>
          <cell r="X529">
            <v>2130000</v>
          </cell>
          <cell r="Y529">
            <v>2769000</v>
          </cell>
          <cell r="Z529">
            <v>2907450</v>
          </cell>
          <cell r="AA529">
            <v>15</v>
          </cell>
          <cell r="AB529">
            <v>755937</v>
          </cell>
          <cell r="AC529">
            <v>10</v>
          </cell>
          <cell r="AD529">
            <v>436118</v>
          </cell>
          <cell r="AE529">
            <v>7</v>
          </cell>
          <cell r="AF529">
            <v>87224</v>
          </cell>
          <cell r="AG529">
            <v>5</v>
          </cell>
          <cell r="AH529">
            <v>145373</v>
          </cell>
          <cell r="AI529">
            <v>3</v>
          </cell>
          <cell r="AJ529">
            <v>174447</v>
          </cell>
          <cell r="AK529">
            <v>0</v>
          </cell>
          <cell r="AL529">
            <v>0</v>
          </cell>
          <cell r="AM529">
            <v>20</v>
          </cell>
          <cell r="AN529">
            <v>3596516</v>
          </cell>
        </row>
        <row r="530">
          <cell r="A530">
            <v>7118291</v>
          </cell>
          <cell r="B530" t="str">
            <v>機械設備</v>
          </cell>
          <cell r="C530" t="str">
            <v>空調</v>
          </cell>
          <cell r="D530" t="str">
            <v>空調機器；空気調和機</v>
          </cell>
          <cell r="E530" t="str">
            <v>空気熱源ﾋｰﾄﾎﾟﾝﾌﾟﾊﾟｯｹｰｼﾞ形空調機(床置)冷房 35.5kW</v>
          </cell>
          <cell r="F530">
            <v>2650</v>
          </cell>
          <cell r="G530" t="str">
            <v>千円</v>
          </cell>
          <cell r="H530">
            <v>12</v>
          </cell>
          <cell r="I530">
            <v>0.21</v>
          </cell>
          <cell r="J530">
            <v>8</v>
          </cell>
          <cell r="K530">
            <v>0.05</v>
          </cell>
          <cell r="L530">
            <v>7</v>
          </cell>
          <cell r="M530">
            <v>0.02</v>
          </cell>
          <cell r="N530">
            <v>5</v>
          </cell>
          <cell r="O530">
            <v>0.05</v>
          </cell>
          <cell r="P530">
            <v>3</v>
          </cell>
          <cell r="Q530">
            <v>0.02</v>
          </cell>
          <cell r="S530">
            <v>0</v>
          </cell>
          <cell r="T530">
            <v>15</v>
          </cell>
          <cell r="U530">
            <v>1.1000000000000001</v>
          </cell>
          <cell r="V530">
            <v>2.9000000000000001E-2</v>
          </cell>
          <cell r="W530" t="str">
            <v>台</v>
          </cell>
          <cell r="X530">
            <v>2650000</v>
          </cell>
          <cell r="Y530">
            <v>3445000</v>
          </cell>
          <cell r="Z530">
            <v>3617250</v>
          </cell>
          <cell r="AA530">
            <v>12</v>
          </cell>
          <cell r="AB530">
            <v>759623</v>
          </cell>
          <cell r="AC530">
            <v>8</v>
          </cell>
          <cell r="AD530">
            <v>180863</v>
          </cell>
          <cell r="AE530">
            <v>7</v>
          </cell>
          <cell r="AF530">
            <v>72345</v>
          </cell>
          <cell r="AG530">
            <v>5</v>
          </cell>
          <cell r="AH530">
            <v>180863</v>
          </cell>
          <cell r="AI530">
            <v>3</v>
          </cell>
          <cell r="AJ530">
            <v>72345</v>
          </cell>
          <cell r="AK530">
            <v>0</v>
          </cell>
          <cell r="AL530">
            <v>0</v>
          </cell>
          <cell r="AM530">
            <v>15</v>
          </cell>
          <cell r="AN530">
            <v>4083875</v>
          </cell>
        </row>
        <row r="531">
          <cell r="A531">
            <v>7118301</v>
          </cell>
          <cell r="B531" t="str">
            <v>機械設備</v>
          </cell>
          <cell r="C531" t="str">
            <v>空調</v>
          </cell>
          <cell r="D531" t="str">
            <v>空調機器；空気調和機</v>
          </cell>
          <cell r="E531" t="str">
            <v>ﾏﾙﾁﾊﾟｯｹｰｼﾞ形空調機（屋外機）冷房能力　14kW</v>
          </cell>
          <cell r="F531">
            <v>1360</v>
          </cell>
          <cell r="G531" t="str">
            <v>千円</v>
          </cell>
          <cell r="H531">
            <v>12</v>
          </cell>
          <cell r="I531">
            <v>0.34</v>
          </cell>
          <cell r="J531">
            <v>7</v>
          </cell>
          <cell r="K531">
            <v>0.06</v>
          </cell>
          <cell r="L531">
            <v>5</v>
          </cell>
          <cell r="M531">
            <v>0.04</v>
          </cell>
          <cell r="O531">
            <v>0</v>
          </cell>
          <cell r="Q531">
            <v>0</v>
          </cell>
          <cell r="S531">
            <v>0</v>
          </cell>
          <cell r="T531">
            <v>15</v>
          </cell>
          <cell r="U531">
            <v>1.1000000000000001</v>
          </cell>
          <cell r="V531">
            <v>5.2999999999999999E-2</v>
          </cell>
          <cell r="W531" t="str">
            <v>台</v>
          </cell>
          <cell r="X531">
            <v>1360000</v>
          </cell>
          <cell r="Y531">
            <v>1768000</v>
          </cell>
          <cell r="Z531">
            <v>1856400</v>
          </cell>
          <cell r="AA531">
            <v>12</v>
          </cell>
          <cell r="AB531">
            <v>631176</v>
          </cell>
          <cell r="AC531">
            <v>7</v>
          </cell>
          <cell r="AD531">
            <v>111384</v>
          </cell>
          <cell r="AE531">
            <v>5</v>
          </cell>
          <cell r="AF531">
            <v>74256</v>
          </cell>
          <cell r="AG531">
            <v>0</v>
          </cell>
          <cell r="AH531">
            <v>0</v>
          </cell>
          <cell r="AI531">
            <v>0</v>
          </cell>
          <cell r="AJ531">
            <v>0</v>
          </cell>
          <cell r="AK531">
            <v>0</v>
          </cell>
          <cell r="AL531">
            <v>0</v>
          </cell>
          <cell r="AM531">
            <v>15</v>
          </cell>
          <cell r="AN531">
            <v>2140429</v>
          </cell>
        </row>
        <row r="532">
          <cell r="A532">
            <v>7118302</v>
          </cell>
          <cell r="B532" t="str">
            <v>機械設備</v>
          </cell>
          <cell r="C532" t="str">
            <v>空調</v>
          </cell>
          <cell r="D532" t="str">
            <v>空調機器；空気調和機</v>
          </cell>
          <cell r="E532" t="str">
            <v>ﾏﾙﾁﾊﾟｯｹｰｼﾞ形空調機（屋外機）冷房能力　28kW</v>
          </cell>
          <cell r="F532">
            <v>875</v>
          </cell>
          <cell r="G532" t="str">
            <v>千円</v>
          </cell>
          <cell r="H532">
            <v>12</v>
          </cell>
          <cell r="I532">
            <v>0.34</v>
          </cell>
          <cell r="J532">
            <v>7</v>
          </cell>
          <cell r="K532">
            <v>0.06</v>
          </cell>
          <cell r="L532">
            <v>5</v>
          </cell>
          <cell r="M532">
            <v>0.04</v>
          </cell>
          <cell r="O532">
            <v>0</v>
          </cell>
          <cell r="Q532">
            <v>0</v>
          </cell>
          <cell r="S532">
            <v>0</v>
          </cell>
          <cell r="T532">
            <v>15</v>
          </cell>
          <cell r="U532">
            <v>1.1000000000000001</v>
          </cell>
          <cell r="V532">
            <v>5.2999999999999999E-2</v>
          </cell>
          <cell r="W532" t="str">
            <v>台</v>
          </cell>
          <cell r="X532">
            <v>875000</v>
          </cell>
          <cell r="Y532">
            <v>1137500</v>
          </cell>
          <cell r="Z532">
            <v>1194375</v>
          </cell>
          <cell r="AA532">
            <v>12</v>
          </cell>
          <cell r="AB532">
            <v>406088</v>
          </cell>
          <cell r="AC532">
            <v>7</v>
          </cell>
          <cell r="AD532">
            <v>71663</v>
          </cell>
          <cell r="AE532">
            <v>5</v>
          </cell>
          <cell r="AF532">
            <v>47775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15</v>
          </cell>
          <cell r="AN532">
            <v>1377115</v>
          </cell>
        </row>
        <row r="533">
          <cell r="A533">
            <v>7118303</v>
          </cell>
          <cell r="B533" t="str">
            <v>機械設備</v>
          </cell>
          <cell r="C533" t="str">
            <v>空調</v>
          </cell>
          <cell r="D533" t="str">
            <v>空調機器；空気調和機</v>
          </cell>
          <cell r="E533" t="str">
            <v>ﾏﾙﾁﾊﾟｯｹｰｼﾞ形空調機</v>
          </cell>
          <cell r="F533">
            <v>40368</v>
          </cell>
          <cell r="G533" t="str">
            <v>千円</v>
          </cell>
          <cell r="H533">
            <v>12</v>
          </cell>
          <cell r="I533">
            <v>0.33</v>
          </cell>
          <cell r="J533">
            <v>7</v>
          </cell>
          <cell r="K533">
            <v>0.06</v>
          </cell>
          <cell r="L533">
            <v>5</v>
          </cell>
          <cell r="M533">
            <v>0.04</v>
          </cell>
          <cell r="O533">
            <v>0</v>
          </cell>
          <cell r="Q533">
            <v>0</v>
          </cell>
          <cell r="S533">
            <v>0</v>
          </cell>
          <cell r="T533">
            <v>15</v>
          </cell>
          <cell r="U533">
            <v>1.1000000000000001</v>
          </cell>
          <cell r="V533">
            <v>3.3000000000000002E-2</v>
          </cell>
          <cell r="W533" t="str">
            <v>式</v>
          </cell>
          <cell r="X533">
            <v>40368000</v>
          </cell>
          <cell r="Y533">
            <v>52478400</v>
          </cell>
          <cell r="Z533">
            <v>55102320</v>
          </cell>
          <cell r="AA533">
            <v>12</v>
          </cell>
          <cell r="AB533">
            <v>18183766</v>
          </cell>
          <cell r="AC533">
            <v>7</v>
          </cell>
          <cell r="AD533">
            <v>3306139</v>
          </cell>
          <cell r="AE533">
            <v>5</v>
          </cell>
          <cell r="AF533">
            <v>2204093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15</v>
          </cell>
          <cell r="AN533">
            <v>62430929</v>
          </cell>
        </row>
        <row r="534">
          <cell r="A534">
            <v>7118305</v>
          </cell>
          <cell r="B534" t="str">
            <v>機械設備</v>
          </cell>
          <cell r="C534" t="str">
            <v>空調</v>
          </cell>
          <cell r="D534" t="str">
            <v>空調機器；空気調和機</v>
          </cell>
          <cell r="E534" t="str">
            <v>ｶﾞｽｴﾝｼﾞﾝﾋｰﾄﾎﾟﾝﾌﾟ形空調機（屋外機）冷房能力　28kW</v>
          </cell>
          <cell r="F534">
            <v>2230</v>
          </cell>
          <cell r="G534" t="str">
            <v>千円</v>
          </cell>
          <cell r="H534">
            <v>12</v>
          </cell>
          <cell r="I534">
            <v>0.33</v>
          </cell>
          <cell r="J534">
            <v>7</v>
          </cell>
          <cell r="K534">
            <v>0.06</v>
          </cell>
          <cell r="L534">
            <v>5</v>
          </cell>
          <cell r="M534">
            <v>0.04</v>
          </cell>
          <cell r="N534">
            <v>5</v>
          </cell>
          <cell r="O534">
            <v>0.15</v>
          </cell>
          <cell r="Q534">
            <v>0</v>
          </cell>
          <cell r="S534">
            <v>0</v>
          </cell>
          <cell r="T534">
            <v>15</v>
          </cell>
          <cell r="U534">
            <v>1.1000000000000001</v>
          </cell>
          <cell r="V534">
            <v>3.3000000000000002E-2</v>
          </cell>
          <cell r="W534" t="str">
            <v>台</v>
          </cell>
          <cell r="X534">
            <v>2230000</v>
          </cell>
          <cell r="Y534">
            <v>2899000</v>
          </cell>
          <cell r="Z534">
            <v>3043950</v>
          </cell>
          <cell r="AA534">
            <v>12</v>
          </cell>
          <cell r="AB534">
            <v>1004504</v>
          </cell>
          <cell r="AC534">
            <v>7</v>
          </cell>
          <cell r="AD534">
            <v>182637</v>
          </cell>
          <cell r="AE534">
            <v>5</v>
          </cell>
          <cell r="AF534">
            <v>121758</v>
          </cell>
          <cell r="AG534">
            <v>5</v>
          </cell>
          <cell r="AH534">
            <v>456593</v>
          </cell>
          <cell r="AI534">
            <v>0</v>
          </cell>
          <cell r="AJ534">
            <v>0</v>
          </cell>
          <cell r="AK534">
            <v>0</v>
          </cell>
          <cell r="AL534">
            <v>0</v>
          </cell>
          <cell r="AM534">
            <v>15</v>
          </cell>
          <cell r="AN534">
            <v>3448795</v>
          </cell>
        </row>
        <row r="535">
          <cell r="A535">
            <v>7118306</v>
          </cell>
          <cell r="B535" t="str">
            <v>機械設備</v>
          </cell>
          <cell r="C535" t="str">
            <v>空調</v>
          </cell>
          <cell r="D535" t="str">
            <v>空調機器；空気調和機</v>
          </cell>
          <cell r="E535" t="str">
            <v>ｶﾞｽｴﾝｼﾞﾝﾋｰﾄﾎﾟﾝﾌﾟ形空調機（屋外機）冷房能力　56kW</v>
          </cell>
          <cell r="F535">
            <v>3670</v>
          </cell>
          <cell r="G535" t="str">
            <v>千円</v>
          </cell>
          <cell r="H535">
            <v>12</v>
          </cell>
          <cell r="I535">
            <v>0.33</v>
          </cell>
          <cell r="J535">
            <v>7</v>
          </cell>
          <cell r="K535">
            <v>0.06</v>
          </cell>
          <cell r="L535">
            <v>5</v>
          </cell>
          <cell r="M535">
            <v>0.04</v>
          </cell>
          <cell r="N535">
            <v>5</v>
          </cell>
          <cell r="O535">
            <v>0.15</v>
          </cell>
          <cell r="Q535">
            <v>0</v>
          </cell>
          <cell r="S535">
            <v>0</v>
          </cell>
          <cell r="T535">
            <v>15</v>
          </cell>
          <cell r="U535">
            <v>1.1000000000000001</v>
          </cell>
          <cell r="V535">
            <v>3.3000000000000002E-2</v>
          </cell>
          <cell r="W535" t="str">
            <v>台</v>
          </cell>
          <cell r="X535">
            <v>3670000</v>
          </cell>
          <cell r="Y535">
            <v>4771000</v>
          </cell>
          <cell r="Z535">
            <v>5009550</v>
          </cell>
          <cell r="AA535">
            <v>12</v>
          </cell>
          <cell r="AB535">
            <v>1653152</v>
          </cell>
          <cell r="AC535">
            <v>7</v>
          </cell>
          <cell r="AD535">
            <v>300573</v>
          </cell>
          <cell r="AE535">
            <v>5</v>
          </cell>
          <cell r="AF535">
            <v>200382</v>
          </cell>
          <cell r="AG535">
            <v>5</v>
          </cell>
          <cell r="AH535">
            <v>751433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15</v>
          </cell>
          <cell r="AN535">
            <v>5675820</v>
          </cell>
        </row>
        <row r="536">
          <cell r="A536">
            <v>7118311</v>
          </cell>
          <cell r="B536" t="str">
            <v>機械設備</v>
          </cell>
          <cell r="C536" t="str">
            <v>空調</v>
          </cell>
          <cell r="D536" t="str">
            <v>空調機器；空気調和機</v>
          </cell>
          <cell r="E536" t="str">
            <v>ﾏﾙﾁﾊﾟｯｹｰｼﾞ形空調機（ｶｾｯﾄ形）冷房能力　3.6kW</v>
          </cell>
          <cell r="F536">
            <v>197</v>
          </cell>
          <cell r="G536" t="str">
            <v>千円</v>
          </cell>
          <cell r="H536">
            <v>12</v>
          </cell>
          <cell r="I536">
            <v>0.25</v>
          </cell>
          <cell r="J536">
            <v>7</v>
          </cell>
          <cell r="K536">
            <v>0.15</v>
          </cell>
          <cell r="L536">
            <v>5</v>
          </cell>
          <cell r="M536">
            <v>0.17</v>
          </cell>
          <cell r="N536">
            <v>3</v>
          </cell>
          <cell r="O536">
            <v>7.0000000000000007E-2</v>
          </cell>
          <cell r="Q536">
            <v>0</v>
          </cell>
          <cell r="S536">
            <v>0</v>
          </cell>
          <cell r="T536">
            <v>15</v>
          </cell>
          <cell r="U536">
            <v>1.1000000000000001</v>
          </cell>
          <cell r="V536">
            <v>0.04</v>
          </cell>
          <cell r="W536" t="str">
            <v>台</v>
          </cell>
          <cell r="X536">
            <v>197000</v>
          </cell>
          <cell r="Y536">
            <v>256100</v>
          </cell>
          <cell r="Z536">
            <v>268905</v>
          </cell>
          <cell r="AA536">
            <v>12</v>
          </cell>
          <cell r="AB536">
            <v>67226</v>
          </cell>
          <cell r="AC536">
            <v>7</v>
          </cell>
          <cell r="AD536">
            <v>40336</v>
          </cell>
          <cell r="AE536">
            <v>5</v>
          </cell>
          <cell r="AF536">
            <v>45714</v>
          </cell>
          <cell r="AG536">
            <v>3</v>
          </cell>
          <cell r="AH536">
            <v>18823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15</v>
          </cell>
          <cell r="AN536">
            <v>306552</v>
          </cell>
        </row>
        <row r="537">
          <cell r="A537">
            <v>7118312</v>
          </cell>
          <cell r="B537" t="str">
            <v>機械設備</v>
          </cell>
          <cell r="C537" t="str">
            <v>空調</v>
          </cell>
          <cell r="D537" t="str">
            <v>空調機器；空気調和機</v>
          </cell>
          <cell r="E537" t="str">
            <v>ﾏﾙﾁﾊﾟｯｹｰｼﾞ形空調機（ｶｾｯﾄ形）冷房能力　5.6kW</v>
          </cell>
          <cell r="F537">
            <v>202</v>
          </cell>
          <cell r="G537" t="str">
            <v>千円</v>
          </cell>
          <cell r="H537">
            <v>12</v>
          </cell>
          <cell r="I537">
            <v>0.27</v>
          </cell>
          <cell r="J537">
            <v>7</v>
          </cell>
          <cell r="K537">
            <v>0.15</v>
          </cell>
          <cell r="L537">
            <v>5</v>
          </cell>
          <cell r="M537">
            <v>0.17</v>
          </cell>
          <cell r="N537">
            <v>3</v>
          </cell>
          <cell r="O537">
            <v>7.0000000000000007E-2</v>
          </cell>
          <cell r="Q537">
            <v>0</v>
          </cell>
          <cell r="S537">
            <v>0</v>
          </cell>
          <cell r="T537">
            <v>15</v>
          </cell>
          <cell r="U537">
            <v>1.1000000000000001</v>
          </cell>
          <cell r="V537">
            <v>3.6999999999999998E-2</v>
          </cell>
          <cell r="W537" t="str">
            <v>台</v>
          </cell>
          <cell r="X537">
            <v>202000</v>
          </cell>
          <cell r="Y537">
            <v>262600</v>
          </cell>
          <cell r="Z537">
            <v>275730</v>
          </cell>
          <cell r="AA537">
            <v>12</v>
          </cell>
          <cell r="AB537">
            <v>74447</v>
          </cell>
          <cell r="AC537">
            <v>7</v>
          </cell>
          <cell r="AD537">
            <v>41360</v>
          </cell>
          <cell r="AE537">
            <v>5</v>
          </cell>
          <cell r="AF537">
            <v>46874</v>
          </cell>
          <cell r="AG537">
            <v>3</v>
          </cell>
          <cell r="AH537">
            <v>19301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15</v>
          </cell>
          <cell r="AN537">
            <v>313505</v>
          </cell>
        </row>
        <row r="538">
          <cell r="A538">
            <v>7118313</v>
          </cell>
          <cell r="B538" t="str">
            <v>機械設備</v>
          </cell>
          <cell r="C538" t="str">
            <v>空調</v>
          </cell>
          <cell r="D538" t="str">
            <v>空調機器；空気調和機</v>
          </cell>
          <cell r="E538" t="str">
            <v>ﾏﾙﾁﾊﾟｯｹｰｼﾞ形空調機（ｶｾｯﾄ形）冷房能力　7.1kW</v>
          </cell>
          <cell r="F538">
            <v>210</v>
          </cell>
          <cell r="G538" t="str">
            <v>千円</v>
          </cell>
          <cell r="H538">
            <v>12</v>
          </cell>
          <cell r="I538">
            <v>0.25</v>
          </cell>
          <cell r="J538">
            <v>7</v>
          </cell>
          <cell r="K538">
            <v>0.15</v>
          </cell>
          <cell r="L538">
            <v>5</v>
          </cell>
          <cell r="M538">
            <v>0.17</v>
          </cell>
          <cell r="N538">
            <v>3</v>
          </cell>
          <cell r="O538">
            <v>7.0000000000000007E-2</v>
          </cell>
          <cell r="Q538">
            <v>0</v>
          </cell>
          <cell r="S538">
            <v>0</v>
          </cell>
          <cell r="T538">
            <v>15</v>
          </cell>
          <cell r="U538">
            <v>1.1000000000000001</v>
          </cell>
          <cell r="V538">
            <v>0.04</v>
          </cell>
          <cell r="W538" t="str">
            <v>台</v>
          </cell>
          <cell r="X538">
            <v>210000</v>
          </cell>
          <cell r="Y538">
            <v>273000</v>
          </cell>
          <cell r="Z538">
            <v>286650</v>
          </cell>
          <cell r="AA538">
            <v>12</v>
          </cell>
          <cell r="AB538">
            <v>71663</v>
          </cell>
          <cell r="AC538">
            <v>7</v>
          </cell>
          <cell r="AD538">
            <v>42998</v>
          </cell>
          <cell r="AE538">
            <v>5</v>
          </cell>
          <cell r="AF538">
            <v>48731</v>
          </cell>
          <cell r="AG538">
            <v>3</v>
          </cell>
          <cell r="AH538">
            <v>20066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15</v>
          </cell>
          <cell r="AN538">
            <v>326781</v>
          </cell>
        </row>
        <row r="539">
          <cell r="A539">
            <v>7118321</v>
          </cell>
          <cell r="B539" t="str">
            <v>機械設備</v>
          </cell>
          <cell r="C539" t="str">
            <v>空調</v>
          </cell>
          <cell r="D539" t="str">
            <v>空調機器；空気調和機</v>
          </cell>
          <cell r="E539" t="str">
            <v>ﾕﾆｯﾄ形空調機　ACU－50　風量　5,000m3/h</v>
          </cell>
          <cell r="G539" t="str">
            <v>千円</v>
          </cell>
          <cell r="H539">
            <v>10</v>
          </cell>
          <cell r="I539">
            <v>0.15</v>
          </cell>
          <cell r="J539">
            <v>7</v>
          </cell>
          <cell r="K539">
            <v>0.06</v>
          </cell>
          <cell r="L539">
            <v>4</v>
          </cell>
          <cell r="M539">
            <v>0.08</v>
          </cell>
          <cell r="N539">
            <v>2</v>
          </cell>
          <cell r="O539">
            <v>0.06</v>
          </cell>
          <cell r="Q539">
            <v>0</v>
          </cell>
          <cell r="S539">
            <v>0</v>
          </cell>
          <cell r="T539">
            <v>20</v>
          </cell>
          <cell r="U539">
            <v>1.2</v>
          </cell>
          <cell r="V539">
            <v>5.8000000000000003E-2</v>
          </cell>
          <cell r="W539" t="str">
            <v>式</v>
          </cell>
          <cell r="X539">
            <v>0</v>
          </cell>
          <cell r="Y539">
            <v>0</v>
          </cell>
          <cell r="Z539">
            <v>0</v>
          </cell>
          <cell r="AA539">
            <v>10</v>
          </cell>
          <cell r="AB539">
            <v>0</v>
          </cell>
          <cell r="AC539">
            <v>7</v>
          </cell>
          <cell r="AD539">
            <v>0</v>
          </cell>
          <cell r="AE539">
            <v>4</v>
          </cell>
          <cell r="AF539">
            <v>0</v>
          </cell>
          <cell r="AG539">
            <v>2</v>
          </cell>
          <cell r="AH539">
            <v>0</v>
          </cell>
          <cell r="AI539">
            <v>0</v>
          </cell>
          <cell r="AJ539">
            <v>0</v>
          </cell>
          <cell r="AK539">
            <v>0</v>
          </cell>
          <cell r="AL539">
            <v>0</v>
          </cell>
          <cell r="AM539">
            <v>20</v>
          </cell>
          <cell r="AN539">
            <v>0</v>
          </cell>
        </row>
        <row r="540">
          <cell r="A540">
            <v>7118322</v>
          </cell>
          <cell r="B540" t="str">
            <v>機械設備</v>
          </cell>
          <cell r="C540" t="str">
            <v>空調</v>
          </cell>
          <cell r="D540" t="str">
            <v>空調機器；空気調和機</v>
          </cell>
          <cell r="E540" t="str">
            <v>ﾕﾆｯﾄ形空調機　ACU－125　風量　12,500m3/h</v>
          </cell>
          <cell r="F540">
            <v>88162</v>
          </cell>
          <cell r="G540" t="str">
            <v>千円</v>
          </cell>
          <cell r="H540">
            <v>10</v>
          </cell>
          <cell r="I540">
            <v>0.19</v>
          </cell>
          <cell r="J540">
            <v>7</v>
          </cell>
          <cell r="K540">
            <v>0.05</v>
          </cell>
          <cell r="L540">
            <v>4</v>
          </cell>
          <cell r="M540">
            <v>0.11</v>
          </cell>
          <cell r="N540">
            <v>2</v>
          </cell>
          <cell r="O540">
            <v>0.05</v>
          </cell>
          <cell r="Q540">
            <v>0</v>
          </cell>
          <cell r="S540">
            <v>0</v>
          </cell>
          <cell r="T540">
            <v>20</v>
          </cell>
          <cell r="U540">
            <v>1.2</v>
          </cell>
          <cell r="V540">
            <v>7.1999999999999995E-2</v>
          </cell>
          <cell r="W540" t="str">
            <v>式</v>
          </cell>
          <cell r="X540">
            <v>88162000</v>
          </cell>
          <cell r="Y540">
            <v>114610600</v>
          </cell>
          <cell r="Z540">
            <v>120341130</v>
          </cell>
          <cell r="AA540">
            <v>10</v>
          </cell>
          <cell r="AB540">
            <v>22864815</v>
          </cell>
          <cell r="AC540">
            <v>7</v>
          </cell>
          <cell r="AD540">
            <v>6017057</v>
          </cell>
          <cell r="AE540">
            <v>4</v>
          </cell>
          <cell r="AF540">
            <v>13237524</v>
          </cell>
          <cell r="AG540">
            <v>2</v>
          </cell>
          <cell r="AH540">
            <v>6017057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20</v>
          </cell>
          <cell r="AN540">
            <v>153073917</v>
          </cell>
        </row>
        <row r="541">
          <cell r="A541">
            <v>7118331</v>
          </cell>
          <cell r="B541" t="str">
            <v>機械設備</v>
          </cell>
          <cell r="C541" t="str">
            <v>空調</v>
          </cell>
          <cell r="D541" t="str">
            <v>空調機器；空気調和機</v>
          </cell>
          <cell r="E541" t="str">
            <v>ﾌｧﾝｺｲﾙﾕﾆｯﾄ（露出形）　FCU－4</v>
          </cell>
          <cell r="F541">
            <v>127</v>
          </cell>
          <cell r="G541" t="str">
            <v>千円</v>
          </cell>
          <cell r="H541">
            <v>10</v>
          </cell>
          <cell r="I541">
            <v>0.53</v>
          </cell>
          <cell r="J541">
            <v>5</v>
          </cell>
          <cell r="K541">
            <v>0.18</v>
          </cell>
          <cell r="M541">
            <v>0</v>
          </cell>
          <cell r="O541">
            <v>0</v>
          </cell>
          <cell r="Q541">
            <v>0</v>
          </cell>
          <cell r="S541">
            <v>0</v>
          </cell>
          <cell r="T541">
            <v>20</v>
          </cell>
          <cell r="U541">
            <v>1.1000000000000001</v>
          </cell>
          <cell r="V541">
            <v>7.8E-2</v>
          </cell>
          <cell r="W541" t="str">
            <v>台</v>
          </cell>
          <cell r="X541">
            <v>127000</v>
          </cell>
          <cell r="Y541">
            <v>165100</v>
          </cell>
          <cell r="Z541">
            <v>173355</v>
          </cell>
          <cell r="AA541">
            <v>10</v>
          </cell>
          <cell r="AB541">
            <v>91878</v>
          </cell>
          <cell r="AC541">
            <v>5</v>
          </cell>
          <cell r="AD541">
            <v>31204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20</v>
          </cell>
          <cell r="AN541">
            <v>204213</v>
          </cell>
        </row>
        <row r="542">
          <cell r="A542">
            <v>7118332</v>
          </cell>
          <cell r="B542" t="str">
            <v>機械設備</v>
          </cell>
          <cell r="C542" t="str">
            <v>空調</v>
          </cell>
          <cell r="D542" t="str">
            <v>空調機器；空気調和機</v>
          </cell>
          <cell r="E542" t="str">
            <v>ﾌｧﾝｺｲﾙﾕﾆｯﾄ（露出形）　FCU－6</v>
          </cell>
          <cell r="F542">
            <v>136</v>
          </cell>
          <cell r="G542" t="str">
            <v>千円</v>
          </cell>
          <cell r="H542">
            <v>10</v>
          </cell>
          <cell r="I542">
            <v>0.47</v>
          </cell>
          <cell r="J542">
            <v>5</v>
          </cell>
          <cell r="K542">
            <v>0.16</v>
          </cell>
          <cell r="M542">
            <v>0</v>
          </cell>
          <cell r="O542">
            <v>0</v>
          </cell>
          <cell r="Q542">
            <v>0</v>
          </cell>
          <cell r="S542">
            <v>0</v>
          </cell>
          <cell r="T542">
            <v>20</v>
          </cell>
          <cell r="U542">
            <v>1.1000000000000001</v>
          </cell>
          <cell r="V542">
            <v>6.9000000000000006E-2</v>
          </cell>
          <cell r="W542" t="str">
            <v>台</v>
          </cell>
          <cell r="X542">
            <v>136000</v>
          </cell>
          <cell r="Y542">
            <v>176800</v>
          </cell>
          <cell r="Z542">
            <v>185640</v>
          </cell>
          <cell r="AA542">
            <v>10</v>
          </cell>
          <cell r="AB542">
            <v>87251</v>
          </cell>
          <cell r="AC542">
            <v>5</v>
          </cell>
          <cell r="AD542">
            <v>29702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20</v>
          </cell>
          <cell r="AN542">
            <v>217013</v>
          </cell>
        </row>
        <row r="543">
          <cell r="A543">
            <v>7118341</v>
          </cell>
          <cell r="B543" t="str">
            <v>機械設備</v>
          </cell>
          <cell r="C543" t="str">
            <v>空調</v>
          </cell>
          <cell r="D543" t="str">
            <v>空調機器；空気調和機</v>
          </cell>
          <cell r="E543" t="str">
            <v>ﾌｧﾝｺｲﾙﾕﾆｯﾄ（隠ぺい形）　FCU－4</v>
          </cell>
          <cell r="F543">
            <v>121</v>
          </cell>
          <cell r="G543" t="str">
            <v>千円</v>
          </cell>
          <cell r="H543">
            <v>10</v>
          </cell>
          <cell r="I543">
            <v>0.47</v>
          </cell>
          <cell r="J543">
            <v>5</v>
          </cell>
          <cell r="K543">
            <v>0.16</v>
          </cell>
          <cell r="M543">
            <v>0</v>
          </cell>
          <cell r="O543">
            <v>0</v>
          </cell>
          <cell r="Q543">
            <v>0</v>
          </cell>
          <cell r="S543">
            <v>0</v>
          </cell>
          <cell r="T543">
            <v>20</v>
          </cell>
          <cell r="U543">
            <v>1.1000000000000001</v>
          </cell>
          <cell r="V543">
            <v>0.126</v>
          </cell>
          <cell r="W543" t="str">
            <v>台</v>
          </cell>
          <cell r="X543">
            <v>121000</v>
          </cell>
          <cell r="Y543">
            <v>157300</v>
          </cell>
          <cell r="Z543">
            <v>165165</v>
          </cell>
          <cell r="AA543">
            <v>10</v>
          </cell>
          <cell r="AB543">
            <v>77628</v>
          </cell>
          <cell r="AC543">
            <v>5</v>
          </cell>
          <cell r="AD543">
            <v>26426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20</v>
          </cell>
          <cell r="AN543">
            <v>202493</v>
          </cell>
        </row>
        <row r="544">
          <cell r="A544">
            <v>7118342</v>
          </cell>
          <cell r="B544" t="str">
            <v>機械設備</v>
          </cell>
          <cell r="C544" t="str">
            <v>空調</v>
          </cell>
          <cell r="D544" t="str">
            <v>空調機器；空気調和機</v>
          </cell>
          <cell r="E544" t="str">
            <v>ﾌｧﾝｺｲﾙﾕﾆｯﾄ（隠ぺい形）</v>
          </cell>
          <cell r="F544">
            <v>25622</v>
          </cell>
          <cell r="G544" t="str">
            <v>千円</v>
          </cell>
          <cell r="H544">
            <v>10</v>
          </cell>
          <cell r="I544">
            <v>0.4</v>
          </cell>
          <cell r="J544">
            <v>5</v>
          </cell>
          <cell r="K544">
            <v>0.13</v>
          </cell>
          <cell r="M544">
            <v>0</v>
          </cell>
          <cell r="O544">
            <v>0</v>
          </cell>
          <cell r="Q544">
            <v>0</v>
          </cell>
          <cell r="S544">
            <v>0</v>
          </cell>
          <cell r="T544">
            <v>20</v>
          </cell>
          <cell r="U544">
            <v>1.1000000000000001</v>
          </cell>
          <cell r="V544">
            <v>0.108</v>
          </cell>
          <cell r="W544" t="str">
            <v>式</v>
          </cell>
          <cell r="X544">
            <v>25622000</v>
          </cell>
          <cell r="Y544">
            <v>33308600</v>
          </cell>
          <cell r="Z544">
            <v>34974030</v>
          </cell>
          <cell r="AA544">
            <v>10</v>
          </cell>
          <cell r="AB544">
            <v>13989612</v>
          </cell>
          <cell r="AC544">
            <v>5</v>
          </cell>
          <cell r="AD544">
            <v>4546624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20</v>
          </cell>
          <cell r="AN544">
            <v>42248628</v>
          </cell>
        </row>
        <row r="545">
          <cell r="A545">
            <v>7118351</v>
          </cell>
          <cell r="B545" t="str">
            <v>機械設備</v>
          </cell>
          <cell r="C545" t="str">
            <v>空調</v>
          </cell>
          <cell r="D545" t="str">
            <v>空調機器；空気調和機</v>
          </cell>
          <cell r="E545" t="str">
            <v>ｶｾｯﾄ形ﾌｧﾝｺｲﾙﾕﾆｯﾄ　FCU－4</v>
          </cell>
          <cell r="F545">
            <v>188</v>
          </cell>
          <cell r="G545" t="str">
            <v>千円</v>
          </cell>
          <cell r="H545">
            <v>10</v>
          </cell>
          <cell r="I545">
            <v>0.43</v>
          </cell>
          <cell r="J545">
            <v>5</v>
          </cell>
          <cell r="K545">
            <v>0.14000000000000001</v>
          </cell>
          <cell r="M545">
            <v>0</v>
          </cell>
          <cell r="O545">
            <v>0</v>
          </cell>
          <cell r="Q545">
            <v>0</v>
          </cell>
          <cell r="S545">
            <v>0</v>
          </cell>
          <cell r="T545">
            <v>20</v>
          </cell>
          <cell r="U545">
            <v>1.1000000000000001</v>
          </cell>
          <cell r="V545">
            <v>7.9000000000000001E-2</v>
          </cell>
          <cell r="W545" t="str">
            <v>台</v>
          </cell>
          <cell r="X545">
            <v>188000</v>
          </cell>
          <cell r="Y545">
            <v>244400</v>
          </cell>
          <cell r="Z545">
            <v>256620</v>
          </cell>
          <cell r="AA545">
            <v>10</v>
          </cell>
          <cell r="AB545">
            <v>110347</v>
          </cell>
          <cell r="AC545">
            <v>5</v>
          </cell>
          <cell r="AD545">
            <v>35927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20</v>
          </cell>
          <cell r="AN545">
            <v>302555</v>
          </cell>
        </row>
        <row r="546">
          <cell r="A546">
            <v>7118352</v>
          </cell>
          <cell r="B546" t="str">
            <v>機械設備</v>
          </cell>
          <cell r="C546" t="str">
            <v>空調</v>
          </cell>
          <cell r="D546" t="str">
            <v>空調機器；空気調和機</v>
          </cell>
          <cell r="E546" t="str">
            <v>ｶｾｯﾄ形ﾌｧﾝｺｲﾙﾕﾆｯﾄ　FCU－6</v>
          </cell>
          <cell r="F546">
            <v>199</v>
          </cell>
          <cell r="G546" t="str">
            <v>千円</v>
          </cell>
          <cell r="H546">
            <v>10</v>
          </cell>
          <cell r="I546">
            <v>0.39</v>
          </cell>
          <cell r="J546">
            <v>5</v>
          </cell>
          <cell r="K546">
            <v>0.13</v>
          </cell>
          <cell r="M546">
            <v>0</v>
          </cell>
          <cell r="O546">
            <v>0</v>
          </cell>
          <cell r="Q546">
            <v>0</v>
          </cell>
          <cell r="S546">
            <v>0</v>
          </cell>
          <cell r="T546">
            <v>20</v>
          </cell>
          <cell r="U546">
            <v>1.1000000000000001</v>
          </cell>
          <cell r="V546">
            <v>7.0999999999999994E-2</v>
          </cell>
          <cell r="W546" t="str">
            <v>台</v>
          </cell>
          <cell r="X546">
            <v>199000</v>
          </cell>
          <cell r="Y546">
            <v>258700</v>
          </cell>
          <cell r="Z546">
            <v>271635</v>
          </cell>
          <cell r="AA546">
            <v>10</v>
          </cell>
          <cell r="AB546">
            <v>105938</v>
          </cell>
          <cell r="AC546">
            <v>5</v>
          </cell>
          <cell r="AD546">
            <v>35313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20</v>
          </cell>
          <cell r="AN546">
            <v>318085</v>
          </cell>
        </row>
        <row r="547">
          <cell r="A547">
            <v>7119361</v>
          </cell>
          <cell r="B547" t="str">
            <v>機械設備</v>
          </cell>
          <cell r="C547" t="str">
            <v>空調</v>
          </cell>
          <cell r="D547" t="str">
            <v>空調機器；空気清浄装置</v>
          </cell>
          <cell r="E547" t="str">
            <v>自動巻取形ｴｱﾌｨﾙﾀｰ　処理風量5,000m3/h</v>
          </cell>
          <cell r="F547">
            <v>436</v>
          </cell>
          <cell r="G547" t="str">
            <v>千円</v>
          </cell>
          <cell r="H547">
            <v>6</v>
          </cell>
          <cell r="I547">
            <v>0.11</v>
          </cell>
          <cell r="J547">
            <v>5</v>
          </cell>
          <cell r="K547">
            <v>0.05</v>
          </cell>
          <cell r="L547">
            <v>3</v>
          </cell>
          <cell r="M547">
            <v>0.11</v>
          </cell>
          <cell r="N547">
            <v>2</v>
          </cell>
          <cell r="O547">
            <v>0.03</v>
          </cell>
          <cell r="Q547">
            <v>0</v>
          </cell>
          <cell r="S547">
            <v>0</v>
          </cell>
          <cell r="T547">
            <v>20</v>
          </cell>
          <cell r="U547">
            <v>1.2</v>
          </cell>
          <cell r="V547">
            <v>3.9E-2</v>
          </cell>
          <cell r="W547" t="str">
            <v>台</v>
          </cell>
          <cell r="X547">
            <v>436000</v>
          </cell>
          <cell r="Y547">
            <v>566800</v>
          </cell>
          <cell r="Z547">
            <v>595140</v>
          </cell>
          <cell r="AA547">
            <v>6</v>
          </cell>
          <cell r="AB547">
            <v>65465</v>
          </cell>
          <cell r="AC547">
            <v>5</v>
          </cell>
          <cell r="AD547">
            <v>29757</v>
          </cell>
          <cell r="AE547">
            <v>3</v>
          </cell>
          <cell r="AF547">
            <v>65465</v>
          </cell>
          <cell r="AG547">
            <v>2</v>
          </cell>
          <cell r="AH547">
            <v>17854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20</v>
          </cell>
          <cell r="AN547">
            <v>737378</v>
          </cell>
        </row>
        <row r="548">
          <cell r="A548">
            <v>7119362</v>
          </cell>
          <cell r="B548" t="str">
            <v>機械設備</v>
          </cell>
          <cell r="C548" t="str">
            <v>空調</v>
          </cell>
          <cell r="D548" t="str">
            <v>空調機器；空気清浄装置</v>
          </cell>
          <cell r="E548" t="str">
            <v>自動巻取形ｴｱﾌｨﾙﾀｰ　処理風量12,500m3/h</v>
          </cell>
          <cell r="F548">
            <v>483</v>
          </cell>
          <cell r="G548" t="str">
            <v>千円</v>
          </cell>
          <cell r="H548">
            <v>6</v>
          </cell>
          <cell r="I548">
            <v>0.11</v>
          </cell>
          <cell r="J548">
            <v>5</v>
          </cell>
          <cell r="K548">
            <v>0.06</v>
          </cell>
          <cell r="L548">
            <v>3</v>
          </cell>
          <cell r="M548">
            <v>0.11</v>
          </cell>
          <cell r="N548">
            <v>2</v>
          </cell>
          <cell r="O548">
            <v>0.03</v>
          </cell>
          <cell r="Q548">
            <v>0</v>
          </cell>
          <cell r="S548">
            <v>0</v>
          </cell>
          <cell r="T548">
            <v>20</v>
          </cell>
          <cell r="U548">
            <v>1.2</v>
          </cell>
          <cell r="V548">
            <v>4.5999999999999999E-2</v>
          </cell>
          <cell r="W548" t="str">
            <v>台</v>
          </cell>
          <cell r="X548">
            <v>483000</v>
          </cell>
          <cell r="Y548">
            <v>627900</v>
          </cell>
          <cell r="Z548">
            <v>659295</v>
          </cell>
          <cell r="AA548">
            <v>6</v>
          </cell>
          <cell r="AB548">
            <v>72522</v>
          </cell>
          <cell r="AC548">
            <v>5</v>
          </cell>
          <cell r="AD548">
            <v>39558</v>
          </cell>
          <cell r="AE548">
            <v>3</v>
          </cell>
          <cell r="AF548">
            <v>72522</v>
          </cell>
          <cell r="AG548">
            <v>2</v>
          </cell>
          <cell r="AH548">
            <v>19779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20</v>
          </cell>
          <cell r="AN548">
            <v>821482</v>
          </cell>
        </row>
        <row r="549">
          <cell r="A549">
            <v>7119371</v>
          </cell>
          <cell r="B549" t="str">
            <v>機械設備</v>
          </cell>
          <cell r="C549" t="str">
            <v>空調</v>
          </cell>
          <cell r="D549" t="str">
            <v>空調機器；空気清浄装置</v>
          </cell>
          <cell r="E549" t="str">
            <v>電気集塵機（ろ材併用形）　5,000m3/h</v>
          </cell>
          <cell r="F549">
            <v>1010</v>
          </cell>
          <cell r="G549" t="str">
            <v>千円</v>
          </cell>
          <cell r="H549">
            <v>6</v>
          </cell>
          <cell r="I549">
            <v>0.03</v>
          </cell>
          <cell r="J549">
            <v>5</v>
          </cell>
          <cell r="K549">
            <v>0.15</v>
          </cell>
          <cell r="L549">
            <v>3</v>
          </cell>
          <cell r="M549">
            <v>7.0000000000000007E-2</v>
          </cell>
          <cell r="N549">
            <v>2</v>
          </cell>
          <cell r="O549">
            <v>0.01</v>
          </cell>
          <cell r="Q549">
            <v>0</v>
          </cell>
          <cell r="S549">
            <v>0</v>
          </cell>
          <cell r="T549">
            <v>20</v>
          </cell>
          <cell r="U549">
            <v>1.1000000000000001</v>
          </cell>
          <cell r="V549">
            <v>2.4E-2</v>
          </cell>
          <cell r="W549" t="str">
            <v>台</v>
          </cell>
          <cell r="X549">
            <v>1010000</v>
          </cell>
          <cell r="Y549">
            <v>1313000</v>
          </cell>
          <cell r="Z549">
            <v>1378650</v>
          </cell>
          <cell r="AA549">
            <v>6</v>
          </cell>
          <cell r="AB549">
            <v>41360</v>
          </cell>
          <cell r="AC549">
            <v>5</v>
          </cell>
          <cell r="AD549">
            <v>206798</v>
          </cell>
          <cell r="AE549">
            <v>3</v>
          </cell>
          <cell r="AF549">
            <v>96506</v>
          </cell>
          <cell r="AG549">
            <v>2</v>
          </cell>
          <cell r="AH549">
            <v>13787</v>
          </cell>
          <cell r="AI549">
            <v>0</v>
          </cell>
          <cell r="AJ549">
            <v>0</v>
          </cell>
          <cell r="AK549">
            <v>0</v>
          </cell>
          <cell r="AL549">
            <v>0</v>
          </cell>
          <cell r="AM549">
            <v>20</v>
          </cell>
          <cell r="AN549">
            <v>1549603</v>
          </cell>
        </row>
        <row r="550">
          <cell r="A550">
            <v>7119372</v>
          </cell>
          <cell r="B550" t="str">
            <v>機械設備</v>
          </cell>
          <cell r="C550" t="str">
            <v>空調</v>
          </cell>
          <cell r="D550" t="str">
            <v>空調機器；空気清浄装置</v>
          </cell>
          <cell r="E550" t="str">
            <v>電気集塵機（ろ材併用形）　12,500m3/h</v>
          </cell>
          <cell r="F550">
            <v>1220</v>
          </cell>
          <cell r="G550" t="str">
            <v>千円</v>
          </cell>
          <cell r="H550">
            <v>6</v>
          </cell>
          <cell r="I550">
            <v>0.04</v>
          </cell>
          <cell r="J550">
            <v>5</v>
          </cell>
          <cell r="K550">
            <v>0.14000000000000001</v>
          </cell>
          <cell r="L550">
            <v>3</v>
          </cell>
          <cell r="M550">
            <v>7.0000000000000007E-2</v>
          </cell>
          <cell r="N550">
            <v>2</v>
          </cell>
          <cell r="O550">
            <v>0.01</v>
          </cell>
          <cell r="Q550">
            <v>0</v>
          </cell>
          <cell r="S550">
            <v>0</v>
          </cell>
          <cell r="T550">
            <v>20</v>
          </cell>
          <cell r="U550">
            <v>1.1000000000000001</v>
          </cell>
          <cell r="V550">
            <v>2.5000000000000001E-2</v>
          </cell>
          <cell r="W550" t="str">
            <v>台</v>
          </cell>
          <cell r="X550">
            <v>1220000</v>
          </cell>
          <cell r="Y550">
            <v>1586000</v>
          </cell>
          <cell r="Z550">
            <v>1665300</v>
          </cell>
          <cell r="AA550">
            <v>6</v>
          </cell>
          <cell r="AB550">
            <v>66612</v>
          </cell>
          <cell r="AC550">
            <v>5</v>
          </cell>
          <cell r="AD550">
            <v>233142</v>
          </cell>
          <cell r="AE550">
            <v>3</v>
          </cell>
          <cell r="AF550">
            <v>116571</v>
          </cell>
          <cell r="AG550">
            <v>2</v>
          </cell>
          <cell r="AH550">
            <v>16653</v>
          </cell>
          <cell r="AI550">
            <v>0</v>
          </cell>
          <cell r="AJ550">
            <v>0</v>
          </cell>
          <cell r="AK550">
            <v>0</v>
          </cell>
          <cell r="AL550">
            <v>0</v>
          </cell>
          <cell r="AM550">
            <v>20</v>
          </cell>
          <cell r="AN550">
            <v>1873463</v>
          </cell>
        </row>
        <row r="551">
          <cell r="A551">
            <v>7119381</v>
          </cell>
          <cell r="B551" t="str">
            <v>機械設備</v>
          </cell>
          <cell r="C551" t="str">
            <v>空調</v>
          </cell>
          <cell r="D551" t="str">
            <v>空調機器；空気清浄装置</v>
          </cell>
          <cell r="E551" t="str">
            <v>折込み形ｴｱﾌｨﾙﾀｰ　処理風量　5,000m3/h</v>
          </cell>
          <cell r="F551">
            <v>63</v>
          </cell>
          <cell r="G551" t="str">
            <v>千円</v>
          </cell>
          <cell r="T551">
            <v>2</v>
          </cell>
          <cell r="U551">
            <v>1</v>
          </cell>
          <cell r="V551">
            <v>4.2999999999999997E-2</v>
          </cell>
          <cell r="W551" t="str">
            <v>台</v>
          </cell>
          <cell r="X551">
            <v>63000</v>
          </cell>
          <cell r="Y551">
            <v>81900</v>
          </cell>
          <cell r="Z551">
            <v>85995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0</v>
          </cell>
          <cell r="AH551">
            <v>0</v>
          </cell>
          <cell r="AI551">
            <v>0</v>
          </cell>
          <cell r="AJ551">
            <v>0</v>
          </cell>
          <cell r="AK551">
            <v>0</v>
          </cell>
          <cell r="AL551">
            <v>0</v>
          </cell>
          <cell r="AM551">
            <v>2</v>
          </cell>
          <cell r="AN551">
            <v>89693</v>
          </cell>
        </row>
        <row r="552">
          <cell r="A552">
            <v>7119382</v>
          </cell>
          <cell r="B552" t="str">
            <v>機械設備</v>
          </cell>
          <cell r="C552" t="str">
            <v>空調</v>
          </cell>
          <cell r="D552" t="str">
            <v>空調機器；空気清浄装置</v>
          </cell>
          <cell r="E552" t="str">
            <v>折込み形ｴｱﾌｨﾙﾀｰ　処理風量 12,500m3/h</v>
          </cell>
          <cell r="F552">
            <v>171</v>
          </cell>
          <cell r="G552" t="str">
            <v>千円</v>
          </cell>
          <cell r="T552">
            <v>2</v>
          </cell>
          <cell r="U552">
            <v>1</v>
          </cell>
          <cell r="V552">
            <v>3.2000000000000001E-2</v>
          </cell>
          <cell r="W552" t="str">
            <v>台</v>
          </cell>
          <cell r="X552">
            <v>171000</v>
          </cell>
          <cell r="Y552">
            <v>222300</v>
          </cell>
          <cell r="Z552">
            <v>233415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  <cell r="AH552">
            <v>0</v>
          </cell>
          <cell r="AI552">
            <v>0</v>
          </cell>
          <cell r="AJ552">
            <v>0</v>
          </cell>
          <cell r="AK552">
            <v>0</v>
          </cell>
          <cell r="AL552">
            <v>0</v>
          </cell>
          <cell r="AM552">
            <v>2</v>
          </cell>
          <cell r="AN552">
            <v>240884</v>
          </cell>
        </row>
        <row r="553">
          <cell r="A553">
            <v>7120391</v>
          </cell>
          <cell r="B553" t="str">
            <v>機械設備</v>
          </cell>
          <cell r="C553" t="str">
            <v>空調</v>
          </cell>
          <cell r="D553" t="str">
            <v>空調機器；全熱交換器</v>
          </cell>
          <cell r="E553" t="str">
            <v>回転形全熱交換器  11,000m3／h</v>
          </cell>
          <cell r="F553">
            <v>1160</v>
          </cell>
          <cell r="G553" t="str">
            <v>千円</v>
          </cell>
          <cell r="H553">
            <v>10</v>
          </cell>
          <cell r="I553">
            <v>0.76</v>
          </cell>
          <cell r="J553">
            <v>7</v>
          </cell>
          <cell r="K553">
            <v>0.03</v>
          </cell>
          <cell r="L553">
            <v>5</v>
          </cell>
          <cell r="M553">
            <v>0.01</v>
          </cell>
          <cell r="O553">
            <v>0</v>
          </cell>
          <cell r="Q553">
            <v>0</v>
          </cell>
          <cell r="S553">
            <v>0</v>
          </cell>
          <cell r="T553">
            <v>20</v>
          </cell>
          <cell r="U553">
            <v>1.1000000000000001</v>
          </cell>
          <cell r="V553">
            <v>4.1000000000000002E-2</v>
          </cell>
          <cell r="W553" t="str">
            <v>台</v>
          </cell>
          <cell r="X553">
            <v>1160000</v>
          </cell>
          <cell r="Y553">
            <v>1508000</v>
          </cell>
          <cell r="Z553">
            <v>1583400</v>
          </cell>
          <cell r="AA553">
            <v>10</v>
          </cell>
          <cell r="AB553">
            <v>1203384</v>
          </cell>
          <cell r="AC553">
            <v>7</v>
          </cell>
          <cell r="AD553">
            <v>47502</v>
          </cell>
          <cell r="AE553">
            <v>5</v>
          </cell>
          <cell r="AF553">
            <v>15834</v>
          </cell>
          <cell r="AG553">
            <v>0</v>
          </cell>
          <cell r="AH553">
            <v>0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20</v>
          </cell>
          <cell r="AN553">
            <v>1806659</v>
          </cell>
        </row>
        <row r="554">
          <cell r="A554">
            <v>7120392</v>
          </cell>
          <cell r="B554" t="str">
            <v>機械設備</v>
          </cell>
          <cell r="C554" t="str">
            <v>空調</v>
          </cell>
          <cell r="D554" t="str">
            <v>空調機器；全熱交換器</v>
          </cell>
          <cell r="E554" t="str">
            <v>回転形全熱交換器　22,000m3／h</v>
          </cell>
          <cell r="F554">
            <v>2140</v>
          </cell>
          <cell r="G554" t="str">
            <v>千円</v>
          </cell>
          <cell r="H554">
            <v>10</v>
          </cell>
          <cell r="I554">
            <v>0.61</v>
          </cell>
          <cell r="J554">
            <v>7</v>
          </cell>
          <cell r="K554">
            <v>0.02</v>
          </cell>
          <cell r="L554">
            <v>5</v>
          </cell>
          <cell r="M554">
            <v>0.01</v>
          </cell>
          <cell r="O554">
            <v>0</v>
          </cell>
          <cell r="Q554">
            <v>0</v>
          </cell>
          <cell r="S554">
            <v>0</v>
          </cell>
          <cell r="T554">
            <v>20</v>
          </cell>
          <cell r="U554">
            <v>1.1000000000000001</v>
          </cell>
          <cell r="V554">
            <v>3.4000000000000002E-2</v>
          </cell>
          <cell r="W554" t="str">
            <v>台</v>
          </cell>
          <cell r="X554">
            <v>2140000</v>
          </cell>
          <cell r="Y554">
            <v>2782000</v>
          </cell>
          <cell r="Z554">
            <v>2921100</v>
          </cell>
          <cell r="AA554">
            <v>10</v>
          </cell>
          <cell r="AB554">
            <v>1781871</v>
          </cell>
          <cell r="AC554">
            <v>7</v>
          </cell>
          <cell r="AD554">
            <v>58422</v>
          </cell>
          <cell r="AE554">
            <v>5</v>
          </cell>
          <cell r="AF554">
            <v>29211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20</v>
          </cell>
          <cell r="AN554">
            <v>3312527</v>
          </cell>
        </row>
        <row r="555">
          <cell r="A555">
            <v>7120401</v>
          </cell>
          <cell r="B555" t="str">
            <v>機械設備</v>
          </cell>
          <cell r="C555" t="str">
            <v>空調</v>
          </cell>
          <cell r="D555" t="str">
            <v>空調機器；全熱交換器</v>
          </cell>
          <cell r="E555" t="str">
            <v>全熱交換器（床置）</v>
          </cell>
          <cell r="F555">
            <v>2128</v>
          </cell>
          <cell r="G555" t="str">
            <v>千円</v>
          </cell>
          <cell r="H555">
            <v>5</v>
          </cell>
          <cell r="I555">
            <v>0.24</v>
          </cell>
          <cell r="J555">
            <v>3</v>
          </cell>
          <cell r="K555">
            <v>0.08</v>
          </cell>
          <cell r="M555">
            <v>0</v>
          </cell>
          <cell r="O555">
            <v>0</v>
          </cell>
          <cell r="Q555">
            <v>0</v>
          </cell>
          <cell r="S555">
            <v>0</v>
          </cell>
          <cell r="T555">
            <v>20</v>
          </cell>
          <cell r="U555">
            <v>1.1000000000000001</v>
          </cell>
          <cell r="V555">
            <v>1.4E-2</v>
          </cell>
          <cell r="W555" t="str">
            <v>式</v>
          </cell>
          <cell r="X555">
            <v>2128000</v>
          </cell>
          <cell r="Y555">
            <v>2766400</v>
          </cell>
          <cell r="Z555">
            <v>2904720</v>
          </cell>
          <cell r="AA555">
            <v>5</v>
          </cell>
          <cell r="AB555">
            <v>697133</v>
          </cell>
          <cell r="AC555">
            <v>3</v>
          </cell>
          <cell r="AD555">
            <v>232378</v>
          </cell>
          <cell r="AE555">
            <v>0</v>
          </cell>
          <cell r="AF555">
            <v>0</v>
          </cell>
          <cell r="AG555">
            <v>0</v>
          </cell>
          <cell r="AH555">
            <v>0</v>
          </cell>
          <cell r="AI555">
            <v>0</v>
          </cell>
          <cell r="AJ555">
            <v>0</v>
          </cell>
          <cell r="AK555">
            <v>0</v>
          </cell>
          <cell r="AL555">
            <v>0</v>
          </cell>
          <cell r="AM555">
            <v>20</v>
          </cell>
          <cell r="AN555">
            <v>3235858</v>
          </cell>
        </row>
        <row r="556">
          <cell r="A556">
            <v>7120402</v>
          </cell>
          <cell r="B556" t="str">
            <v>機械設備</v>
          </cell>
          <cell r="C556" t="str">
            <v>空調</v>
          </cell>
          <cell r="D556" t="str">
            <v>空調機器；全熱交換器</v>
          </cell>
          <cell r="E556" t="str">
            <v>静止形全熱交換器　4,800m3／h</v>
          </cell>
          <cell r="F556">
            <v>2010</v>
          </cell>
          <cell r="G556" t="str">
            <v>千円</v>
          </cell>
          <cell r="H556">
            <v>5</v>
          </cell>
          <cell r="I556">
            <v>0.28000000000000003</v>
          </cell>
          <cell r="J556">
            <v>3</v>
          </cell>
          <cell r="K556">
            <v>0.09</v>
          </cell>
          <cell r="M556">
            <v>0</v>
          </cell>
          <cell r="O556">
            <v>0</v>
          </cell>
          <cell r="Q556">
            <v>0</v>
          </cell>
          <cell r="S556">
            <v>0</v>
          </cell>
          <cell r="T556">
            <v>20</v>
          </cell>
          <cell r="U556">
            <v>1.1000000000000001</v>
          </cell>
          <cell r="V556">
            <v>1.6E-2</v>
          </cell>
          <cell r="W556" t="str">
            <v>台</v>
          </cell>
          <cell r="X556">
            <v>2010000</v>
          </cell>
          <cell r="Y556">
            <v>2613000</v>
          </cell>
          <cell r="Z556">
            <v>2743650</v>
          </cell>
          <cell r="AA556">
            <v>5</v>
          </cell>
          <cell r="AB556">
            <v>768222</v>
          </cell>
          <cell r="AC556">
            <v>3</v>
          </cell>
          <cell r="AD556">
            <v>246929</v>
          </cell>
          <cell r="AE556">
            <v>0</v>
          </cell>
          <cell r="AF556">
            <v>0</v>
          </cell>
          <cell r="AG556">
            <v>0</v>
          </cell>
          <cell r="AH556">
            <v>0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20</v>
          </cell>
          <cell r="AN556">
            <v>3061913</v>
          </cell>
        </row>
        <row r="557">
          <cell r="A557">
            <v>7120411</v>
          </cell>
          <cell r="B557" t="str">
            <v>機械設備</v>
          </cell>
          <cell r="C557" t="str">
            <v>空調</v>
          </cell>
          <cell r="D557" t="str">
            <v>空調機器；全熱交換器</v>
          </cell>
          <cell r="E557" t="str">
            <v>回転形全熱交換ﾕﾆｯﾄ（単体）11,000m3／h</v>
          </cell>
          <cell r="F557">
            <v>7580</v>
          </cell>
          <cell r="G557" t="str">
            <v>千円</v>
          </cell>
          <cell r="H557">
            <v>5</v>
          </cell>
          <cell r="I557">
            <v>7.0000000000000007E-2</v>
          </cell>
          <cell r="J557">
            <v>2</v>
          </cell>
          <cell r="K557">
            <v>0.06</v>
          </cell>
          <cell r="M557">
            <v>0</v>
          </cell>
          <cell r="O557">
            <v>0</v>
          </cell>
          <cell r="Q557">
            <v>0</v>
          </cell>
          <cell r="S557">
            <v>0</v>
          </cell>
          <cell r="T557">
            <v>20</v>
          </cell>
          <cell r="U557">
            <v>1.1000000000000001</v>
          </cell>
          <cell r="V557">
            <v>2.9000000000000001E-2</v>
          </cell>
          <cell r="W557" t="str">
            <v>台</v>
          </cell>
          <cell r="X557">
            <v>7580000</v>
          </cell>
          <cell r="Y557">
            <v>9854000</v>
          </cell>
          <cell r="Z557">
            <v>10346700</v>
          </cell>
          <cell r="AA557">
            <v>5</v>
          </cell>
          <cell r="AB557">
            <v>724269</v>
          </cell>
          <cell r="AC557">
            <v>2</v>
          </cell>
          <cell r="AD557">
            <v>620802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20</v>
          </cell>
          <cell r="AN557">
            <v>11681424</v>
          </cell>
        </row>
        <row r="558">
          <cell r="A558">
            <v>7120412</v>
          </cell>
          <cell r="B558" t="str">
            <v>機械設備</v>
          </cell>
          <cell r="C558" t="str">
            <v>空調</v>
          </cell>
          <cell r="D558" t="str">
            <v>空調機器；全熱交換器</v>
          </cell>
          <cell r="E558" t="str">
            <v>回転形全熱交換ﾕﾆｯﾄ（単体）22,000m3／h</v>
          </cell>
          <cell r="F558">
            <v>13300</v>
          </cell>
          <cell r="G558" t="str">
            <v>千円</v>
          </cell>
          <cell r="H558">
            <v>5</v>
          </cell>
          <cell r="I558">
            <v>0.06</v>
          </cell>
          <cell r="J558">
            <v>2</v>
          </cell>
          <cell r="K558">
            <v>0.05</v>
          </cell>
          <cell r="M558">
            <v>0</v>
          </cell>
          <cell r="O558">
            <v>0</v>
          </cell>
          <cell r="Q558">
            <v>0</v>
          </cell>
          <cell r="S558">
            <v>0</v>
          </cell>
          <cell r="T558">
            <v>20</v>
          </cell>
          <cell r="U558">
            <v>1.1000000000000001</v>
          </cell>
          <cell r="V558">
            <v>2.7E-2</v>
          </cell>
          <cell r="W558" t="str">
            <v>台</v>
          </cell>
          <cell r="X558">
            <v>13300000</v>
          </cell>
          <cell r="Y558">
            <v>17290000</v>
          </cell>
          <cell r="Z558">
            <v>18154500</v>
          </cell>
          <cell r="AA558">
            <v>5</v>
          </cell>
          <cell r="AB558">
            <v>1089270</v>
          </cell>
          <cell r="AC558">
            <v>2</v>
          </cell>
          <cell r="AD558">
            <v>907725</v>
          </cell>
          <cell r="AE558">
            <v>0</v>
          </cell>
          <cell r="AF558">
            <v>0</v>
          </cell>
          <cell r="AG558">
            <v>0</v>
          </cell>
          <cell r="AH558">
            <v>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20</v>
          </cell>
          <cell r="AN558">
            <v>20460122</v>
          </cell>
        </row>
        <row r="559">
          <cell r="A559">
            <v>7120421</v>
          </cell>
          <cell r="B559" t="str">
            <v>機械設備</v>
          </cell>
          <cell r="C559" t="str">
            <v>空調</v>
          </cell>
          <cell r="D559" t="str">
            <v>空調機器；全熱交換器</v>
          </cell>
          <cell r="E559" t="str">
            <v>静止形全熱交換ﾕﾆｯﾄ　3,200m3／h</v>
          </cell>
          <cell r="F559">
            <v>2070</v>
          </cell>
          <cell r="G559" t="str">
            <v>千円</v>
          </cell>
          <cell r="H559">
            <v>5</v>
          </cell>
          <cell r="I559">
            <v>0.24</v>
          </cell>
          <cell r="J559">
            <v>3</v>
          </cell>
          <cell r="K559">
            <v>0.09</v>
          </cell>
          <cell r="M559">
            <v>0</v>
          </cell>
          <cell r="O559">
            <v>0</v>
          </cell>
          <cell r="Q559">
            <v>0</v>
          </cell>
          <cell r="S559">
            <v>0</v>
          </cell>
          <cell r="T559">
            <v>20</v>
          </cell>
          <cell r="U559">
            <v>1.1000000000000001</v>
          </cell>
          <cell r="V559">
            <v>4.8000000000000001E-2</v>
          </cell>
          <cell r="W559" t="str">
            <v>台</v>
          </cell>
          <cell r="X559">
            <v>2070000</v>
          </cell>
          <cell r="Y559">
            <v>2691000</v>
          </cell>
          <cell r="Z559">
            <v>2825550</v>
          </cell>
          <cell r="AA559">
            <v>5</v>
          </cell>
          <cell r="AB559">
            <v>678132</v>
          </cell>
          <cell r="AC559">
            <v>3</v>
          </cell>
          <cell r="AD559">
            <v>254300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20</v>
          </cell>
          <cell r="AN559">
            <v>3243731</v>
          </cell>
        </row>
        <row r="560">
          <cell r="A560">
            <v>7120422</v>
          </cell>
          <cell r="B560" t="str">
            <v>機械設備</v>
          </cell>
          <cell r="C560" t="str">
            <v>空調</v>
          </cell>
          <cell r="D560" t="str">
            <v>空調機器；全熱交換器</v>
          </cell>
          <cell r="E560" t="str">
            <v>静止形全熱交換ﾕﾆｯﾄ　4,800m3／h</v>
          </cell>
          <cell r="F560">
            <v>2100</v>
          </cell>
          <cell r="G560" t="str">
            <v>千円</v>
          </cell>
          <cell r="H560">
            <v>5</v>
          </cell>
          <cell r="I560">
            <v>0.24</v>
          </cell>
          <cell r="J560">
            <v>3</v>
          </cell>
          <cell r="K560">
            <v>0.08</v>
          </cell>
          <cell r="M560">
            <v>0</v>
          </cell>
          <cell r="O560">
            <v>0</v>
          </cell>
          <cell r="Q560">
            <v>0</v>
          </cell>
          <cell r="S560">
            <v>0</v>
          </cell>
          <cell r="T560">
            <v>20</v>
          </cell>
          <cell r="U560">
            <v>1.1000000000000001</v>
          </cell>
          <cell r="V560">
            <v>4.9000000000000002E-2</v>
          </cell>
          <cell r="W560" t="str">
            <v>台</v>
          </cell>
          <cell r="X560">
            <v>2100000</v>
          </cell>
          <cell r="Y560">
            <v>2730000</v>
          </cell>
          <cell r="Z560">
            <v>2866500</v>
          </cell>
          <cell r="AA560">
            <v>5</v>
          </cell>
          <cell r="AB560">
            <v>687960</v>
          </cell>
          <cell r="AC560">
            <v>3</v>
          </cell>
          <cell r="AD560">
            <v>229320</v>
          </cell>
          <cell r="AE560">
            <v>0</v>
          </cell>
          <cell r="AF560">
            <v>0</v>
          </cell>
          <cell r="AG560">
            <v>0</v>
          </cell>
          <cell r="AH560">
            <v>0</v>
          </cell>
          <cell r="AI560">
            <v>0</v>
          </cell>
          <cell r="AJ560">
            <v>0</v>
          </cell>
          <cell r="AK560">
            <v>0</v>
          </cell>
          <cell r="AL560">
            <v>0</v>
          </cell>
          <cell r="AM560">
            <v>20</v>
          </cell>
          <cell r="AN560">
            <v>3293609</v>
          </cell>
        </row>
        <row r="561">
          <cell r="A561">
            <v>7120431</v>
          </cell>
          <cell r="B561" t="str">
            <v>機械設備</v>
          </cell>
          <cell r="C561" t="str">
            <v>空調</v>
          </cell>
          <cell r="D561" t="str">
            <v>空調機器；全熱交換器</v>
          </cell>
          <cell r="E561" t="str">
            <v>天井埋込み形全熱交換ﾕﾆｯﾄ</v>
          </cell>
          <cell r="F561">
            <v>5202</v>
          </cell>
          <cell r="G561" t="str">
            <v>千円</v>
          </cell>
          <cell r="H561">
            <v>5</v>
          </cell>
          <cell r="I561">
            <v>0.22</v>
          </cell>
          <cell r="K561">
            <v>0</v>
          </cell>
          <cell r="M561">
            <v>0</v>
          </cell>
          <cell r="O561">
            <v>0</v>
          </cell>
          <cell r="Q561">
            <v>0</v>
          </cell>
          <cell r="S561">
            <v>0</v>
          </cell>
          <cell r="T561">
            <v>20</v>
          </cell>
          <cell r="U561">
            <v>1.1000000000000001</v>
          </cell>
          <cell r="V561">
            <v>8.4000000000000005E-2</v>
          </cell>
          <cell r="W561" t="str">
            <v>式</v>
          </cell>
          <cell r="X561">
            <v>5202000</v>
          </cell>
          <cell r="Y561">
            <v>6762600</v>
          </cell>
          <cell r="Z561">
            <v>7100730</v>
          </cell>
          <cell r="AA561">
            <v>5</v>
          </cell>
          <cell r="AB561">
            <v>1562161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20</v>
          </cell>
          <cell r="AN561">
            <v>8407264</v>
          </cell>
        </row>
        <row r="562">
          <cell r="A562">
            <v>7120432</v>
          </cell>
          <cell r="B562" t="str">
            <v>機械設備</v>
          </cell>
          <cell r="C562" t="str">
            <v>空調</v>
          </cell>
          <cell r="D562" t="str">
            <v>空調機器；全熱交換器</v>
          </cell>
          <cell r="E562" t="str">
            <v>天井埋込み形全熱交換ﾕﾆｯﾄ　720m3／h</v>
          </cell>
          <cell r="F562">
            <v>403</v>
          </cell>
          <cell r="G562" t="str">
            <v>千円</v>
          </cell>
          <cell r="H562">
            <v>5</v>
          </cell>
          <cell r="I562">
            <v>0.21</v>
          </cell>
          <cell r="K562">
            <v>0</v>
          </cell>
          <cell r="M562">
            <v>0</v>
          </cell>
          <cell r="O562">
            <v>0</v>
          </cell>
          <cell r="Q562">
            <v>0</v>
          </cell>
          <cell r="S562">
            <v>0</v>
          </cell>
          <cell r="T562">
            <v>20</v>
          </cell>
          <cell r="U562">
            <v>1.1000000000000001</v>
          </cell>
          <cell r="V562">
            <v>6.7000000000000004E-2</v>
          </cell>
          <cell r="W562" t="str">
            <v>台</v>
          </cell>
          <cell r="X562">
            <v>403000</v>
          </cell>
          <cell r="Y562">
            <v>523900</v>
          </cell>
          <cell r="Z562">
            <v>550095</v>
          </cell>
          <cell r="AA562">
            <v>5</v>
          </cell>
          <cell r="AB562">
            <v>115520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K562">
            <v>0</v>
          </cell>
          <cell r="AL562">
            <v>0</v>
          </cell>
          <cell r="AM562">
            <v>20</v>
          </cell>
          <cell r="AN562">
            <v>641961</v>
          </cell>
        </row>
        <row r="563">
          <cell r="A563">
            <v>7121441</v>
          </cell>
          <cell r="B563" t="str">
            <v>機械設備</v>
          </cell>
          <cell r="C563" t="str">
            <v>空調</v>
          </cell>
          <cell r="D563" t="str">
            <v>空調機器；放熱器</v>
          </cell>
          <cell r="E563" t="str">
            <v>ﾌｧﾝｺﾝﾍﾞｸﾀｰ　＃3</v>
          </cell>
          <cell r="F563">
            <v>91500</v>
          </cell>
          <cell r="G563" t="str">
            <v>円</v>
          </cell>
          <cell r="H563">
            <v>10</v>
          </cell>
          <cell r="I563">
            <v>0.52</v>
          </cell>
          <cell r="J563">
            <v>5</v>
          </cell>
          <cell r="K563">
            <v>0.19</v>
          </cell>
          <cell r="M563">
            <v>0</v>
          </cell>
          <cell r="O563">
            <v>0</v>
          </cell>
          <cell r="Q563">
            <v>0</v>
          </cell>
          <cell r="S563">
            <v>0</v>
          </cell>
          <cell r="T563">
            <v>20</v>
          </cell>
          <cell r="U563">
            <v>1.1000000000000001</v>
          </cell>
          <cell r="V563">
            <v>7.0999999999999994E-2</v>
          </cell>
          <cell r="W563" t="str">
            <v>台</v>
          </cell>
          <cell r="X563">
            <v>91500</v>
          </cell>
          <cell r="Y563">
            <v>118950</v>
          </cell>
          <cell r="Z563">
            <v>124898</v>
          </cell>
          <cell r="AA563">
            <v>10</v>
          </cell>
          <cell r="AB563">
            <v>64947</v>
          </cell>
          <cell r="AC563">
            <v>5</v>
          </cell>
          <cell r="AD563">
            <v>23731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20</v>
          </cell>
          <cell r="AN563">
            <v>146256</v>
          </cell>
        </row>
        <row r="564">
          <cell r="A564">
            <v>7121442</v>
          </cell>
          <cell r="B564" t="str">
            <v>機械設備</v>
          </cell>
          <cell r="C564" t="str">
            <v>空調</v>
          </cell>
          <cell r="D564" t="str">
            <v>空調機器；放熱器</v>
          </cell>
          <cell r="E564" t="str">
            <v>ﾌｧﾝｺﾝﾍﾞｸﾀｰ　＃6</v>
          </cell>
          <cell r="F564">
            <v>111000</v>
          </cell>
          <cell r="G564" t="str">
            <v>円</v>
          </cell>
          <cell r="H564">
            <v>10</v>
          </cell>
          <cell r="I564">
            <v>0.47</v>
          </cell>
          <cell r="J564">
            <v>5</v>
          </cell>
          <cell r="K564">
            <v>0.16</v>
          </cell>
          <cell r="M564">
            <v>0</v>
          </cell>
          <cell r="O564">
            <v>0</v>
          </cell>
          <cell r="Q564">
            <v>0</v>
          </cell>
          <cell r="S564">
            <v>0</v>
          </cell>
          <cell r="T564">
            <v>20</v>
          </cell>
          <cell r="U564">
            <v>1.1000000000000001</v>
          </cell>
          <cell r="V564">
            <v>6.9000000000000006E-2</v>
          </cell>
          <cell r="W564" t="str">
            <v>台</v>
          </cell>
          <cell r="X564">
            <v>111000</v>
          </cell>
          <cell r="Y564">
            <v>144300</v>
          </cell>
          <cell r="Z564">
            <v>151515</v>
          </cell>
          <cell r="AA564">
            <v>10</v>
          </cell>
          <cell r="AB564">
            <v>71212</v>
          </cell>
          <cell r="AC564">
            <v>5</v>
          </cell>
          <cell r="AD564">
            <v>24242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  <cell r="AK564">
            <v>0</v>
          </cell>
          <cell r="AL564">
            <v>0</v>
          </cell>
          <cell r="AM564">
            <v>20</v>
          </cell>
          <cell r="AN564">
            <v>177122</v>
          </cell>
        </row>
        <row r="565">
          <cell r="A565">
            <v>7122451</v>
          </cell>
          <cell r="B565" t="str">
            <v>機械設備</v>
          </cell>
          <cell r="C565" t="str">
            <v>空調</v>
          </cell>
          <cell r="D565" t="str">
            <v>空調機器；ﾎﾟﾝﾌﾟ</v>
          </cell>
          <cell r="E565" t="str">
            <v>冷温水ﾎﾟﾝﾌﾟ　φ50×240l/min×15m×1.5kW</v>
          </cell>
          <cell r="F565">
            <v>161</v>
          </cell>
          <cell r="G565" t="str">
            <v>千円</v>
          </cell>
          <cell r="H565">
            <v>7</v>
          </cell>
          <cell r="I565">
            <v>0.7</v>
          </cell>
          <cell r="J565">
            <v>4</v>
          </cell>
          <cell r="K565">
            <v>0.32</v>
          </cell>
          <cell r="M565">
            <v>0</v>
          </cell>
          <cell r="O565">
            <v>0</v>
          </cell>
          <cell r="Q565">
            <v>0</v>
          </cell>
          <cell r="S565">
            <v>0</v>
          </cell>
          <cell r="T565">
            <v>20</v>
          </cell>
          <cell r="U565">
            <v>1.2</v>
          </cell>
          <cell r="V565">
            <v>0.128</v>
          </cell>
          <cell r="W565" t="str">
            <v>台</v>
          </cell>
          <cell r="X565">
            <v>161000</v>
          </cell>
          <cell r="Y565">
            <v>209300</v>
          </cell>
          <cell r="Z565">
            <v>219765</v>
          </cell>
          <cell r="AA565">
            <v>7</v>
          </cell>
          <cell r="AB565">
            <v>153836</v>
          </cell>
          <cell r="AC565">
            <v>4</v>
          </cell>
          <cell r="AD565">
            <v>70325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K565">
            <v>0</v>
          </cell>
          <cell r="AL565">
            <v>0</v>
          </cell>
          <cell r="AM565">
            <v>20</v>
          </cell>
          <cell r="AN565">
            <v>291848</v>
          </cell>
        </row>
        <row r="566">
          <cell r="A566">
            <v>7122452</v>
          </cell>
          <cell r="B566" t="str">
            <v>機械設備</v>
          </cell>
          <cell r="C566" t="str">
            <v>空調</v>
          </cell>
          <cell r="D566" t="str">
            <v>空調機器；ﾎﾟﾝﾌﾟ</v>
          </cell>
          <cell r="E566" t="str">
            <v>冷温水ﾎﾟﾝﾌﾟ</v>
          </cell>
          <cell r="F566">
            <v>3001</v>
          </cell>
          <cell r="G566" t="str">
            <v>千円</v>
          </cell>
          <cell r="H566">
            <v>7</v>
          </cell>
          <cell r="I566">
            <v>0.63</v>
          </cell>
          <cell r="J566">
            <v>4</v>
          </cell>
          <cell r="K566">
            <v>0.28999999999999998</v>
          </cell>
          <cell r="M566">
            <v>0</v>
          </cell>
          <cell r="O566">
            <v>0</v>
          </cell>
          <cell r="Q566">
            <v>0</v>
          </cell>
          <cell r="S566">
            <v>0</v>
          </cell>
          <cell r="T566">
            <v>20</v>
          </cell>
          <cell r="U566">
            <v>1.2</v>
          </cell>
          <cell r="V566">
            <v>0.11799999999999999</v>
          </cell>
          <cell r="W566" t="str">
            <v>式</v>
          </cell>
          <cell r="X566">
            <v>3001000</v>
          </cell>
          <cell r="Y566">
            <v>3901300</v>
          </cell>
          <cell r="Z566">
            <v>4096365</v>
          </cell>
          <cell r="AA566">
            <v>7</v>
          </cell>
          <cell r="AB566">
            <v>2580710</v>
          </cell>
          <cell r="AC566">
            <v>4</v>
          </cell>
          <cell r="AD566">
            <v>1187946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20</v>
          </cell>
          <cell r="AN566">
            <v>5399009</v>
          </cell>
        </row>
        <row r="567">
          <cell r="A567">
            <v>7122453</v>
          </cell>
          <cell r="B567" t="str">
            <v>機械設備</v>
          </cell>
          <cell r="C567" t="str">
            <v>空調</v>
          </cell>
          <cell r="D567" t="str">
            <v>空調機器；ﾎﾟﾝﾌﾟ</v>
          </cell>
          <cell r="E567" t="str">
            <v>冷温水ﾎﾟﾝﾌﾟ　φ125×2,000l/min×20m×11kW</v>
          </cell>
          <cell r="F567">
            <v>520</v>
          </cell>
          <cell r="G567" t="str">
            <v>千円</v>
          </cell>
          <cell r="H567">
            <v>7</v>
          </cell>
          <cell r="I567">
            <v>0.52</v>
          </cell>
          <cell r="J567">
            <v>4</v>
          </cell>
          <cell r="K567">
            <v>0.18</v>
          </cell>
          <cell r="M567">
            <v>0</v>
          </cell>
          <cell r="O567">
            <v>0</v>
          </cell>
          <cell r="Q567">
            <v>0</v>
          </cell>
          <cell r="S567">
            <v>0</v>
          </cell>
          <cell r="T567">
            <v>20</v>
          </cell>
          <cell r="U567">
            <v>1.1000000000000001</v>
          </cell>
          <cell r="V567">
            <v>0.06</v>
          </cell>
          <cell r="W567" t="str">
            <v>台</v>
          </cell>
          <cell r="X567">
            <v>520000</v>
          </cell>
          <cell r="Y567">
            <v>676000</v>
          </cell>
          <cell r="Z567">
            <v>709800</v>
          </cell>
          <cell r="AA567">
            <v>7</v>
          </cell>
          <cell r="AB567">
            <v>369096</v>
          </cell>
          <cell r="AC567">
            <v>4</v>
          </cell>
          <cell r="AD567">
            <v>127764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K567">
            <v>0</v>
          </cell>
          <cell r="AL567">
            <v>0</v>
          </cell>
          <cell r="AM567">
            <v>20</v>
          </cell>
          <cell r="AN567">
            <v>823368</v>
          </cell>
        </row>
        <row r="568">
          <cell r="A568">
            <v>7122461</v>
          </cell>
          <cell r="B568" t="str">
            <v>機械設備</v>
          </cell>
          <cell r="C568" t="str">
            <v>空調</v>
          </cell>
          <cell r="D568" t="str">
            <v>空調機器；ﾎﾟﾝﾌﾟ</v>
          </cell>
          <cell r="E568" t="str">
            <v>冷却水ﾎﾟﾝﾌﾟ　φ40×180l/min×10m×0.75kW</v>
          </cell>
          <cell r="F568">
            <v>168</v>
          </cell>
          <cell r="G568" t="str">
            <v>千円</v>
          </cell>
          <cell r="H568">
            <v>7</v>
          </cell>
          <cell r="I568">
            <v>0.69</v>
          </cell>
          <cell r="J568">
            <v>4</v>
          </cell>
          <cell r="K568">
            <v>0.34</v>
          </cell>
          <cell r="M568">
            <v>0</v>
          </cell>
          <cell r="O568">
            <v>0</v>
          </cell>
          <cell r="Q568">
            <v>0</v>
          </cell>
          <cell r="S568">
            <v>0</v>
          </cell>
          <cell r="T568">
            <v>20</v>
          </cell>
          <cell r="U568">
            <v>1.1000000000000001</v>
          </cell>
          <cell r="V568">
            <v>0.114</v>
          </cell>
          <cell r="W568" t="str">
            <v>台</v>
          </cell>
          <cell r="X568">
            <v>168000</v>
          </cell>
          <cell r="Y568">
            <v>218400</v>
          </cell>
          <cell r="Z568">
            <v>229320</v>
          </cell>
          <cell r="AA568">
            <v>7</v>
          </cell>
          <cell r="AB568">
            <v>158231</v>
          </cell>
          <cell r="AC568">
            <v>4</v>
          </cell>
          <cell r="AD568">
            <v>77969</v>
          </cell>
          <cell r="AE568">
            <v>0</v>
          </cell>
          <cell r="AF568">
            <v>0</v>
          </cell>
          <cell r="AG568">
            <v>0</v>
          </cell>
          <cell r="AH568">
            <v>0</v>
          </cell>
          <cell r="AI568">
            <v>0</v>
          </cell>
          <cell r="AJ568">
            <v>0</v>
          </cell>
          <cell r="AK568">
            <v>0</v>
          </cell>
          <cell r="AL568">
            <v>0</v>
          </cell>
          <cell r="AM568">
            <v>20</v>
          </cell>
          <cell r="AN568">
            <v>278394</v>
          </cell>
        </row>
        <row r="569">
          <cell r="A569">
            <v>7122462</v>
          </cell>
          <cell r="B569" t="str">
            <v>機械設備</v>
          </cell>
          <cell r="C569" t="str">
            <v>空調</v>
          </cell>
          <cell r="D569" t="str">
            <v>空調機器；ﾎﾟﾝﾌﾟ</v>
          </cell>
          <cell r="E569" t="str">
            <v>冷却水ﾎﾟﾝﾌﾟ</v>
          </cell>
          <cell r="F569">
            <v>1162</v>
          </cell>
          <cell r="G569" t="str">
            <v>千円</v>
          </cell>
          <cell r="H569">
            <v>7</v>
          </cell>
          <cell r="I569">
            <v>0.6</v>
          </cell>
          <cell r="J569">
            <v>4</v>
          </cell>
          <cell r="K569">
            <v>0.18</v>
          </cell>
          <cell r="M569">
            <v>0</v>
          </cell>
          <cell r="O569">
            <v>0</v>
          </cell>
          <cell r="Q569">
            <v>0</v>
          </cell>
          <cell r="S569">
            <v>0</v>
          </cell>
          <cell r="T569">
            <v>20</v>
          </cell>
          <cell r="U569">
            <v>1.1000000000000001</v>
          </cell>
          <cell r="V569">
            <v>0.10100000000000001</v>
          </cell>
          <cell r="W569" t="str">
            <v>式</v>
          </cell>
          <cell r="X569">
            <v>1162000</v>
          </cell>
          <cell r="Y569">
            <v>1510600</v>
          </cell>
          <cell r="Z569">
            <v>1586130</v>
          </cell>
          <cell r="AA569">
            <v>7</v>
          </cell>
          <cell r="AB569">
            <v>951678</v>
          </cell>
          <cell r="AC569">
            <v>4</v>
          </cell>
          <cell r="AD569">
            <v>285503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K569">
            <v>0</v>
          </cell>
          <cell r="AL569">
            <v>0</v>
          </cell>
          <cell r="AM569">
            <v>20</v>
          </cell>
          <cell r="AN569">
            <v>1904942</v>
          </cell>
        </row>
        <row r="570">
          <cell r="A570">
            <v>7122463</v>
          </cell>
          <cell r="B570" t="str">
            <v>機械設備</v>
          </cell>
          <cell r="C570" t="str">
            <v>空調</v>
          </cell>
          <cell r="D570" t="str">
            <v>空調機器；ﾎﾟﾝﾌﾟ</v>
          </cell>
          <cell r="E570" t="str">
            <v>冷却水ﾎﾟﾝﾌﾟ　φ150×3,400l/min×20m×18.5kW</v>
          </cell>
          <cell r="F570">
            <v>960</v>
          </cell>
          <cell r="G570" t="str">
            <v>千円</v>
          </cell>
          <cell r="H570">
            <v>7</v>
          </cell>
          <cell r="I570">
            <v>0.4</v>
          </cell>
          <cell r="J570">
            <v>4</v>
          </cell>
          <cell r="K570">
            <v>0.13</v>
          </cell>
          <cell r="M570">
            <v>0</v>
          </cell>
          <cell r="O570">
            <v>0</v>
          </cell>
          <cell r="Q570">
            <v>0</v>
          </cell>
          <cell r="S570">
            <v>0</v>
          </cell>
          <cell r="T570">
            <v>20</v>
          </cell>
          <cell r="U570">
            <v>1.1000000000000001</v>
          </cell>
          <cell r="V570">
            <v>7.4999999999999997E-2</v>
          </cell>
          <cell r="W570" t="str">
            <v>台</v>
          </cell>
          <cell r="X570">
            <v>960000</v>
          </cell>
          <cell r="Y570">
            <v>1248000</v>
          </cell>
          <cell r="Z570">
            <v>1310400</v>
          </cell>
          <cell r="AA570">
            <v>7</v>
          </cell>
          <cell r="AB570">
            <v>524160</v>
          </cell>
          <cell r="AC570">
            <v>4</v>
          </cell>
          <cell r="AD570">
            <v>170352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20</v>
          </cell>
          <cell r="AN570">
            <v>1539720</v>
          </cell>
        </row>
        <row r="571">
          <cell r="A571">
            <v>7122471</v>
          </cell>
          <cell r="B571" t="str">
            <v>機械設備</v>
          </cell>
          <cell r="C571" t="str">
            <v>空調</v>
          </cell>
          <cell r="D571" t="str">
            <v>空調機器；ﾎﾟﾝﾌﾟ</v>
          </cell>
          <cell r="E571" t="str">
            <v>ﾎﾞｲﾗｰ給水ﾎﾟﾝﾌﾟ　φ40×80l/min×20m×1.5kW</v>
          </cell>
          <cell r="F571">
            <v>219</v>
          </cell>
          <cell r="G571" t="str">
            <v>千円</v>
          </cell>
          <cell r="H571">
            <v>7</v>
          </cell>
          <cell r="I571">
            <v>0.55000000000000004</v>
          </cell>
          <cell r="J571">
            <v>4</v>
          </cell>
          <cell r="K571">
            <v>0.22</v>
          </cell>
          <cell r="M571">
            <v>0</v>
          </cell>
          <cell r="O571">
            <v>0</v>
          </cell>
          <cell r="Q571">
            <v>0</v>
          </cell>
          <cell r="S571">
            <v>0</v>
          </cell>
          <cell r="T571">
            <v>20</v>
          </cell>
          <cell r="U571">
            <v>1.1000000000000001</v>
          </cell>
          <cell r="V571">
            <v>8.1000000000000003E-2</v>
          </cell>
          <cell r="W571" t="str">
            <v>台</v>
          </cell>
          <cell r="X571">
            <v>219000</v>
          </cell>
          <cell r="Y571">
            <v>284700</v>
          </cell>
          <cell r="Z571">
            <v>298935</v>
          </cell>
          <cell r="AA571">
            <v>7</v>
          </cell>
          <cell r="AB571">
            <v>164414</v>
          </cell>
          <cell r="AC571">
            <v>4</v>
          </cell>
          <cell r="AD571">
            <v>65766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20</v>
          </cell>
          <cell r="AN571">
            <v>353043</v>
          </cell>
        </row>
        <row r="572">
          <cell r="A572">
            <v>7122481</v>
          </cell>
          <cell r="B572" t="str">
            <v>機械設備</v>
          </cell>
          <cell r="C572" t="str">
            <v>空調</v>
          </cell>
          <cell r="D572" t="str">
            <v>空調機器；ﾎﾟﾝﾌﾟ</v>
          </cell>
          <cell r="E572" t="str">
            <v>真空給水ﾎﾟﾝﾌﾟﾕﾆｯﾄ　500EDR</v>
          </cell>
          <cell r="F572">
            <v>881</v>
          </cell>
          <cell r="G572" t="str">
            <v>千円</v>
          </cell>
          <cell r="H572">
            <v>7</v>
          </cell>
          <cell r="I572">
            <v>0.79</v>
          </cell>
          <cell r="J572">
            <v>4</v>
          </cell>
          <cell r="K572">
            <v>0.26</v>
          </cell>
          <cell r="M572">
            <v>0</v>
          </cell>
          <cell r="O572">
            <v>0</v>
          </cell>
          <cell r="Q572">
            <v>0</v>
          </cell>
          <cell r="S572">
            <v>0</v>
          </cell>
          <cell r="T572">
            <v>20</v>
          </cell>
          <cell r="U572">
            <v>1.1000000000000001</v>
          </cell>
          <cell r="V572">
            <v>1.2E-2</v>
          </cell>
          <cell r="W572" t="str">
            <v>基</v>
          </cell>
          <cell r="X572">
            <v>881000</v>
          </cell>
          <cell r="Y572">
            <v>1145300</v>
          </cell>
          <cell r="Z572">
            <v>1202565</v>
          </cell>
          <cell r="AA572">
            <v>7</v>
          </cell>
          <cell r="AB572">
            <v>950026</v>
          </cell>
          <cell r="AC572">
            <v>4</v>
          </cell>
          <cell r="AD572">
            <v>312667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20</v>
          </cell>
          <cell r="AN572">
            <v>1337253</v>
          </cell>
        </row>
        <row r="573">
          <cell r="A573">
            <v>7122482</v>
          </cell>
          <cell r="B573" t="str">
            <v>機械設備</v>
          </cell>
          <cell r="C573" t="str">
            <v>空調</v>
          </cell>
          <cell r="D573" t="str">
            <v>空調機器；ﾎﾟﾝﾌﾟ</v>
          </cell>
          <cell r="E573" t="str">
            <v>真空給水ﾎﾟﾝﾌﾟﾕﾆｯﾄ　1,500EDR</v>
          </cell>
          <cell r="F573">
            <v>1030</v>
          </cell>
          <cell r="G573" t="str">
            <v>千円</v>
          </cell>
          <cell r="H573">
            <v>7</v>
          </cell>
          <cell r="I573">
            <v>0.76</v>
          </cell>
          <cell r="J573">
            <v>4</v>
          </cell>
          <cell r="K573">
            <v>0.26</v>
          </cell>
          <cell r="M573">
            <v>0</v>
          </cell>
          <cell r="O573">
            <v>0</v>
          </cell>
          <cell r="Q573">
            <v>0</v>
          </cell>
          <cell r="S573">
            <v>0</v>
          </cell>
          <cell r="T573">
            <v>20</v>
          </cell>
          <cell r="U573">
            <v>0.76</v>
          </cell>
          <cell r="V573">
            <v>2.5999999999999999E-2</v>
          </cell>
          <cell r="W573" t="str">
            <v>基</v>
          </cell>
          <cell r="X573">
            <v>1030000</v>
          </cell>
          <cell r="Y573">
            <v>1339000</v>
          </cell>
          <cell r="Z573">
            <v>1405950</v>
          </cell>
          <cell r="AA573">
            <v>7</v>
          </cell>
          <cell r="AB573">
            <v>1068522</v>
          </cell>
          <cell r="AC573">
            <v>4</v>
          </cell>
          <cell r="AD573">
            <v>365547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20</v>
          </cell>
          <cell r="AN573">
            <v>1105077</v>
          </cell>
        </row>
        <row r="574">
          <cell r="A574">
            <v>7122491</v>
          </cell>
          <cell r="B574" t="str">
            <v>機械設備</v>
          </cell>
          <cell r="C574" t="str">
            <v>空調</v>
          </cell>
          <cell r="D574" t="str">
            <v>空調機器；ﾎﾟﾝﾌﾟ</v>
          </cell>
          <cell r="E574" t="str">
            <v>ｵｲﾙﾎﾟﾝﾌﾟ　φ20×0.2MＰa×0.4kW</v>
          </cell>
          <cell r="F574">
            <v>146</v>
          </cell>
          <cell r="G574" t="str">
            <v>千円</v>
          </cell>
          <cell r="H574">
            <v>10</v>
          </cell>
          <cell r="I574">
            <v>0.87</v>
          </cell>
          <cell r="J574">
            <v>4</v>
          </cell>
          <cell r="K574">
            <v>0.43</v>
          </cell>
          <cell r="M574">
            <v>0</v>
          </cell>
          <cell r="O574">
            <v>0</v>
          </cell>
          <cell r="Q574">
            <v>0</v>
          </cell>
          <cell r="S574">
            <v>0</v>
          </cell>
          <cell r="T574">
            <v>20</v>
          </cell>
          <cell r="U574">
            <v>1.1000000000000001</v>
          </cell>
          <cell r="V574">
            <v>4.8000000000000001E-2</v>
          </cell>
          <cell r="W574" t="str">
            <v>台</v>
          </cell>
          <cell r="X574">
            <v>146000</v>
          </cell>
          <cell r="Y574">
            <v>189800</v>
          </cell>
          <cell r="Z574">
            <v>199290</v>
          </cell>
          <cell r="AA574">
            <v>10</v>
          </cell>
          <cell r="AB574">
            <v>173382</v>
          </cell>
          <cell r="AC574">
            <v>4</v>
          </cell>
          <cell r="AD574">
            <v>85695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20</v>
          </cell>
          <cell r="AN574">
            <v>228785</v>
          </cell>
        </row>
        <row r="575">
          <cell r="A575">
            <v>7123501</v>
          </cell>
          <cell r="B575" t="str">
            <v>機械設備</v>
          </cell>
          <cell r="C575" t="str">
            <v>空調</v>
          </cell>
          <cell r="D575" t="str">
            <v>空調機器；ﾀﾝｸ類</v>
          </cell>
          <cell r="E575" t="str">
            <v>熱交換器　  581kW</v>
          </cell>
          <cell r="F575">
            <v>1190</v>
          </cell>
          <cell r="G575" t="str">
            <v>千円</v>
          </cell>
          <cell r="H575">
            <v>7</v>
          </cell>
          <cell r="I575">
            <v>0.38</v>
          </cell>
          <cell r="J575">
            <v>5</v>
          </cell>
          <cell r="K575">
            <v>0.05</v>
          </cell>
          <cell r="M575">
            <v>0</v>
          </cell>
          <cell r="O575">
            <v>0</v>
          </cell>
          <cell r="Q575">
            <v>0</v>
          </cell>
          <cell r="S575">
            <v>0</v>
          </cell>
          <cell r="T575">
            <v>20</v>
          </cell>
          <cell r="U575">
            <v>1.1000000000000001</v>
          </cell>
          <cell r="V575">
            <v>7.3999999999999996E-2</v>
          </cell>
          <cell r="W575" t="str">
            <v>基</v>
          </cell>
          <cell r="X575">
            <v>1190000</v>
          </cell>
          <cell r="Y575">
            <v>1547000</v>
          </cell>
          <cell r="Z575">
            <v>1624350</v>
          </cell>
          <cell r="AA575">
            <v>7</v>
          </cell>
          <cell r="AB575">
            <v>617253</v>
          </cell>
          <cell r="AC575">
            <v>5</v>
          </cell>
          <cell r="AD575">
            <v>81218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20</v>
          </cell>
          <cell r="AN575">
            <v>1906987</v>
          </cell>
        </row>
        <row r="576">
          <cell r="A576">
            <v>7123502</v>
          </cell>
          <cell r="B576" t="str">
            <v>機械設備</v>
          </cell>
          <cell r="C576" t="str">
            <v>空調</v>
          </cell>
          <cell r="D576" t="str">
            <v>空調機器；ﾀﾝｸ類</v>
          </cell>
          <cell r="E576" t="str">
            <v>熱交換器　2,330kW</v>
          </cell>
          <cell r="F576">
            <v>2890</v>
          </cell>
          <cell r="G576" t="str">
            <v>千円</v>
          </cell>
          <cell r="H576">
            <v>7</v>
          </cell>
          <cell r="I576">
            <v>0.35</v>
          </cell>
          <cell r="J576">
            <v>5</v>
          </cell>
          <cell r="K576">
            <v>0.04</v>
          </cell>
          <cell r="M576">
            <v>0</v>
          </cell>
          <cell r="O576">
            <v>0</v>
          </cell>
          <cell r="Q576">
            <v>0</v>
          </cell>
          <cell r="S576">
            <v>0</v>
          </cell>
          <cell r="T576">
            <v>20</v>
          </cell>
          <cell r="U576">
            <v>1.1000000000000001</v>
          </cell>
          <cell r="V576">
            <v>5.5E-2</v>
          </cell>
          <cell r="W576" t="str">
            <v>基</v>
          </cell>
          <cell r="X576">
            <v>2890000</v>
          </cell>
          <cell r="Y576">
            <v>3757000</v>
          </cell>
          <cell r="Z576">
            <v>3944850</v>
          </cell>
          <cell r="AA576">
            <v>7</v>
          </cell>
          <cell r="AB576">
            <v>1380698</v>
          </cell>
          <cell r="AC576">
            <v>5</v>
          </cell>
          <cell r="AD576">
            <v>157794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20</v>
          </cell>
          <cell r="AN576">
            <v>4556302</v>
          </cell>
        </row>
        <row r="577">
          <cell r="A577">
            <v>7123511</v>
          </cell>
          <cell r="B577" t="str">
            <v>機械設備</v>
          </cell>
          <cell r="C577" t="str">
            <v>空調</v>
          </cell>
          <cell r="D577" t="str">
            <v>空調機器；ﾀﾝｸ類</v>
          </cell>
          <cell r="E577" t="str">
            <v>蒸気ﾍｯﾀﾞｰ　200φ×2,000mm</v>
          </cell>
          <cell r="F577">
            <v>394</v>
          </cell>
          <cell r="G577" t="str">
            <v>千円</v>
          </cell>
          <cell r="H577">
            <v>5</v>
          </cell>
          <cell r="I577">
            <v>0.13</v>
          </cell>
          <cell r="K577">
            <v>0</v>
          </cell>
          <cell r="M577">
            <v>0</v>
          </cell>
          <cell r="O577">
            <v>0</v>
          </cell>
          <cell r="Q577">
            <v>0</v>
          </cell>
          <cell r="S577">
            <v>0</v>
          </cell>
          <cell r="T577">
            <v>20</v>
          </cell>
          <cell r="U577">
            <v>1.1000000000000001</v>
          </cell>
          <cell r="V577">
            <v>7.0999999999999994E-2</v>
          </cell>
          <cell r="W577" t="str">
            <v>台</v>
          </cell>
          <cell r="X577">
            <v>394000</v>
          </cell>
          <cell r="Y577">
            <v>512200</v>
          </cell>
          <cell r="Z577">
            <v>537810</v>
          </cell>
          <cell r="AA577">
            <v>5</v>
          </cell>
          <cell r="AB577">
            <v>69915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K577">
            <v>0</v>
          </cell>
          <cell r="AL577">
            <v>0</v>
          </cell>
          <cell r="AM577">
            <v>20</v>
          </cell>
          <cell r="AN577">
            <v>629776</v>
          </cell>
        </row>
        <row r="578">
          <cell r="A578">
            <v>7123512</v>
          </cell>
          <cell r="B578" t="str">
            <v>機械設備</v>
          </cell>
          <cell r="C578" t="str">
            <v>空調</v>
          </cell>
          <cell r="D578" t="str">
            <v>空調機器；ﾀﾝｸ類</v>
          </cell>
          <cell r="E578" t="str">
            <v>蒸気ﾍｯﾀﾞｰ　300φ×4,000mm.</v>
          </cell>
          <cell r="F578">
            <v>811</v>
          </cell>
          <cell r="G578" t="str">
            <v>千円</v>
          </cell>
          <cell r="H578">
            <v>5</v>
          </cell>
          <cell r="I578">
            <v>0.11</v>
          </cell>
          <cell r="K578">
            <v>0</v>
          </cell>
          <cell r="M578">
            <v>0</v>
          </cell>
          <cell r="O578">
            <v>0</v>
          </cell>
          <cell r="Q578">
            <v>0</v>
          </cell>
          <cell r="S578">
            <v>0</v>
          </cell>
          <cell r="T578">
            <v>20</v>
          </cell>
          <cell r="U578">
            <v>1.1000000000000001</v>
          </cell>
          <cell r="V578">
            <v>0.1</v>
          </cell>
          <cell r="W578" t="str">
            <v>台</v>
          </cell>
          <cell r="X578">
            <v>811000</v>
          </cell>
          <cell r="Y578">
            <v>1054300</v>
          </cell>
          <cell r="Z578">
            <v>1107015</v>
          </cell>
          <cell r="AA578">
            <v>5</v>
          </cell>
          <cell r="AB578">
            <v>121772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20</v>
          </cell>
          <cell r="AN578">
            <v>1328419</v>
          </cell>
        </row>
        <row r="579">
          <cell r="A579">
            <v>7123521</v>
          </cell>
          <cell r="B579" t="str">
            <v>機械設備</v>
          </cell>
          <cell r="C579" t="str">
            <v>空調</v>
          </cell>
          <cell r="D579" t="str">
            <v>空調機器；ﾀﾝｸ類</v>
          </cell>
          <cell r="E579" t="str">
            <v>冷温水ﾍｯﾀﾞｰ　200φ×2,000mm</v>
          </cell>
          <cell r="F579">
            <v>462</v>
          </cell>
          <cell r="G579" t="str">
            <v>千円</v>
          </cell>
          <cell r="H579">
            <v>5</v>
          </cell>
          <cell r="I579">
            <v>0.2</v>
          </cell>
          <cell r="K579">
            <v>0</v>
          </cell>
          <cell r="M579">
            <v>0</v>
          </cell>
          <cell r="O579">
            <v>0</v>
          </cell>
          <cell r="Q579">
            <v>0</v>
          </cell>
          <cell r="S579">
            <v>0</v>
          </cell>
          <cell r="T579">
            <v>20</v>
          </cell>
          <cell r="U579">
            <v>1.1000000000000001</v>
          </cell>
          <cell r="V579">
            <v>8.2000000000000003E-2</v>
          </cell>
          <cell r="W579" t="str">
            <v>台</v>
          </cell>
          <cell r="X579">
            <v>462000</v>
          </cell>
          <cell r="Y579">
            <v>600600</v>
          </cell>
          <cell r="Z579">
            <v>630630</v>
          </cell>
          <cell r="AA579">
            <v>5</v>
          </cell>
          <cell r="AB579">
            <v>126126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20</v>
          </cell>
          <cell r="AN579">
            <v>745405</v>
          </cell>
        </row>
        <row r="580">
          <cell r="A580">
            <v>7123522</v>
          </cell>
          <cell r="B580" t="str">
            <v>機械設備</v>
          </cell>
          <cell r="C580" t="str">
            <v>空調</v>
          </cell>
          <cell r="D580" t="str">
            <v>空調機器；ﾀﾝｸ類</v>
          </cell>
          <cell r="E580" t="str">
            <v>冷温水ﾍｯﾀﾞｰ</v>
          </cell>
          <cell r="F580">
            <v>4176</v>
          </cell>
          <cell r="G580" t="str">
            <v>千円</v>
          </cell>
          <cell r="H580">
            <v>5</v>
          </cell>
          <cell r="I580">
            <v>0.15</v>
          </cell>
          <cell r="K580">
            <v>0</v>
          </cell>
          <cell r="M580">
            <v>0</v>
          </cell>
          <cell r="O580">
            <v>0</v>
          </cell>
          <cell r="Q580">
            <v>0</v>
          </cell>
          <cell r="S580">
            <v>0</v>
          </cell>
          <cell r="T580">
            <v>20</v>
          </cell>
          <cell r="U580">
            <v>1.1000000000000001</v>
          </cell>
          <cell r="V580">
            <v>0.11</v>
          </cell>
          <cell r="W580" t="str">
            <v>式</v>
          </cell>
          <cell r="X580">
            <v>4176000</v>
          </cell>
          <cell r="Y580">
            <v>5428800</v>
          </cell>
          <cell r="Z580">
            <v>5700240</v>
          </cell>
          <cell r="AA580">
            <v>5</v>
          </cell>
          <cell r="AB580">
            <v>855036</v>
          </cell>
          <cell r="AC580">
            <v>0</v>
          </cell>
          <cell r="AD580">
            <v>0</v>
          </cell>
          <cell r="AE580">
            <v>0</v>
          </cell>
          <cell r="AF580">
            <v>0</v>
          </cell>
          <cell r="AG580">
            <v>0</v>
          </cell>
          <cell r="AH580">
            <v>0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20</v>
          </cell>
          <cell r="AN580">
            <v>6897290</v>
          </cell>
        </row>
        <row r="581">
          <cell r="A581">
            <v>7123531</v>
          </cell>
          <cell r="B581" t="str">
            <v>機械設備</v>
          </cell>
          <cell r="C581" t="str">
            <v>空調</v>
          </cell>
          <cell r="D581" t="str">
            <v>空調機器；ﾀﾝｸ類</v>
          </cell>
          <cell r="E581" t="str">
            <v>還水ﾀﾝｸ　3.0m3（SUS－304）</v>
          </cell>
          <cell r="F581">
            <v>2340</v>
          </cell>
          <cell r="G581" t="str">
            <v>千円</v>
          </cell>
          <cell r="H581">
            <v>5</v>
          </cell>
          <cell r="I581">
            <v>0.05</v>
          </cell>
          <cell r="K581">
            <v>0</v>
          </cell>
          <cell r="M581">
            <v>0</v>
          </cell>
          <cell r="O581">
            <v>0</v>
          </cell>
          <cell r="Q581">
            <v>0</v>
          </cell>
          <cell r="S581">
            <v>0</v>
          </cell>
          <cell r="T581">
            <v>30</v>
          </cell>
          <cell r="U581">
            <v>1.1000000000000001</v>
          </cell>
          <cell r="V581">
            <v>8.1000000000000003E-2</v>
          </cell>
          <cell r="W581" t="str">
            <v>台</v>
          </cell>
          <cell r="X581">
            <v>2340000</v>
          </cell>
          <cell r="Y581">
            <v>3042000</v>
          </cell>
          <cell r="Z581">
            <v>3194100</v>
          </cell>
          <cell r="AA581">
            <v>5</v>
          </cell>
          <cell r="AB581">
            <v>159705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K581">
            <v>0</v>
          </cell>
          <cell r="AL581">
            <v>0</v>
          </cell>
          <cell r="AM581">
            <v>30</v>
          </cell>
          <cell r="AN581">
            <v>3772232</v>
          </cell>
        </row>
        <row r="582">
          <cell r="A582">
            <v>7123532</v>
          </cell>
          <cell r="B582" t="str">
            <v>機械設備</v>
          </cell>
          <cell r="C582" t="str">
            <v>空調</v>
          </cell>
          <cell r="D582" t="str">
            <v>空調機器；ﾀﾝｸ類</v>
          </cell>
          <cell r="E582" t="str">
            <v>蓄熱タンク</v>
          </cell>
          <cell r="F582">
            <v>13417</v>
          </cell>
          <cell r="G582" t="str">
            <v>千円</v>
          </cell>
          <cell r="H582">
            <v>5</v>
          </cell>
          <cell r="I582">
            <v>0.02</v>
          </cell>
          <cell r="K582">
            <v>0</v>
          </cell>
          <cell r="M582">
            <v>0</v>
          </cell>
          <cell r="O582">
            <v>0</v>
          </cell>
          <cell r="Q582">
            <v>0</v>
          </cell>
          <cell r="S582">
            <v>0</v>
          </cell>
          <cell r="T582">
            <v>30</v>
          </cell>
          <cell r="U582">
            <v>1.1000000000000001</v>
          </cell>
          <cell r="V582">
            <v>7.0000000000000007E-2</v>
          </cell>
          <cell r="W582" t="str">
            <v>台</v>
          </cell>
          <cell r="X582">
            <v>13417000</v>
          </cell>
          <cell r="Y582">
            <v>17442100</v>
          </cell>
          <cell r="Z582">
            <v>18314205</v>
          </cell>
          <cell r="AA582">
            <v>5</v>
          </cell>
          <cell r="AB582">
            <v>366284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K582">
            <v>0</v>
          </cell>
          <cell r="AL582">
            <v>0</v>
          </cell>
          <cell r="AM582">
            <v>30</v>
          </cell>
          <cell r="AN582">
            <v>21427620</v>
          </cell>
        </row>
        <row r="583">
          <cell r="A583">
            <v>7123541</v>
          </cell>
          <cell r="B583" t="str">
            <v>機械設備</v>
          </cell>
          <cell r="C583" t="str">
            <v>空調</v>
          </cell>
          <cell r="D583" t="str">
            <v>空調機器；ﾀﾝｸ類</v>
          </cell>
          <cell r="E583" t="str">
            <v>膨張ﾀﾝｸ</v>
          </cell>
          <cell r="F583">
            <v>1380</v>
          </cell>
          <cell r="G583" t="str">
            <v>千円</v>
          </cell>
          <cell r="H583">
            <v>5</v>
          </cell>
          <cell r="I583">
            <v>0.14000000000000001</v>
          </cell>
          <cell r="K583">
            <v>0</v>
          </cell>
          <cell r="M583">
            <v>0</v>
          </cell>
          <cell r="O583">
            <v>0</v>
          </cell>
          <cell r="Q583">
            <v>0</v>
          </cell>
          <cell r="S583">
            <v>0</v>
          </cell>
          <cell r="T583">
            <v>30</v>
          </cell>
          <cell r="U583">
            <v>1.1000000000000001</v>
          </cell>
          <cell r="V583">
            <v>9.5000000000000001E-2</v>
          </cell>
          <cell r="W583" t="str">
            <v>台</v>
          </cell>
          <cell r="X583">
            <v>1380000</v>
          </cell>
          <cell r="Y583">
            <v>1794000</v>
          </cell>
          <cell r="Z583">
            <v>1883700</v>
          </cell>
          <cell r="AA583">
            <v>5</v>
          </cell>
          <cell r="AB583">
            <v>263718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K583">
            <v>0</v>
          </cell>
          <cell r="AL583">
            <v>0</v>
          </cell>
          <cell r="AM583">
            <v>30</v>
          </cell>
          <cell r="AN583">
            <v>2251022</v>
          </cell>
        </row>
        <row r="584">
          <cell r="A584">
            <v>7123551</v>
          </cell>
          <cell r="B584" t="str">
            <v>機械設備</v>
          </cell>
          <cell r="C584" t="str">
            <v>空調</v>
          </cell>
          <cell r="D584" t="str">
            <v>空調機器；ﾀﾝｸ類</v>
          </cell>
          <cell r="E584" t="str">
            <v>ｵｲﾙﾀﾝｸ　 1,900l</v>
          </cell>
          <cell r="F584">
            <v>1450</v>
          </cell>
          <cell r="G584" t="str">
            <v>千円</v>
          </cell>
          <cell r="H584">
            <v>15</v>
          </cell>
          <cell r="I584">
            <v>0.08</v>
          </cell>
          <cell r="J584">
            <v>5</v>
          </cell>
          <cell r="K584">
            <v>0.02</v>
          </cell>
          <cell r="M584">
            <v>0</v>
          </cell>
          <cell r="O584">
            <v>0</v>
          </cell>
          <cell r="Q584">
            <v>0</v>
          </cell>
          <cell r="S584">
            <v>0</v>
          </cell>
          <cell r="T584">
            <v>30</v>
          </cell>
          <cell r="U584">
            <v>1</v>
          </cell>
          <cell r="V584">
            <v>7.4999999999999997E-2</v>
          </cell>
          <cell r="W584" t="str">
            <v>台</v>
          </cell>
          <cell r="X584">
            <v>1450000</v>
          </cell>
          <cell r="Y584">
            <v>1885000</v>
          </cell>
          <cell r="Z584">
            <v>1979250</v>
          </cell>
          <cell r="AA584">
            <v>15</v>
          </cell>
          <cell r="AB584">
            <v>158340</v>
          </cell>
          <cell r="AC584">
            <v>5</v>
          </cell>
          <cell r="AD584">
            <v>39585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K584">
            <v>0</v>
          </cell>
          <cell r="AL584">
            <v>0</v>
          </cell>
          <cell r="AM584">
            <v>30</v>
          </cell>
          <cell r="AN584">
            <v>2127694</v>
          </cell>
        </row>
        <row r="585">
          <cell r="A585">
            <v>7123552</v>
          </cell>
          <cell r="B585" t="str">
            <v>機械設備</v>
          </cell>
          <cell r="C585" t="str">
            <v>空調</v>
          </cell>
          <cell r="D585" t="str">
            <v>空調機器；ﾀﾝｸ類</v>
          </cell>
          <cell r="E585" t="str">
            <v>ｵｲﾙﾀﾝｸ　10,000l</v>
          </cell>
          <cell r="F585">
            <v>3360</v>
          </cell>
          <cell r="G585" t="str">
            <v>千円</v>
          </cell>
          <cell r="H585">
            <v>15</v>
          </cell>
          <cell r="I585">
            <v>0.04</v>
          </cell>
          <cell r="J585">
            <v>5</v>
          </cell>
          <cell r="K585">
            <v>0.01</v>
          </cell>
          <cell r="M585">
            <v>0</v>
          </cell>
          <cell r="O585">
            <v>0</v>
          </cell>
          <cell r="Q585">
            <v>0</v>
          </cell>
          <cell r="S585">
            <v>0</v>
          </cell>
          <cell r="T585">
            <v>30</v>
          </cell>
          <cell r="U585">
            <v>1</v>
          </cell>
          <cell r="V585">
            <v>0.10100000000000001</v>
          </cell>
          <cell r="W585" t="str">
            <v>台</v>
          </cell>
          <cell r="X585">
            <v>3360000</v>
          </cell>
          <cell r="Y585">
            <v>4368000</v>
          </cell>
          <cell r="Z585">
            <v>4586400</v>
          </cell>
          <cell r="AA585">
            <v>15</v>
          </cell>
          <cell r="AB585">
            <v>183456</v>
          </cell>
          <cell r="AC585">
            <v>5</v>
          </cell>
          <cell r="AD585">
            <v>45864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30</v>
          </cell>
          <cell r="AN585">
            <v>5049626</v>
          </cell>
        </row>
        <row r="586">
          <cell r="A586">
            <v>7123561</v>
          </cell>
          <cell r="B586" t="str">
            <v>機械設備</v>
          </cell>
          <cell r="C586" t="str">
            <v>空調</v>
          </cell>
          <cell r="D586" t="str">
            <v>空調機器；ﾀﾝｸ類</v>
          </cell>
          <cell r="E586" t="str">
            <v>ｵｲﾙｻｰﾋﾞｽﾀﾝｸ　150l</v>
          </cell>
          <cell r="F586">
            <v>448</v>
          </cell>
          <cell r="G586" t="str">
            <v>千円</v>
          </cell>
          <cell r="H586">
            <v>10</v>
          </cell>
          <cell r="I586">
            <v>0.31</v>
          </cell>
          <cell r="K586">
            <v>0</v>
          </cell>
          <cell r="M586">
            <v>0</v>
          </cell>
          <cell r="O586">
            <v>0</v>
          </cell>
          <cell r="Q586">
            <v>0</v>
          </cell>
          <cell r="S586">
            <v>0</v>
          </cell>
          <cell r="T586">
            <v>30</v>
          </cell>
          <cell r="U586">
            <v>1</v>
          </cell>
          <cell r="V586">
            <v>3.7999999999999999E-2</v>
          </cell>
          <cell r="W586" t="str">
            <v>台</v>
          </cell>
          <cell r="X586">
            <v>448000</v>
          </cell>
          <cell r="Y586">
            <v>582400</v>
          </cell>
          <cell r="Z586">
            <v>611520</v>
          </cell>
          <cell r="AA586">
            <v>10</v>
          </cell>
          <cell r="AB586">
            <v>189571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K586">
            <v>0</v>
          </cell>
          <cell r="AL586">
            <v>0</v>
          </cell>
          <cell r="AM586">
            <v>30</v>
          </cell>
          <cell r="AN586">
            <v>634758</v>
          </cell>
        </row>
        <row r="587">
          <cell r="A587">
            <v>7123562</v>
          </cell>
          <cell r="B587" t="str">
            <v>機械設備</v>
          </cell>
          <cell r="C587" t="str">
            <v>空調</v>
          </cell>
          <cell r="D587" t="str">
            <v>空調機器；ﾀﾝｸ類</v>
          </cell>
          <cell r="E587" t="str">
            <v>ｵｲﾙｻｰﾋﾞｽﾀﾝｸ　300l</v>
          </cell>
          <cell r="F587">
            <v>498</v>
          </cell>
          <cell r="G587" t="str">
            <v>千円</v>
          </cell>
          <cell r="H587">
            <v>10</v>
          </cell>
          <cell r="I587">
            <v>0.28000000000000003</v>
          </cell>
          <cell r="K587">
            <v>0</v>
          </cell>
          <cell r="M587">
            <v>0</v>
          </cell>
          <cell r="O587">
            <v>0</v>
          </cell>
          <cell r="Q587">
            <v>0</v>
          </cell>
          <cell r="S587">
            <v>0</v>
          </cell>
          <cell r="T587">
            <v>30</v>
          </cell>
          <cell r="U587">
            <v>1</v>
          </cell>
          <cell r="V587">
            <v>5.2999999999999999E-2</v>
          </cell>
          <cell r="W587" t="str">
            <v>台</v>
          </cell>
          <cell r="X587">
            <v>498000</v>
          </cell>
          <cell r="Y587">
            <v>647400</v>
          </cell>
          <cell r="Z587">
            <v>679770</v>
          </cell>
          <cell r="AA587">
            <v>10</v>
          </cell>
          <cell r="AB587">
            <v>190336</v>
          </cell>
          <cell r="AC587">
            <v>0</v>
          </cell>
          <cell r="AD587">
            <v>0</v>
          </cell>
          <cell r="AE587">
            <v>0</v>
          </cell>
          <cell r="AF587">
            <v>0</v>
          </cell>
          <cell r="AG587">
            <v>0</v>
          </cell>
          <cell r="AH587">
            <v>0</v>
          </cell>
          <cell r="AI587">
            <v>0</v>
          </cell>
          <cell r="AJ587">
            <v>0</v>
          </cell>
          <cell r="AK587">
            <v>0</v>
          </cell>
          <cell r="AL587">
            <v>0</v>
          </cell>
          <cell r="AM587">
            <v>30</v>
          </cell>
          <cell r="AN587">
            <v>715798</v>
          </cell>
        </row>
        <row r="588">
          <cell r="A588">
            <v>7124601</v>
          </cell>
          <cell r="B588" t="str">
            <v>機械設備</v>
          </cell>
          <cell r="C588" t="str">
            <v>空調</v>
          </cell>
          <cell r="D588" t="str">
            <v>空調ﾀﾞｸﾄ；ﾀﾞｸﾄ</v>
          </cell>
          <cell r="E588" t="str">
            <v>空調用ﾀﾞｸﾄ（長方形）0.5mm</v>
          </cell>
          <cell r="F588">
            <v>9320</v>
          </cell>
          <cell r="G588" t="str">
            <v>円/㎡</v>
          </cell>
          <cell r="T588">
            <v>30</v>
          </cell>
          <cell r="U588">
            <v>1</v>
          </cell>
          <cell r="V588">
            <v>0.20399999999999999</v>
          </cell>
          <cell r="W588" t="str">
            <v>m2</v>
          </cell>
          <cell r="X588">
            <v>9320</v>
          </cell>
          <cell r="Y588">
            <v>12116</v>
          </cell>
          <cell r="Z588">
            <v>12722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  <cell r="AH588">
            <v>0</v>
          </cell>
          <cell r="AI588">
            <v>0</v>
          </cell>
          <cell r="AJ588">
            <v>0</v>
          </cell>
          <cell r="AK588">
            <v>0</v>
          </cell>
          <cell r="AL588">
            <v>0</v>
          </cell>
          <cell r="AM588">
            <v>30</v>
          </cell>
          <cell r="AN588">
            <v>15317</v>
          </cell>
        </row>
        <row r="589">
          <cell r="A589">
            <v>7124602</v>
          </cell>
          <cell r="B589" t="str">
            <v>機械設備</v>
          </cell>
          <cell r="C589" t="str">
            <v>空調</v>
          </cell>
          <cell r="D589" t="str">
            <v>空調ﾀﾞｸﾄ；ﾀﾞｸﾄ</v>
          </cell>
          <cell r="E589" t="str">
            <v>空調用ﾀﾞｸﾄ（長方形）0.6mm</v>
          </cell>
          <cell r="F589">
            <v>10900</v>
          </cell>
          <cell r="G589" t="str">
            <v>円/㎡</v>
          </cell>
          <cell r="T589">
            <v>30</v>
          </cell>
          <cell r="U589">
            <v>1</v>
          </cell>
          <cell r="V589">
            <v>0.2</v>
          </cell>
          <cell r="W589" t="str">
            <v>m2</v>
          </cell>
          <cell r="X589">
            <v>10900</v>
          </cell>
          <cell r="Y589">
            <v>14170</v>
          </cell>
          <cell r="Z589">
            <v>14879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  <cell r="AK589">
            <v>0</v>
          </cell>
          <cell r="AL589">
            <v>0</v>
          </cell>
          <cell r="AM589">
            <v>30</v>
          </cell>
          <cell r="AN589">
            <v>17855</v>
          </cell>
        </row>
        <row r="590">
          <cell r="A590">
            <v>7125611</v>
          </cell>
          <cell r="B590" t="str">
            <v>機械設備</v>
          </cell>
          <cell r="C590" t="str">
            <v>空調</v>
          </cell>
          <cell r="D590" t="str">
            <v>空調ﾀﾞｸﾄ；制気口・ﾀﾞﾝﾊﾟｰ</v>
          </cell>
          <cell r="E590" t="str">
            <v>防煙ﾀﾞﾝﾊﾟｰ　(遠隔復帰式)300×300</v>
          </cell>
          <cell r="F590">
            <v>30600</v>
          </cell>
          <cell r="G590" t="str">
            <v>円</v>
          </cell>
          <cell r="T590">
            <v>30</v>
          </cell>
          <cell r="U590">
            <v>1.1000000000000001</v>
          </cell>
          <cell r="V590">
            <v>6.7000000000000004E-2</v>
          </cell>
          <cell r="W590" t="str">
            <v>台</v>
          </cell>
          <cell r="X590">
            <v>30600</v>
          </cell>
          <cell r="Y590">
            <v>39780</v>
          </cell>
          <cell r="Z590">
            <v>41769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30</v>
          </cell>
          <cell r="AN590">
            <v>48745</v>
          </cell>
        </row>
        <row r="591">
          <cell r="A591">
            <v>7125612</v>
          </cell>
          <cell r="B591" t="str">
            <v>機械設備</v>
          </cell>
          <cell r="C591" t="str">
            <v>空調</v>
          </cell>
          <cell r="D591" t="str">
            <v>空調ﾀﾞｸﾄ；制気口・ﾀﾞﾝﾊﾟｰ</v>
          </cell>
          <cell r="E591" t="str">
            <v>防煙ﾀﾞﾝﾊﾟｰ　(遠隔復帰式)600×400</v>
          </cell>
          <cell r="F591">
            <v>34000</v>
          </cell>
          <cell r="G591" t="str">
            <v>円</v>
          </cell>
          <cell r="T591">
            <v>30</v>
          </cell>
          <cell r="U591">
            <v>1.1000000000000001</v>
          </cell>
          <cell r="V591">
            <v>5.8000000000000003E-2</v>
          </cell>
          <cell r="W591" t="str">
            <v>台</v>
          </cell>
          <cell r="X591">
            <v>34000</v>
          </cell>
          <cell r="Y591">
            <v>44200</v>
          </cell>
          <cell r="Z591">
            <v>46410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30</v>
          </cell>
          <cell r="AN591">
            <v>53743</v>
          </cell>
        </row>
        <row r="592">
          <cell r="A592">
            <v>7125621</v>
          </cell>
          <cell r="B592" t="str">
            <v>機械設備</v>
          </cell>
          <cell r="C592" t="str">
            <v>空調</v>
          </cell>
          <cell r="D592" t="str">
            <v>空調ﾀﾞｸﾄ；制気口・ﾀﾞﾝﾊﾟｰ</v>
          </cell>
          <cell r="E592" t="str">
            <v>防火ﾀﾞﾝﾊﾟｰ　300×300</v>
          </cell>
          <cell r="F592">
            <v>13100</v>
          </cell>
          <cell r="G592" t="str">
            <v>円</v>
          </cell>
          <cell r="H592">
            <v>15</v>
          </cell>
          <cell r="I592">
            <v>0.15</v>
          </cell>
          <cell r="K592">
            <v>0</v>
          </cell>
          <cell r="M592">
            <v>0</v>
          </cell>
          <cell r="O592">
            <v>0</v>
          </cell>
          <cell r="Q592">
            <v>0</v>
          </cell>
          <cell r="S592">
            <v>0</v>
          </cell>
          <cell r="T592">
            <v>30</v>
          </cell>
          <cell r="U592">
            <v>1.1000000000000001</v>
          </cell>
          <cell r="V592">
            <v>0.16500000000000001</v>
          </cell>
          <cell r="W592" t="str">
            <v>台</v>
          </cell>
          <cell r="X592">
            <v>13100</v>
          </cell>
          <cell r="Y592">
            <v>17030</v>
          </cell>
          <cell r="Z592">
            <v>17882</v>
          </cell>
          <cell r="AA592">
            <v>15</v>
          </cell>
          <cell r="AB592">
            <v>2682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30</v>
          </cell>
          <cell r="AN592">
            <v>22621</v>
          </cell>
        </row>
        <row r="593">
          <cell r="A593">
            <v>7125622</v>
          </cell>
          <cell r="B593" t="str">
            <v>機械設備</v>
          </cell>
          <cell r="C593" t="str">
            <v>空調</v>
          </cell>
          <cell r="D593" t="str">
            <v>空調ﾀﾞｸﾄ；制気口・ﾀﾞﾝﾊﾟｰ</v>
          </cell>
          <cell r="E593" t="str">
            <v>防火ﾀﾞﾝﾊﾟｰ　600×400</v>
          </cell>
          <cell r="F593">
            <v>16500</v>
          </cell>
          <cell r="G593" t="str">
            <v>円</v>
          </cell>
          <cell r="H593">
            <v>15</v>
          </cell>
          <cell r="I593">
            <v>0.11</v>
          </cell>
          <cell r="K593">
            <v>0</v>
          </cell>
          <cell r="M593">
            <v>0</v>
          </cell>
          <cell r="O593">
            <v>0</v>
          </cell>
          <cell r="Q593">
            <v>0</v>
          </cell>
          <cell r="S593">
            <v>0</v>
          </cell>
          <cell r="T593">
            <v>30</v>
          </cell>
          <cell r="U593">
            <v>1.1000000000000001</v>
          </cell>
          <cell r="V593">
            <v>0.122</v>
          </cell>
          <cell r="W593" t="str">
            <v>台</v>
          </cell>
          <cell r="X593">
            <v>16500</v>
          </cell>
          <cell r="Y593">
            <v>21450</v>
          </cell>
          <cell r="Z593">
            <v>22523</v>
          </cell>
          <cell r="AA593">
            <v>15</v>
          </cell>
          <cell r="AB593">
            <v>2478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30</v>
          </cell>
          <cell r="AN593">
            <v>27523</v>
          </cell>
        </row>
        <row r="594">
          <cell r="A594">
            <v>7125631</v>
          </cell>
          <cell r="B594" t="str">
            <v>機械設備</v>
          </cell>
          <cell r="C594" t="str">
            <v>空調</v>
          </cell>
          <cell r="D594" t="str">
            <v>空調ﾀﾞｸﾄ；制気口・ﾀﾞﾝﾊﾟｰ</v>
          </cell>
          <cell r="E594" t="str">
            <v>風量調節ﾀﾞﾝﾊﾟｰ　300×300</v>
          </cell>
          <cell r="F594">
            <v>12100</v>
          </cell>
          <cell r="G594" t="str">
            <v>円</v>
          </cell>
          <cell r="T594">
            <v>30</v>
          </cell>
          <cell r="U594">
            <v>1.1000000000000001</v>
          </cell>
          <cell r="V594">
            <v>0.20599999999999999</v>
          </cell>
          <cell r="W594" t="str">
            <v>台</v>
          </cell>
          <cell r="X594">
            <v>12100</v>
          </cell>
          <cell r="Y594">
            <v>15730</v>
          </cell>
          <cell r="Z594">
            <v>16517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30</v>
          </cell>
          <cell r="AN594">
            <v>21572</v>
          </cell>
        </row>
        <row r="595">
          <cell r="A595">
            <v>7125632</v>
          </cell>
          <cell r="B595" t="str">
            <v>機械設備</v>
          </cell>
          <cell r="C595" t="str">
            <v>空調</v>
          </cell>
          <cell r="D595" t="str">
            <v>空調ﾀﾞｸﾄ；制気口・ﾀﾞﾝﾊﾟｰ</v>
          </cell>
          <cell r="E595" t="str">
            <v>風量調節ﾀﾞﾝﾊﾟｰ　600×400</v>
          </cell>
          <cell r="F595">
            <v>15200</v>
          </cell>
          <cell r="G595" t="str">
            <v>円</v>
          </cell>
          <cell r="T595">
            <v>30</v>
          </cell>
          <cell r="U595">
            <v>1.1000000000000001</v>
          </cell>
          <cell r="V595">
            <v>0.15</v>
          </cell>
          <cell r="W595" t="str">
            <v>台</v>
          </cell>
          <cell r="X595">
            <v>15200</v>
          </cell>
          <cell r="Y595">
            <v>19760</v>
          </cell>
          <cell r="Z595">
            <v>20748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30</v>
          </cell>
          <cell r="AN595">
            <v>25935</v>
          </cell>
        </row>
        <row r="596">
          <cell r="A596">
            <v>7125641</v>
          </cell>
          <cell r="B596" t="str">
            <v>機械設備</v>
          </cell>
          <cell r="C596" t="str">
            <v>空調</v>
          </cell>
          <cell r="D596" t="str">
            <v>空調ﾀﾞｸﾄ；制気口・ﾀﾞﾝﾊﾟｰ</v>
          </cell>
          <cell r="E596" t="str">
            <v>ﾋﾟｽﾄﾝﾀﾞﾝﾊﾟｰ　300×300</v>
          </cell>
          <cell r="F596">
            <v>45300</v>
          </cell>
          <cell r="G596" t="str">
            <v>円</v>
          </cell>
          <cell r="T596">
            <v>30</v>
          </cell>
          <cell r="U596">
            <v>1.1000000000000001</v>
          </cell>
          <cell r="V596">
            <v>6.5000000000000002E-2</v>
          </cell>
          <cell r="W596" t="str">
            <v>台</v>
          </cell>
          <cell r="X596">
            <v>45300</v>
          </cell>
          <cell r="Y596">
            <v>58890</v>
          </cell>
          <cell r="Z596">
            <v>61835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30</v>
          </cell>
          <cell r="AN596">
            <v>72038</v>
          </cell>
        </row>
        <row r="597">
          <cell r="A597">
            <v>7125642</v>
          </cell>
          <cell r="B597" t="str">
            <v>機械設備</v>
          </cell>
          <cell r="C597" t="str">
            <v>空調</v>
          </cell>
          <cell r="D597" t="str">
            <v>空調ﾀﾞｸﾄ；制気口・ﾀﾞﾝﾊﾟｰ</v>
          </cell>
          <cell r="E597" t="str">
            <v>ﾋﾟｽﾄﾝﾀﾞﾝﾊﾟｰ　600×400</v>
          </cell>
          <cell r="F597">
            <v>48600</v>
          </cell>
          <cell r="G597" t="str">
            <v>円</v>
          </cell>
          <cell r="T597">
            <v>30</v>
          </cell>
          <cell r="U597">
            <v>1.1000000000000001</v>
          </cell>
          <cell r="V597">
            <v>5.6000000000000001E-2</v>
          </cell>
          <cell r="W597" t="str">
            <v>台</v>
          </cell>
          <cell r="X597">
            <v>48600</v>
          </cell>
          <cell r="Y597">
            <v>63180</v>
          </cell>
          <cell r="Z597">
            <v>66339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30</v>
          </cell>
          <cell r="AN597">
            <v>76688</v>
          </cell>
        </row>
        <row r="598">
          <cell r="A598">
            <v>7125651</v>
          </cell>
          <cell r="B598" t="str">
            <v>機械設備</v>
          </cell>
          <cell r="C598" t="str">
            <v>空調</v>
          </cell>
          <cell r="D598" t="str">
            <v>空調ﾀﾞｸﾄ；制気口・ﾀﾞﾝﾊﾟｰ</v>
          </cell>
          <cell r="E598" t="str">
            <v>ﾓｰﾀｰﾀﾞﾝﾊﾟｰ　300×300</v>
          </cell>
          <cell r="F598">
            <v>41200</v>
          </cell>
          <cell r="G598" t="str">
            <v>円</v>
          </cell>
          <cell r="H598">
            <v>15</v>
          </cell>
          <cell r="I598">
            <v>0.88</v>
          </cell>
          <cell r="J598">
            <v>8</v>
          </cell>
          <cell r="K598">
            <v>0.13</v>
          </cell>
          <cell r="M598">
            <v>0</v>
          </cell>
          <cell r="O598">
            <v>0</v>
          </cell>
          <cell r="Q598">
            <v>0</v>
          </cell>
          <cell r="S598">
            <v>0</v>
          </cell>
          <cell r="T598">
            <v>30</v>
          </cell>
          <cell r="U598">
            <v>1.1000000000000001</v>
          </cell>
          <cell r="V598">
            <v>0.06</v>
          </cell>
          <cell r="W598" t="str">
            <v>台</v>
          </cell>
          <cell r="X598">
            <v>41200</v>
          </cell>
          <cell r="Y598">
            <v>53560</v>
          </cell>
          <cell r="Z598">
            <v>56238</v>
          </cell>
          <cell r="AA598">
            <v>15</v>
          </cell>
          <cell r="AB598">
            <v>49489</v>
          </cell>
          <cell r="AC598">
            <v>8</v>
          </cell>
          <cell r="AD598">
            <v>7311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30</v>
          </cell>
          <cell r="AN598">
            <v>65236</v>
          </cell>
        </row>
        <row r="599">
          <cell r="A599">
            <v>7125652</v>
          </cell>
          <cell r="B599" t="str">
            <v>機械設備</v>
          </cell>
          <cell r="C599" t="str">
            <v>空調</v>
          </cell>
          <cell r="D599" t="str">
            <v>空調ﾀﾞｸﾄ；制気口・ﾀﾞﾝﾊﾟｰ</v>
          </cell>
          <cell r="E599" t="str">
            <v>ﾓｰﾀｰﾀﾞﾝﾊﾟｰ　600×400</v>
          </cell>
          <cell r="F599">
            <v>44400</v>
          </cell>
          <cell r="G599" t="str">
            <v>円</v>
          </cell>
          <cell r="H599">
            <v>15</v>
          </cell>
          <cell r="I599">
            <v>0.82</v>
          </cell>
          <cell r="J599">
            <v>8</v>
          </cell>
          <cell r="K599">
            <v>0.12</v>
          </cell>
          <cell r="M599">
            <v>0</v>
          </cell>
          <cell r="O599">
            <v>0</v>
          </cell>
          <cell r="Q599">
            <v>0</v>
          </cell>
          <cell r="S599">
            <v>0</v>
          </cell>
          <cell r="T599">
            <v>30</v>
          </cell>
          <cell r="U599">
            <v>1.1000000000000001</v>
          </cell>
          <cell r="V599">
            <v>6.7000000000000004E-2</v>
          </cell>
          <cell r="W599" t="str">
            <v>台</v>
          </cell>
          <cell r="X599">
            <v>44400</v>
          </cell>
          <cell r="Y599">
            <v>57720</v>
          </cell>
          <cell r="Z599">
            <v>60606</v>
          </cell>
          <cell r="AA599">
            <v>15</v>
          </cell>
          <cell r="AB599">
            <v>49697</v>
          </cell>
          <cell r="AC599">
            <v>8</v>
          </cell>
          <cell r="AD599">
            <v>7273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30</v>
          </cell>
          <cell r="AN599">
            <v>70728</v>
          </cell>
        </row>
        <row r="600">
          <cell r="A600">
            <v>7125661</v>
          </cell>
          <cell r="B600" t="str">
            <v>機械設備</v>
          </cell>
          <cell r="C600" t="str">
            <v>空調</v>
          </cell>
          <cell r="D600" t="str">
            <v>空調ﾀﾞｸﾄ；制気口・ﾀﾞﾝﾊﾟｰ</v>
          </cell>
          <cell r="E600" t="str">
            <v>変風量ﾕﾆｯﾄ　　750m3／h</v>
          </cell>
          <cell r="F600">
            <v>78100</v>
          </cell>
          <cell r="G600" t="str">
            <v>円</v>
          </cell>
          <cell r="T600">
            <v>30</v>
          </cell>
          <cell r="U600">
            <v>1.1000000000000001</v>
          </cell>
          <cell r="V600">
            <v>5.0999999999999997E-2</v>
          </cell>
          <cell r="W600" t="str">
            <v>台</v>
          </cell>
          <cell r="X600">
            <v>78100</v>
          </cell>
          <cell r="Y600">
            <v>101530</v>
          </cell>
          <cell r="Z600">
            <v>106607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30</v>
          </cell>
          <cell r="AN600">
            <v>122705</v>
          </cell>
        </row>
        <row r="601">
          <cell r="A601">
            <v>7125662</v>
          </cell>
          <cell r="B601" t="str">
            <v>機械設備</v>
          </cell>
          <cell r="C601" t="str">
            <v>空調</v>
          </cell>
          <cell r="D601" t="str">
            <v>空調ﾀﾞｸﾄ；制気口・ﾀﾞﾝﾊﾟｰ</v>
          </cell>
          <cell r="E601" t="str">
            <v>変風量ﾕﾆｯﾄ</v>
          </cell>
          <cell r="F601">
            <v>572000</v>
          </cell>
          <cell r="G601" t="str">
            <v>円</v>
          </cell>
          <cell r="T601">
            <v>30</v>
          </cell>
          <cell r="U601">
            <v>1.1000000000000001</v>
          </cell>
          <cell r="V601">
            <v>4.3999999999999997E-2</v>
          </cell>
          <cell r="W601" t="str">
            <v>式</v>
          </cell>
          <cell r="X601">
            <v>572000</v>
          </cell>
          <cell r="Y601">
            <v>743600</v>
          </cell>
          <cell r="Z601">
            <v>780780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30</v>
          </cell>
          <cell r="AN601">
            <v>893212</v>
          </cell>
        </row>
        <row r="602">
          <cell r="A602">
            <v>7125671</v>
          </cell>
          <cell r="B602" t="str">
            <v>機械設備</v>
          </cell>
          <cell r="C602" t="str">
            <v>空調</v>
          </cell>
          <cell r="D602" t="str">
            <v>空調ﾀﾞｸﾄ；制気口・ﾀﾞﾝﾊﾟｰ</v>
          </cell>
          <cell r="E602" t="str">
            <v>定風量ﾕﾆｯﾄ　　750m3／h</v>
          </cell>
          <cell r="F602">
            <v>78100</v>
          </cell>
          <cell r="G602" t="str">
            <v>円</v>
          </cell>
          <cell r="T602">
            <v>30</v>
          </cell>
          <cell r="U602">
            <v>1.1000000000000001</v>
          </cell>
          <cell r="V602">
            <v>5.7000000000000002E-2</v>
          </cell>
          <cell r="W602" t="str">
            <v>台</v>
          </cell>
          <cell r="X602">
            <v>78100</v>
          </cell>
          <cell r="Y602">
            <v>101530</v>
          </cell>
          <cell r="Z602">
            <v>106607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30</v>
          </cell>
          <cell r="AN602">
            <v>123345</v>
          </cell>
        </row>
        <row r="603">
          <cell r="A603">
            <v>7125672</v>
          </cell>
          <cell r="B603" t="str">
            <v>機械設備</v>
          </cell>
          <cell r="C603" t="str">
            <v>空調</v>
          </cell>
          <cell r="D603" t="str">
            <v>空調ﾀﾞｸﾄ；制気口・ﾀﾞﾝﾊﾟｰ</v>
          </cell>
          <cell r="E603" t="str">
            <v>定風量ﾕﾆｯﾄ　1,500m3／h</v>
          </cell>
          <cell r="F603">
            <v>82800</v>
          </cell>
          <cell r="G603" t="str">
            <v>円</v>
          </cell>
          <cell r="T603">
            <v>30</v>
          </cell>
          <cell r="U603">
            <v>1.1000000000000001</v>
          </cell>
          <cell r="V603">
            <v>4.9000000000000002E-2</v>
          </cell>
          <cell r="W603" t="str">
            <v>台</v>
          </cell>
          <cell r="X603">
            <v>82800</v>
          </cell>
          <cell r="Y603">
            <v>107640</v>
          </cell>
          <cell r="Z603">
            <v>113022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30</v>
          </cell>
          <cell r="AN603">
            <v>129862</v>
          </cell>
        </row>
        <row r="604">
          <cell r="A604">
            <v>7125681</v>
          </cell>
          <cell r="B604" t="str">
            <v>機械設備</v>
          </cell>
          <cell r="C604" t="str">
            <v>空調</v>
          </cell>
          <cell r="D604" t="str">
            <v>空調ﾀﾞｸﾄ；制気口・ﾀﾞﾝﾊﾟｰ</v>
          </cell>
          <cell r="E604" t="str">
            <v>ｼｰﾘﾝｸﾞﾃﾞｨﾌｭｰｻﾞｰ形　C2　＃15</v>
          </cell>
          <cell r="F604">
            <v>13300</v>
          </cell>
          <cell r="G604" t="str">
            <v>円</v>
          </cell>
          <cell r="T604">
            <v>30</v>
          </cell>
          <cell r="U604">
            <v>1</v>
          </cell>
          <cell r="V604">
            <v>0.17</v>
          </cell>
          <cell r="W604" t="str">
            <v>台</v>
          </cell>
          <cell r="X604">
            <v>13300</v>
          </cell>
          <cell r="Y604">
            <v>17290</v>
          </cell>
          <cell r="Z604">
            <v>18155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30</v>
          </cell>
          <cell r="AN604">
            <v>21241</v>
          </cell>
        </row>
        <row r="605">
          <cell r="A605">
            <v>7125682</v>
          </cell>
          <cell r="B605" t="str">
            <v>機械設備</v>
          </cell>
          <cell r="C605" t="str">
            <v>空調</v>
          </cell>
          <cell r="D605" t="str">
            <v>空調ﾀﾞｸﾄ；制気口・ﾀﾞﾝﾊﾟｰ</v>
          </cell>
          <cell r="E605" t="str">
            <v>ｼｰﾘﾝｸﾞﾃﾞｨﾌｭｰｻﾞｰ形　C2　＃25</v>
          </cell>
          <cell r="F605">
            <v>17100</v>
          </cell>
          <cell r="G605" t="str">
            <v>円</v>
          </cell>
          <cell r="T605">
            <v>30</v>
          </cell>
          <cell r="U605">
            <v>1</v>
          </cell>
          <cell r="V605">
            <v>0.16600000000000001</v>
          </cell>
          <cell r="W605" t="str">
            <v>台</v>
          </cell>
          <cell r="X605">
            <v>17100</v>
          </cell>
          <cell r="Y605">
            <v>22230</v>
          </cell>
          <cell r="Z605">
            <v>23342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30</v>
          </cell>
          <cell r="AN605">
            <v>27217</v>
          </cell>
        </row>
        <row r="606">
          <cell r="A606">
            <v>7125691</v>
          </cell>
          <cell r="B606" t="str">
            <v>機械設備</v>
          </cell>
          <cell r="C606" t="str">
            <v>空調</v>
          </cell>
          <cell r="D606" t="str">
            <v>空調ﾀﾞｸﾄ；制気口・ﾀﾞﾝﾊﾟｰ</v>
          </cell>
          <cell r="E606" t="str">
            <v>線状吹出口　S－1,000</v>
          </cell>
          <cell r="F606">
            <v>16400</v>
          </cell>
          <cell r="G606" t="str">
            <v>円</v>
          </cell>
          <cell r="T606">
            <v>30</v>
          </cell>
          <cell r="U606">
            <v>1</v>
          </cell>
          <cell r="V606">
            <v>0.19600000000000001</v>
          </cell>
          <cell r="W606" t="str">
            <v>台</v>
          </cell>
          <cell r="X606">
            <v>16400</v>
          </cell>
          <cell r="Y606">
            <v>21320</v>
          </cell>
          <cell r="Z606">
            <v>22386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30</v>
          </cell>
          <cell r="AN606">
            <v>26774</v>
          </cell>
        </row>
        <row r="607">
          <cell r="A607">
            <v>7125692</v>
          </cell>
          <cell r="B607" t="str">
            <v>機械設備</v>
          </cell>
          <cell r="C607" t="str">
            <v>空調</v>
          </cell>
          <cell r="D607" t="str">
            <v>空調ﾀﾞｸﾄ；制気口・ﾀﾞﾝﾊﾟｰ</v>
          </cell>
          <cell r="E607" t="str">
            <v>線状吹出口　D－1,000</v>
          </cell>
          <cell r="F607">
            <v>20600</v>
          </cell>
          <cell r="G607" t="str">
            <v>円</v>
          </cell>
          <cell r="T607">
            <v>30</v>
          </cell>
          <cell r="U607">
            <v>1</v>
          </cell>
          <cell r="V607">
            <v>0.155</v>
          </cell>
          <cell r="W607" t="str">
            <v>台</v>
          </cell>
          <cell r="X607">
            <v>20600</v>
          </cell>
          <cell r="Y607">
            <v>26780</v>
          </cell>
          <cell r="Z607">
            <v>28119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30</v>
          </cell>
          <cell r="AN607">
            <v>32477</v>
          </cell>
        </row>
        <row r="608">
          <cell r="A608">
            <v>7125701</v>
          </cell>
          <cell r="B608" t="str">
            <v>機械設備</v>
          </cell>
          <cell r="C608" t="str">
            <v>空調</v>
          </cell>
          <cell r="D608" t="str">
            <v>空調ﾀﾞｸﾄ；制気口・ﾀﾞﾝﾊﾟｰ</v>
          </cell>
          <cell r="E608" t="str">
            <v>ﾉｽﾞﾙ形吹出口  100φ</v>
          </cell>
          <cell r="F608">
            <v>11500</v>
          </cell>
          <cell r="G608" t="str">
            <v>円</v>
          </cell>
          <cell r="T608">
            <v>30</v>
          </cell>
          <cell r="U608">
            <v>1</v>
          </cell>
          <cell r="V608">
            <v>0.20599999999999999</v>
          </cell>
          <cell r="W608" t="str">
            <v>台</v>
          </cell>
          <cell r="X608">
            <v>11500</v>
          </cell>
          <cell r="Y608">
            <v>14950</v>
          </cell>
          <cell r="Z608">
            <v>15698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30</v>
          </cell>
          <cell r="AN608">
            <v>18932</v>
          </cell>
        </row>
        <row r="609">
          <cell r="A609">
            <v>7125711</v>
          </cell>
          <cell r="B609" t="str">
            <v>機械設備</v>
          </cell>
          <cell r="C609" t="str">
            <v>空調</v>
          </cell>
          <cell r="D609" t="str">
            <v>空調ﾀﾞｸﾄ；制気口・ﾀﾞﾝﾊﾟｰ</v>
          </cell>
          <cell r="E609" t="str">
            <v>ﾕﾆﾊﾞｰｻﾙ形吹出口　VHS　400×150</v>
          </cell>
          <cell r="F609">
            <v>13600</v>
          </cell>
          <cell r="G609" t="str">
            <v>円</v>
          </cell>
          <cell r="T609">
            <v>30</v>
          </cell>
          <cell r="U609">
            <v>1</v>
          </cell>
          <cell r="V609">
            <v>0.157</v>
          </cell>
          <cell r="W609" t="str">
            <v>台</v>
          </cell>
          <cell r="X609">
            <v>13600</v>
          </cell>
          <cell r="Y609">
            <v>17680</v>
          </cell>
          <cell r="Z609">
            <v>18564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30</v>
          </cell>
          <cell r="AN609">
            <v>21479</v>
          </cell>
        </row>
        <row r="610">
          <cell r="A610">
            <v>7125712</v>
          </cell>
          <cell r="B610" t="str">
            <v>機械設備</v>
          </cell>
          <cell r="C610" t="str">
            <v>空調</v>
          </cell>
          <cell r="D610" t="str">
            <v>空調ﾀﾞｸﾄ；制気口・ﾀﾞﾝﾊﾟｰ</v>
          </cell>
          <cell r="E610" t="str">
            <v>ﾕﾆﾊﾞｰｻﾙ形吹出口　VHS  800×150</v>
          </cell>
          <cell r="F610">
            <v>18300</v>
          </cell>
          <cell r="G610" t="str">
            <v>円</v>
          </cell>
          <cell r="T610">
            <v>30</v>
          </cell>
          <cell r="U610">
            <v>1</v>
          </cell>
          <cell r="V610">
            <v>0.13800000000000001</v>
          </cell>
          <cell r="W610" t="str">
            <v>台</v>
          </cell>
          <cell r="X610">
            <v>18300</v>
          </cell>
          <cell r="Y610">
            <v>23790</v>
          </cell>
          <cell r="Z610">
            <v>24980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30</v>
          </cell>
          <cell r="AN610">
            <v>28427</v>
          </cell>
        </row>
        <row r="611">
          <cell r="A611">
            <v>7125721</v>
          </cell>
          <cell r="B611" t="str">
            <v>機械設備</v>
          </cell>
          <cell r="C611" t="str">
            <v>空調</v>
          </cell>
          <cell r="D611" t="str">
            <v>空調ﾀﾞｸﾄ；制気口・ﾀﾞﾝﾊﾟｰ</v>
          </cell>
          <cell r="E611" t="str">
            <v>吸込口　ｽﾘｯﾄ形　GVS　150×150</v>
          </cell>
          <cell r="F611">
            <v>12400</v>
          </cell>
          <cell r="G611" t="str">
            <v>円</v>
          </cell>
          <cell r="T611">
            <v>30</v>
          </cell>
          <cell r="U611">
            <v>1</v>
          </cell>
          <cell r="V611">
            <v>0.17100000000000001</v>
          </cell>
          <cell r="W611" t="str">
            <v>台</v>
          </cell>
          <cell r="X611">
            <v>12400</v>
          </cell>
          <cell r="Y611">
            <v>16120</v>
          </cell>
          <cell r="Z611">
            <v>16926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30</v>
          </cell>
          <cell r="AN611">
            <v>19820</v>
          </cell>
        </row>
        <row r="612">
          <cell r="A612">
            <v>7125722</v>
          </cell>
          <cell r="B612" t="str">
            <v>機械設備</v>
          </cell>
          <cell r="C612" t="str">
            <v>空調</v>
          </cell>
          <cell r="D612" t="str">
            <v>空調ﾀﾞｸﾄ；制気口・ﾀﾞﾝﾊﾟｰ</v>
          </cell>
          <cell r="E612" t="str">
            <v>吸込口　ｽﾘｯﾄ形　GVS　500×500</v>
          </cell>
          <cell r="F612">
            <v>24200</v>
          </cell>
          <cell r="G612" t="str">
            <v>円</v>
          </cell>
          <cell r="T612">
            <v>30</v>
          </cell>
          <cell r="U612">
            <v>1</v>
          </cell>
          <cell r="V612">
            <v>7.8E-2</v>
          </cell>
          <cell r="W612" t="str">
            <v>台</v>
          </cell>
          <cell r="X612">
            <v>24200</v>
          </cell>
          <cell r="Y612">
            <v>31460</v>
          </cell>
          <cell r="Z612">
            <v>33033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30</v>
          </cell>
          <cell r="AN612">
            <v>35610</v>
          </cell>
        </row>
        <row r="613">
          <cell r="A613">
            <v>7126731</v>
          </cell>
          <cell r="B613" t="str">
            <v>機械設備</v>
          </cell>
          <cell r="C613" t="str">
            <v>空調</v>
          </cell>
          <cell r="D613" t="str">
            <v>空調配管；配管類</v>
          </cell>
          <cell r="E613" t="str">
            <v>炭素鋼鋼管（白，冷温水）　32A</v>
          </cell>
          <cell r="F613">
            <v>6890</v>
          </cell>
          <cell r="G613" t="str">
            <v>円/m</v>
          </cell>
          <cell r="T613">
            <v>25</v>
          </cell>
          <cell r="U613">
            <v>1.2</v>
          </cell>
          <cell r="V613">
            <v>0.29099999999999998</v>
          </cell>
          <cell r="W613" t="str">
            <v>m</v>
          </cell>
          <cell r="X613">
            <v>6890</v>
          </cell>
          <cell r="Y613">
            <v>8957</v>
          </cell>
          <cell r="Z613">
            <v>9405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25</v>
          </cell>
          <cell r="AN613">
            <v>14023</v>
          </cell>
        </row>
        <row r="614">
          <cell r="A614">
            <v>7126732</v>
          </cell>
          <cell r="B614" t="str">
            <v>機械設備</v>
          </cell>
          <cell r="C614" t="str">
            <v>空調</v>
          </cell>
          <cell r="D614" t="str">
            <v>空調配管；配管類</v>
          </cell>
          <cell r="E614" t="str">
            <v>炭素鋼鋼管（白，冷温水）</v>
          </cell>
          <cell r="F614">
            <v>43378000</v>
          </cell>
          <cell r="G614" t="str">
            <v>円</v>
          </cell>
          <cell r="U614">
            <v>1.2</v>
          </cell>
          <cell r="V614">
            <v>0.27900000000000003</v>
          </cell>
          <cell r="W614" t="str">
            <v>式</v>
          </cell>
          <cell r="X614">
            <v>43378000</v>
          </cell>
          <cell r="Y614">
            <v>56391400</v>
          </cell>
          <cell r="Z614">
            <v>59210970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87573025</v>
          </cell>
        </row>
        <row r="615">
          <cell r="A615">
            <v>7126733</v>
          </cell>
          <cell r="B615" t="str">
            <v>機械設備</v>
          </cell>
          <cell r="C615" t="str">
            <v>空調</v>
          </cell>
          <cell r="D615" t="str">
            <v>空調配管；配管類</v>
          </cell>
          <cell r="E615" t="str">
            <v>炭素鋼鋼管（白，冷却水）</v>
          </cell>
          <cell r="F615">
            <v>3509000</v>
          </cell>
          <cell r="G615" t="str">
            <v>円</v>
          </cell>
          <cell r="U615">
            <v>1.2</v>
          </cell>
          <cell r="V615">
            <v>0.224</v>
          </cell>
          <cell r="W615" t="str">
            <v>式</v>
          </cell>
          <cell r="X615">
            <v>3509000</v>
          </cell>
          <cell r="Y615">
            <v>4561700</v>
          </cell>
          <cell r="Z615">
            <v>4789785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6820654</v>
          </cell>
        </row>
        <row r="616">
          <cell r="A616">
            <v>7126734</v>
          </cell>
          <cell r="B616" t="str">
            <v>機械設備</v>
          </cell>
          <cell r="C616" t="str">
            <v>空調</v>
          </cell>
          <cell r="D616" t="str">
            <v>空調配管；配管類</v>
          </cell>
          <cell r="E616" t="str">
            <v>炭素鋼鋼管（黒，蒸気）　32A</v>
          </cell>
          <cell r="F616">
            <v>6980</v>
          </cell>
          <cell r="G616" t="str">
            <v>円/m</v>
          </cell>
          <cell r="T616">
            <v>25</v>
          </cell>
          <cell r="U616">
            <v>1.2</v>
          </cell>
          <cell r="V616">
            <v>0.29099999999999998</v>
          </cell>
          <cell r="W616" t="str">
            <v>m</v>
          </cell>
          <cell r="X616">
            <v>6980</v>
          </cell>
          <cell r="Y616">
            <v>9074</v>
          </cell>
          <cell r="Z616">
            <v>9528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25</v>
          </cell>
          <cell r="AN616">
            <v>14207</v>
          </cell>
        </row>
        <row r="617">
          <cell r="A617">
            <v>7126735</v>
          </cell>
          <cell r="B617" t="str">
            <v>機械設備</v>
          </cell>
          <cell r="C617" t="str">
            <v>空調</v>
          </cell>
          <cell r="D617" t="str">
            <v>空調配管；配管類</v>
          </cell>
          <cell r="E617" t="str">
            <v>炭素鋼鋼管（黒，蒸気） 100A</v>
          </cell>
          <cell r="F617">
            <v>16600</v>
          </cell>
          <cell r="G617" t="str">
            <v>円/m</v>
          </cell>
          <cell r="T617">
            <v>25</v>
          </cell>
          <cell r="U617">
            <v>1.2</v>
          </cell>
          <cell r="V617">
            <v>0.28999999999999998</v>
          </cell>
          <cell r="W617" t="str">
            <v>m</v>
          </cell>
          <cell r="X617">
            <v>16600</v>
          </cell>
          <cell r="Y617">
            <v>21580</v>
          </cell>
          <cell r="Z617">
            <v>22659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25</v>
          </cell>
          <cell r="AN617">
            <v>33762</v>
          </cell>
        </row>
        <row r="618">
          <cell r="A618">
            <v>7126736</v>
          </cell>
          <cell r="B618" t="str">
            <v>機械設備</v>
          </cell>
          <cell r="C618" t="str">
            <v>空調</v>
          </cell>
          <cell r="D618" t="str">
            <v>空調配管；配管類</v>
          </cell>
          <cell r="E618" t="str">
            <v>炭素鋼鋼管（黒，油）　32A</v>
          </cell>
          <cell r="F618">
            <v>6020</v>
          </cell>
          <cell r="G618" t="str">
            <v>円/m</v>
          </cell>
          <cell r="T618">
            <v>30</v>
          </cell>
          <cell r="U618">
            <v>1.2</v>
          </cell>
          <cell r="V618">
            <v>0.26700000000000002</v>
          </cell>
          <cell r="W618" t="str">
            <v>m</v>
          </cell>
          <cell r="X618">
            <v>6020</v>
          </cell>
          <cell r="Y618">
            <v>7826</v>
          </cell>
          <cell r="Z618">
            <v>8217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30</v>
          </cell>
          <cell r="AN618">
            <v>12054</v>
          </cell>
        </row>
        <row r="619">
          <cell r="A619">
            <v>7126737</v>
          </cell>
          <cell r="B619" t="str">
            <v>機械設備</v>
          </cell>
          <cell r="C619" t="str">
            <v>空調</v>
          </cell>
          <cell r="D619" t="str">
            <v>空調配管；配管類</v>
          </cell>
          <cell r="E619" t="str">
            <v>圧力配管用鋼管（白，冷温水）　32A</v>
          </cell>
          <cell r="F619">
            <v>7420</v>
          </cell>
          <cell r="G619" t="str">
            <v>円/m</v>
          </cell>
          <cell r="T619">
            <v>25</v>
          </cell>
          <cell r="U619">
            <v>1.2</v>
          </cell>
          <cell r="V619">
            <v>0.29099999999999998</v>
          </cell>
          <cell r="W619" t="str">
            <v>m</v>
          </cell>
          <cell r="X619">
            <v>7420</v>
          </cell>
          <cell r="Y619">
            <v>9646</v>
          </cell>
          <cell r="Z619">
            <v>10128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25</v>
          </cell>
          <cell r="AN619">
            <v>15101</v>
          </cell>
        </row>
        <row r="620">
          <cell r="A620">
            <v>7126738</v>
          </cell>
          <cell r="B620" t="str">
            <v>機械設備</v>
          </cell>
          <cell r="C620" t="str">
            <v>空調</v>
          </cell>
          <cell r="D620" t="str">
            <v>空調配管；配管類</v>
          </cell>
          <cell r="E620" t="str">
            <v>圧力配管用鋼管（白，冷温水） 100A</v>
          </cell>
          <cell r="F620">
            <v>17200</v>
          </cell>
          <cell r="G620" t="str">
            <v>円/m</v>
          </cell>
          <cell r="T620">
            <v>25</v>
          </cell>
          <cell r="U620">
            <v>1.2</v>
          </cell>
          <cell r="V620">
            <v>0.26600000000000001</v>
          </cell>
          <cell r="W620" t="str">
            <v>m</v>
          </cell>
          <cell r="X620">
            <v>17200</v>
          </cell>
          <cell r="Y620">
            <v>22360</v>
          </cell>
          <cell r="Z620">
            <v>23478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25</v>
          </cell>
          <cell r="AN620">
            <v>34419</v>
          </cell>
        </row>
        <row r="621">
          <cell r="A621">
            <v>7126739</v>
          </cell>
          <cell r="B621" t="str">
            <v>機械設備</v>
          </cell>
          <cell r="C621" t="str">
            <v>空調</v>
          </cell>
          <cell r="D621" t="str">
            <v>空調配管；配管類</v>
          </cell>
          <cell r="E621" t="str">
            <v>圧力配管用鋼管（黒，還水）　32A</v>
          </cell>
          <cell r="F621">
            <v>5640</v>
          </cell>
          <cell r="G621" t="str">
            <v>円/m</v>
          </cell>
          <cell r="T621">
            <v>20</v>
          </cell>
          <cell r="U621">
            <v>1.2</v>
          </cell>
          <cell r="V621">
            <v>0.26200000000000001</v>
          </cell>
          <cell r="W621" t="str">
            <v>m</v>
          </cell>
          <cell r="X621">
            <v>5640</v>
          </cell>
          <cell r="Y621">
            <v>7332</v>
          </cell>
          <cell r="Z621">
            <v>7699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K621">
            <v>0</v>
          </cell>
          <cell r="AL621">
            <v>0</v>
          </cell>
          <cell r="AM621">
            <v>20</v>
          </cell>
          <cell r="AN621">
            <v>11256</v>
          </cell>
        </row>
        <row r="622">
          <cell r="A622">
            <v>7126740</v>
          </cell>
          <cell r="B622" t="str">
            <v>機械設備</v>
          </cell>
          <cell r="C622" t="str">
            <v>空調</v>
          </cell>
          <cell r="D622" t="str">
            <v>空調配管；配管類</v>
          </cell>
          <cell r="E622" t="str">
            <v>圧力配管用鋼管（黒，還水） 100A</v>
          </cell>
          <cell r="F622">
            <v>14200</v>
          </cell>
          <cell r="G622" t="str">
            <v>円/m</v>
          </cell>
          <cell r="T622">
            <v>20</v>
          </cell>
          <cell r="U622">
            <v>1.2</v>
          </cell>
          <cell r="V622">
            <v>0.25</v>
          </cell>
          <cell r="W622" t="str">
            <v>m</v>
          </cell>
          <cell r="X622">
            <v>14200</v>
          </cell>
          <cell r="Y622">
            <v>18460</v>
          </cell>
          <cell r="Z622">
            <v>19383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  <cell r="AH622">
            <v>0</v>
          </cell>
          <cell r="AI622">
            <v>0</v>
          </cell>
          <cell r="AJ622">
            <v>0</v>
          </cell>
          <cell r="AK622">
            <v>0</v>
          </cell>
          <cell r="AL622">
            <v>0</v>
          </cell>
          <cell r="AM622">
            <v>20</v>
          </cell>
          <cell r="AN622">
            <v>28106</v>
          </cell>
        </row>
        <row r="623">
          <cell r="A623">
            <v>7126741</v>
          </cell>
          <cell r="B623" t="str">
            <v>機械設備</v>
          </cell>
          <cell r="C623" t="str">
            <v>空調</v>
          </cell>
          <cell r="D623" t="str">
            <v>空調配管；配管類</v>
          </cell>
          <cell r="E623" t="str">
            <v>銅管（L，冷媒）　25A</v>
          </cell>
          <cell r="F623">
            <v>3810</v>
          </cell>
          <cell r="G623" t="str">
            <v>円/m</v>
          </cell>
          <cell r="T623">
            <v>30</v>
          </cell>
          <cell r="U623">
            <v>1.2</v>
          </cell>
          <cell r="V623">
            <v>0.27400000000000002</v>
          </cell>
          <cell r="W623" t="str">
            <v>m</v>
          </cell>
          <cell r="X623">
            <v>3810</v>
          </cell>
          <cell r="Y623">
            <v>4953</v>
          </cell>
          <cell r="Z623">
            <v>5201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30</v>
          </cell>
          <cell r="AN623">
            <v>7666</v>
          </cell>
        </row>
        <row r="624">
          <cell r="A624">
            <v>7126742</v>
          </cell>
          <cell r="B624" t="str">
            <v>機械設備</v>
          </cell>
          <cell r="C624" t="str">
            <v>空調</v>
          </cell>
          <cell r="D624" t="str">
            <v>空調配管；配管類</v>
          </cell>
          <cell r="E624" t="str">
            <v>ｽﾃﾝﾚｽ鋼管（冷温水）　30A</v>
          </cell>
          <cell r="F624">
            <v>7820</v>
          </cell>
          <cell r="G624" t="str">
            <v>円/m</v>
          </cell>
          <cell r="T624">
            <v>30</v>
          </cell>
          <cell r="U624">
            <v>1.2</v>
          </cell>
          <cell r="V624">
            <v>0.26700000000000002</v>
          </cell>
          <cell r="W624" t="str">
            <v>m</v>
          </cell>
          <cell r="X624">
            <v>7820</v>
          </cell>
          <cell r="Y624">
            <v>10166</v>
          </cell>
          <cell r="Z624">
            <v>10674</v>
          </cell>
          <cell r="AA624">
            <v>0</v>
          </cell>
          <cell r="AB624">
            <v>0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  <cell r="AG624">
            <v>0</v>
          </cell>
          <cell r="AH624">
            <v>0</v>
          </cell>
          <cell r="AI624">
            <v>0</v>
          </cell>
          <cell r="AJ624">
            <v>0</v>
          </cell>
          <cell r="AK624">
            <v>0</v>
          </cell>
          <cell r="AL624">
            <v>0</v>
          </cell>
          <cell r="AM624">
            <v>30</v>
          </cell>
          <cell r="AN624">
            <v>15659</v>
          </cell>
        </row>
        <row r="625">
          <cell r="A625">
            <v>7126743</v>
          </cell>
          <cell r="B625" t="str">
            <v>機械設備</v>
          </cell>
          <cell r="C625" t="str">
            <v>空調</v>
          </cell>
          <cell r="D625" t="str">
            <v>空調配管；配管類</v>
          </cell>
          <cell r="E625" t="str">
            <v>ｽﾃﾝﾚｽ鋼管（冷温水） 100A</v>
          </cell>
          <cell r="F625">
            <v>22300</v>
          </cell>
          <cell r="G625" t="str">
            <v>円/m</v>
          </cell>
          <cell r="T625">
            <v>30</v>
          </cell>
          <cell r="U625">
            <v>1.2</v>
          </cell>
          <cell r="V625">
            <v>0.23100000000000001</v>
          </cell>
          <cell r="W625" t="str">
            <v>m</v>
          </cell>
          <cell r="X625">
            <v>22300</v>
          </cell>
          <cell r="Y625">
            <v>28990</v>
          </cell>
          <cell r="Z625">
            <v>30440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30</v>
          </cell>
          <cell r="AN625">
            <v>43560</v>
          </cell>
        </row>
        <row r="626">
          <cell r="A626">
            <v>7126744</v>
          </cell>
          <cell r="B626" t="str">
            <v>機械設備</v>
          </cell>
          <cell r="C626" t="str">
            <v>空調</v>
          </cell>
          <cell r="D626" t="str">
            <v>空調配管；配管類</v>
          </cell>
          <cell r="E626" t="str">
            <v>塩ﾋﾞﾗｲﾆﾝｸﾞ鋼管（VA，冷却水） 100A</v>
          </cell>
          <cell r="F626">
            <v>15400</v>
          </cell>
          <cell r="G626" t="str">
            <v>円/m</v>
          </cell>
          <cell r="T626">
            <v>30</v>
          </cell>
          <cell r="U626">
            <v>1.2</v>
          </cell>
          <cell r="V626">
            <v>0.214</v>
          </cell>
          <cell r="W626" t="str">
            <v>m</v>
          </cell>
          <cell r="X626">
            <v>15400</v>
          </cell>
          <cell r="Y626">
            <v>20020</v>
          </cell>
          <cell r="Z626">
            <v>21021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0</v>
          </cell>
          <cell r="AL626">
            <v>0</v>
          </cell>
          <cell r="AM626">
            <v>30</v>
          </cell>
          <cell r="AN626">
            <v>29723</v>
          </cell>
        </row>
        <row r="627">
          <cell r="A627">
            <v>7127745</v>
          </cell>
          <cell r="B627" t="str">
            <v>機械設備</v>
          </cell>
          <cell r="C627" t="str">
            <v>空調</v>
          </cell>
          <cell r="D627" t="str">
            <v>空調配管；弁類</v>
          </cell>
          <cell r="E627" t="str">
            <v>青銅製仕切弁　10K　32A</v>
          </cell>
          <cell r="F627">
            <v>7270</v>
          </cell>
          <cell r="G627" t="str">
            <v>円</v>
          </cell>
          <cell r="T627">
            <v>15</v>
          </cell>
          <cell r="U627">
            <v>1.2</v>
          </cell>
          <cell r="V627">
            <v>0.129</v>
          </cell>
          <cell r="W627" t="str">
            <v>箇所</v>
          </cell>
          <cell r="X627">
            <v>7270</v>
          </cell>
          <cell r="Y627">
            <v>9451</v>
          </cell>
          <cell r="Z627">
            <v>9924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F627">
            <v>0</v>
          </cell>
          <cell r="AG627">
            <v>0</v>
          </cell>
          <cell r="AH627">
            <v>0</v>
          </cell>
          <cell r="AI627">
            <v>0</v>
          </cell>
          <cell r="AJ627">
            <v>0</v>
          </cell>
          <cell r="AK627">
            <v>0</v>
          </cell>
          <cell r="AL627">
            <v>0</v>
          </cell>
          <cell r="AM627">
            <v>15</v>
          </cell>
          <cell r="AN627">
            <v>13189</v>
          </cell>
        </row>
        <row r="628">
          <cell r="A628">
            <v>7127746</v>
          </cell>
          <cell r="B628" t="str">
            <v>機械設備</v>
          </cell>
          <cell r="C628" t="str">
            <v>空調</v>
          </cell>
          <cell r="D628" t="str">
            <v>空調配管；弁類</v>
          </cell>
          <cell r="E628" t="str">
            <v>鋳鉄製仕切弁　10K 100A</v>
          </cell>
          <cell r="F628">
            <v>36700</v>
          </cell>
          <cell r="G628" t="str">
            <v>円</v>
          </cell>
          <cell r="T628">
            <v>15</v>
          </cell>
          <cell r="U628">
            <v>1.2</v>
          </cell>
          <cell r="V628">
            <v>0.10100000000000001</v>
          </cell>
          <cell r="W628" t="str">
            <v>箇所</v>
          </cell>
          <cell r="X628">
            <v>36700</v>
          </cell>
          <cell r="Y628">
            <v>47710</v>
          </cell>
          <cell r="Z628">
            <v>50096</v>
          </cell>
          <cell r="AA628">
            <v>0</v>
          </cell>
          <cell r="AB628">
            <v>0</v>
          </cell>
          <cell r="AC628">
            <v>0</v>
          </cell>
          <cell r="AD628">
            <v>0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15</v>
          </cell>
          <cell r="AN628">
            <v>65175</v>
          </cell>
        </row>
        <row r="629">
          <cell r="A629">
            <v>7127747</v>
          </cell>
          <cell r="B629" t="str">
            <v>機械設備</v>
          </cell>
          <cell r="C629" t="str">
            <v>空調</v>
          </cell>
          <cell r="D629" t="str">
            <v>空調配管；弁類</v>
          </cell>
          <cell r="E629" t="str">
            <v>青銅製玉形弁　10K　32A</v>
          </cell>
          <cell r="F629">
            <v>7540</v>
          </cell>
          <cell r="G629" t="str">
            <v>円</v>
          </cell>
          <cell r="T629">
            <v>15</v>
          </cell>
          <cell r="U629">
            <v>1.2</v>
          </cell>
          <cell r="V629">
            <v>0.124</v>
          </cell>
          <cell r="W629" t="str">
            <v>箇所</v>
          </cell>
          <cell r="X629">
            <v>7540</v>
          </cell>
          <cell r="Y629">
            <v>9802</v>
          </cell>
          <cell r="Z629">
            <v>10292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K629">
            <v>0</v>
          </cell>
          <cell r="AL629">
            <v>0</v>
          </cell>
          <cell r="AM629">
            <v>15</v>
          </cell>
          <cell r="AN629">
            <v>13626</v>
          </cell>
        </row>
        <row r="630">
          <cell r="A630">
            <v>7127748</v>
          </cell>
          <cell r="B630" t="str">
            <v>機械設備</v>
          </cell>
          <cell r="C630" t="str">
            <v>空調</v>
          </cell>
          <cell r="D630" t="str">
            <v>空調配管；弁類</v>
          </cell>
          <cell r="E630" t="str">
            <v>鋳鉄製玉形弁　10K 100A</v>
          </cell>
          <cell r="F630">
            <v>42100</v>
          </cell>
          <cell r="G630" t="str">
            <v>円</v>
          </cell>
          <cell r="T630">
            <v>15</v>
          </cell>
          <cell r="U630">
            <v>1.2</v>
          </cell>
          <cell r="V630">
            <v>0.09</v>
          </cell>
          <cell r="W630" t="str">
            <v>箇所</v>
          </cell>
          <cell r="X630">
            <v>42100</v>
          </cell>
          <cell r="Y630">
            <v>54730</v>
          </cell>
          <cell r="Z630">
            <v>57467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15</v>
          </cell>
          <cell r="AN630">
            <v>74132</v>
          </cell>
        </row>
        <row r="631">
          <cell r="A631">
            <v>7127749</v>
          </cell>
          <cell r="B631" t="str">
            <v>機械設備</v>
          </cell>
          <cell r="C631" t="str">
            <v>空調</v>
          </cell>
          <cell r="D631" t="str">
            <v>空調配管；弁類</v>
          </cell>
          <cell r="E631" t="str">
            <v>ﾊﾞﾀﾌﾗｲ弁　10K 100A</v>
          </cell>
          <cell r="F631">
            <v>21700</v>
          </cell>
          <cell r="G631" t="str">
            <v>円</v>
          </cell>
          <cell r="T631">
            <v>15</v>
          </cell>
          <cell r="U631">
            <v>1.2</v>
          </cell>
          <cell r="V631">
            <v>5.3999999999999999E-2</v>
          </cell>
          <cell r="W631" t="str">
            <v>箇所</v>
          </cell>
          <cell r="X631">
            <v>21700</v>
          </cell>
          <cell r="Y631">
            <v>28210</v>
          </cell>
          <cell r="Z631">
            <v>29621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15</v>
          </cell>
          <cell r="AN631">
            <v>37145</v>
          </cell>
        </row>
        <row r="632">
          <cell r="A632">
            <v>7127750</v>
          </cell>
          <cell r="B632" t="str">
            <v>機械設備</v>
          </cell>
          <cell r="C632" t="str">
            <v>空調</v>
          </cell>
          <cell r="D632" t="str">
            <v>空調配管；弁類</v>
          </cell>
          <cell r="E632" t="str">
            <v>ﾎﾞｰﾙ弁　10K　50A</v>
          </cell>
          <cell r="F632">
            <v>9090</v>
          </cell>
          <cell r="G632" t="str">
            <v>円</v>
          </cell>
          <cell r="T632">
            <v>15</v>
          </cell>
          <cell r="U632">
            <v>1.2</v>
          </cell>
          <cell r="V632">
            <v>0.14199999999999999</v>
          </cell>
          <cell r="W632" t="str">
            <v>箇所</v>
          </cell>
          <cell r="X632">
            <v>9090</v>
          </cell>
          <cell r="Y632">
            <v>11817</v>
          </cell>
          <cell r="Z632">
            <v>12408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  <cell r="AK632">
            <v>0</v>
          </cell>
          <cell r="AL632">
            <v>0</v>
          </cell>
          <cell r="AM632">
            <v>15</v>
          </cell>
          <cell r="AN632">
            <v>16652</v>
          </cell>
        </row>
        <row r="633">
          <cell r="A633">
            <v>7127751</v>
          </cell>
          <cell r="B633" t="str">
            <v>機械設備</v>
          </cell>
          <cell r="C633" t="str">
            <v>空調</v>
          </cell>
          <cell r="D633" t="str">
            <v>空調配管；弁類</v>
          </cell>
          <cell r="E633" t="str">
            <v>逆止弁　10K 100A</v>
          </cell>
          <cell r="F633">
            <v>35600</v>
          </cell>
          <cell r="G633" t="str">
            <v>円</v>
          </cell>
          <cell r="T633">
            <v>15</v>
          </cell>
          <cell r="U633">
            <v>1.2</v>
          </cell>
          <cell r="V633">
            <v>0.104</v>
          </cell>
          <cell r="W633" t="str">
            <v>箇所</v>
          </cell>
          <cell r="X633">
            <v>35600</v>
          </cell>
          <cell r="Y633">
            <v>46280</v>
          </cell>
          <cell r="Z633">
            <v>48594</v>
          </cell>
          <cell r="AA633">
            <v>0</v>
          </cell>
          <cell r="AB633">
            <v>0</v>
          </cell>
          <cell r="AC633">
            <v>0</v>
          </cell>
          <cell r="AD633">
            <v>0</v>
          </cell>
          <cell r="AE633">
            <v>0</v>
          </cell>
          <cell r="AF633">
            <v>0</v>
          </cell>
          <cell r="AG633">
            <v>0</v>
          </cell>
          <cell r="AH633">
            <v>0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15</v>
          </cell>
          <cell r="AN633">
            <v>63367</v>
          </cell>
        </row>
        <row r="634">
          <cell r="A634">
            <v>7127752</v>
          </cell>
          <cell r="B634" t="str">
            <v>機械設備</v>
          </cell>
          <cell r="C634" t="str">
            <v>空調</v>
          </cell>
          <cell r="D634" t="str">
            <v>空調配管；弁類</v>
          </cell>
          <cell r="E634" t="str">
            <v>伸縮管継手（単式）　32A</v>
          </cell>
          <cell r="F634">
            <v>26600</v>
          </cell>
          <cell r="G634" t="str">
            <v>円</v>
          </cell>
          <cell r="T634">
            <v>15</v>
          </cell>
          <cell r="U634">
            <v>1.2</v>
          </cell>
          <cell r="V634">
            <v>0.125</v>
          </cell>
          <cell r="W634" t="str">
            <v>箇所</v>
          </cell>
          <cell r="X634">
            <v>26600</v>
          </cell>
          <cell r="Y634">
            <v>34580</v>
          </cell>
          <cell r="Z634">
            <v>36309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K634">
            <v>0</v>
          </cell>
          <cell r="AL634">
            <v>0</v>
          </cell>
          <cell r="AM634">
            <v>15</v>
          </cell>
          <cell r="AN634">
            <v>48110</v>
          </cell>
        </row>
        <row r="635">
          <cell r="A635">
            <v>7127753</v>
          </cell>
          <cell r="B635" t="str">
            <v>機械設備</v>
          </cell>
          <cell r="C635" t="str">
            <v>空調</v>
          </cell>
          <cell r="D635" t="str">
            <v>空調配管；弁類</v>
          </cell>
          <cell r="E635" t="str">
            <v>伸縮管継手（単式） 100A</v>
          </cell>
          <cell r="F635">
            <v>73700</v>
          </cell>
          <cell r="G635" t="str">
            <v>円</v>
          </cell>
          <cell r="T635">
            <v>15</v>
          </cell>
          <cell r="U635">
            <v>1.2</v>
          </cell>
          <cell r="V635">
            <v>0.13</v>
          </cell>
          <cell r="W635" t="str">
            <v>箇所</v>
          </cell>
          <cell r="X635">
            <v>73700</v>
          </cell>
          <cell r="Y635">
            <v>95810</v>
          </cell>
          <cell r="Z635">
            <v>100601</v>
          </cell>
          <cell r="AA635">
            <v>0</v>
          </cell>
          <cell r="AB635">
            <v>0</v>
          </cell>
          <cell r="AC635">
            <v>0</v>
          </cell>
          <cell r="AD635">
            <v>0</v>
          </cell>
          <cell r="AE635">
            <v>0</v>
          </cell>
          <cell r="AF635">
            <v>0</v>
          </cell>
          <cell r="AG635">
            <v>0</v>
          </cell>
          <cell r="AH635">
            <v>0</v>
          </cell>
          <cell r="AI635">
            <v>0</v>
          </cell>
          <cell r="AJ635">
            <v>0</v>
          </cell>
          <cell r="AK635">
            <v>0</v>
          </cell>
          <cell r="AL635">
            <v>0</v>
          </cell>
          <cell r="AM635">
            <v>15</v>
          </cell>
          <cell r="AN635">
            <v>133799</v>
          </cell>
        </row>
        <row r="636">
          <cell r="A636">
            <v>7127754</v>
          </cell>
          <cell r="B636" t="str">
            <v>機械設備</v>
          </cell>
          <cell r="C636" t="str">
            <v>空調</v>
          </cell>
          <cell r="D636" t="str">
            <v>空調配管；弁類</v>
          </cell>
          <cell r="E636" t="str">
            <v>ﾌﾚｷｼﾌﾞﾙｼﾞｮｲﾝﾄ（ﾍﾞﾛｰｽﾞ形）　32A</v>
          </cell>
          <cell r="F636">
            <v>7940</v>
          </cell>
          <cell r="G636" t="str">
            <v>円</v>
          </cell>
          <cell r="T636">
            <v>20</v>
          </cell>
          <cell r="U636">
            <v>1.2</v>
          </cell>
          <cell r="V636">
            <v>0.106</v>
          </cell>
          <cell r="W636" t="str">
            <v>箇所</v>
          </cell>
          <cell r="X636">
            <v>7940</v>
          </cell>
          <cell r="Y636">
            <v>10322</v>
          </cell>
          <cell r="Z636">
            <v>10838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20</v>
          </cell>
          <cell r="AN636">
            <v>14155</v>
          </cell>
        </row>
        <row r="637">
          <cell r="A637">
            <v>7127755</v>
          </cell>
          <cell r="B637" t="str">
            <v>機械設備</v>
          </cell>
          <cell r="C637" t="str">
            <v>空調</v>
          </cell>
          <cell r="D637" t="str">
            <v>空調配管；弁類</v>
          </cell>
          <cell r="E637" t="str">
            <v>ﾌﾚｷｼﾌﾞﾙｼﾞｮｲﾝﾄ（ﾍﾞﾛｰｽﾞ形） 100A</v>
          </cell>
          <cell r="F637">
            <v>20500</v>
          </cell>
          <cell r="G637" t="str">
            <v>円</v>
          </cell>
          <cell r="T637">
            <v>20</v>
          </cell>
          <cell r="U637">
            <v>1.2</v>
          </cell>
          <cell r="V637">
            <v>0.123</v>
          </cell>
          <cell r="W637" t="str">
            <v>箇所</v>
          </cell>
          <cell r="X637">
            <v>20500</v>
          </cell>
          <cell r="Y637">
            <v>26650</v>
          </cell>
          <cell r="Z637">
            <v>27983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  <cell r="AK637">
            <v>0</v>
          </cell>
          <cell r="AL637">
            <v>0</v>
          </cell>
          <cell r="AM637">
            <v>20</v>
          </cell>
          <cell r="AN637">
            <v>37022</v>
          </cell>
        </row>
        <row r="638">
          <cell r="A638">
            <v>7127756</v>
          </cell>
          <cell r="B638" t="str">
            <v>機械設備</v>
          </cell>
          <cell r="C638" t="str">
            <v>空調</v>
          </cell>
          <cell r="D638" t="str">
            <v>空調配管；弁類</v>
          </cell>
          <cell r="E638" t="str">
            <v>青銅製仕切弁（管端ｺｱ付）10K　32A</v>
          </cell>
          <cell r="F638">
            <v>9100</v>
          </cell>
          <cell r="G638" t="str">
            <v>円</v>
          </cell>
          <cell r="T638">
            <v>20</v>
          </cell>
          <cell r="U638">
            <v>1.2</v>
          </cell>
          <cell r="V638">
            <v>0.107</v>
          </cell>
          <cell r="W638" t="str">
            <v>箇所</v>
          </cell>
          <cell r="X638">
            <v>9100</v>
          </cell>
          <cell r="Y638">
            <v>11830</v>
          </cell>
          <cell r="Z638">
            <v>12422</v>
          </cell>
          <cell r="AA638">
            <v>0</v>
          </cell>
          <cell r="AB638">
            <v>0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  <cell r="AG638">
            <v>0</v>
          </cell>
          <cell r="AH638">
            <v>0</v>
          </cell>
          <cell r="AI638">
            <v>0</v>
          </cell>
          <cell r="AJ638">
            <v>0</v>
          </cell>
          <cell r="AK638">
            <v>0</v>
          </cell>
          <cell r="AL638">
            <v>0</v>
          </cell>
          <cell r="AM638">
            <v>20</v>
          </cell>
          <cell r="AN638">
            <v>16235</v>
          </cell>
        </row>
        <row r="639">
          <cell r="A639">
            <v>7127757</v>
          </cell>
          <cell r="B639" t="str">
            <v>機械設備</v>
          </cell>
          <cell r="C639" t="str">
            <v>空調</v>
          </cell>
          <cell r="D639" t="str">
            <v>空調配管；弁類</v>
          </cell>
          <cell r="E639" t="str">
            <v>ﾗｲﾆﾝｸﾞ仕切弁（鋳鉄製）10K 100A</v>
          </cell>
          <cell r="F639">
            <v>71600</v>
          </cell>
          <cell r="G639" t="str">
            <v>円</v>
          </cell>
          <cell r="T639">
            <v>20</v>
          </cell>
          <cell r="U639">
            <v>1.2</v>
          </cell>
          <cell r="V639">
            <v>4.8000000000000001E-2</v>
          </cell>
          <cell r="W639" t="str">
            <v>箇所</v>
          </cell>
          <cell r="X639">
            <v>71600</v>
          </cell>
          <cell r="Y639">
            <v>93080</v>
          </cell>
          <cell r="Z639">
            <v>97734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K639">
            <v>0</v>
          </cell>
          <cell r="AL639">
            <v>0</v>
          </cell>
          <cell r="AM639">
            <v>20</v>
          </cell>
          <cell r="AN639">
            <v>121972</v>
          </cell>
        </row>
        <row r="640">
          <cell r="A640">
            <v>7127758</v>
          </cell>
          <cell r="B640" t="str">
            <v>機械設備</v>
          </cell>
          <cell r="C640" t="str">
            <v>空調</v>
          </cell>
          <cell r="D640" t="str">
            <v>空調配管；弁類</v>
          </cell>
          <cell r="E640" t="str">
            <v>ｽﾃﾝﾚｽ鋼仕切弁　10K 100A</v>
          </cell>
          <cell r="F640">
            <v>95100</v>
          </cell>
          <cell r="G640" t="str">
            <v>円</v>
          </cell>
          <cell r="T640">
            <v>20</v>
          </cell>
          <cell r="U640">
            <v>1.2</v>
          </cell>
          <cell r="V640">
            <v>4.3999999999999997E-2</v>
          </cell>
          <cell r="W640" t="str">
            <v>箇所</v>
          </cell>
          <cell r="X640">
            <v>95100</v>
          </cell>
          <cell r="Y640">
            <v>123630</v>
          </cell>
          <cell r="Z640">
            <v>129812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  <cell r="AH640">
            <v>0</v>
          </cell>
          <cell r="AI640">
            <v>0</v>
          </cell>
          <cell r="AJ640">
            <v>0</v>
          </cell>
          <cell r="AK640">
            <v>0</v>
          </cell>
          <cell r="AL640">
            <v>0</v>
          </cell>
          <cell r="AM640">
            <v>20</v>
          </cell>
          <cell r="AN640">
            <v>161486</v>
          </cell>
        </row>
        <row r="641">
          <cell r="A641">
            <v>7127759</v>
          </cell>
          <cell r="B641" t="str">
            <v>機械設備</v>
          </cell>
          <cell r="C641" t="str">
            <v>空調</v>
          </cell>
          <cell r="D641" t="str">
            <v>空調配管；弁類</v>
          </cell>
          <cell r="E641" t="str">
            <v>鋳鉄製ｽﾄﾚｰﾅｰ　10K　100A</v>
          </cell>
          <cell r="F641">
            <v>30500</v>
          </cell>
          <cell r="G641" t="str">
            <v>円</v>
          </cell>
          <cell r="T641">
            <v>15</v>
          </cell>
          <cell r="U641">
            <v>1.2</v>
          </cell>
          <cell r="V641">
            <v>0.11899999999999999</v>
          </cell>
          <cell r="W641" t="str">
            <v>箇所</v>
          </cell>
          <cell r="X641">
            <v>30500</v>
          </cell>
          <cell r="Y641">
            <v>39650</v>
          </cell>
          <cell r="Z641">
            <v>41633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K641">
            <v>0</v>
          </cell>
          <cell r="AL641">
            <v>0</v>
          </cell>
          <cell r="AM641">
            <v>15</v>
          </cell>
          <cell r="AN641">
            <v>54914</v>
          </cell>
        </row>
        <row r="642">
          <cell r="A642">
            <v>7127760</v>
          </cell>
          <cell r="B642" t="str">
            <v>機械設備</v>
          </cell>
          <cell r="C642" t="str">
            <v>空調</v>
          </cell>
          <cell r="D642" t="str">
            <v>空調配管；弁類</v>
          </cell>
          <cell r="E642" t="str">
            <v>ｵｲﾙｽﾄﾚｰﾅｰ　(複式) 25A</v>
          </cell>
          <cell r="F642">
            <v>21000</v>
          </cell>
          <cell r="G642" t="str">
            <v>円</v>
          </cell>
          <cell r="T642">
            <v>30</v>
          </cell>
          <cell r="U642">
            <v>1.2</v>
          </cell>
          <cell r="V642">
            <v>1.2999999999999999E-2</v>
          </cell>
          <cell r="W642" t="str">
            <v>箇所</v>
          </cell>
          <cell r="X642">
            <v>21000</v>
          </cell>
          <cell r="Y642">
            <v>27300</v>
          </cell>
          <cell r="Z642">
            <v>28665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  <cell r="AK642">
            <v>0</v>
          </cell>
          <cell r="AL642">
            <v>0</v>
          </cell>
          <cell r="AM642">
            <v>30</v>
          </cell>
          <cell r="AN642">
            <v>34771</v>
          </cell>
        </row>
        <row r="643">
          <cell r="A643">
            <v>7128761</v>
          </cell>
          <cell r="B643" t="str">
            <v>機械設備</v>
          </cell>
          <cell r="C643" t="str">
            <v>空調</v>
          </cell>
          <cell r="D643" t="str">
            <v>空調配管；制御弁装置</v>
          </cell>
          <cell r="E643" t="str">
            <v>三方弁装置　50A×40A</v>
          </cell>
          <cell r="F643">
            <v>314</v>
          </cell>
          <cell r="G643" t="str">
            <v>千円</v>
          </cell>
          <cell r="H643">
            <v>5</v>
          </cell>
          <cell r="I643">
            <v>7.0000000000000007E-2</v>
          </cell>
          <cell r="K643">
            <v>0</v>
          </cell>
          <cell r="M643">
            <v>0</v>
          </cell>
          <cell r="O643">
            <v>0</v>
          </cell>
          <cell r="Q643">
            <v>0</v>
          </cell>
          <cell r="S643">
            <v>0</v>
          </cell>
          <cell r="T643">
            <v>15</v>
          </cell>
          <cell r="U643">
            <v>1.2</v>
          </cell>
          <cell r="V643">
            <v>7.3999999999999996E-2</v>
          </cell>
          <cell r="W643" t="str">
            <v>箇所</v>
          </cell>
          <cell r="X643">
            <v>314000</v>
          </cell>
          <cell r="Y643">
            <v>408200</v>
          </cell>
          <cell r="Z643">
            <v>428610</v>
          </cell>
          <cell r="AA643">
            <v>5</v>
          </cell>
          <cell r="AB643">
            <v>30003</v>
          </cell>
          <cell r="AC643">
            <v>0</v>
          </cell>
          <cell r="AD643">
            <v>0</v>
          </cell>
          <cell r="AE643">
            <v>0</v>
          </cell>
          <cell r="AF643">
            <v>0</v>
          </cell>
          <cell r="AG643">
            <v>0</v>
          </cell>
          <cell r="AH643">
            <v>0</v>
          </cell>
          <cell r="AI643">
            <v>0</v>
          </cell>
          <cell r="AJ643">
            <v>0</v>
          </cell>
          <cell r="AK643">
            <v>0</v>
          </cell>
          <cell r="AL643">
            <v>0</v>
          </cell>
          <cell r="AM643">
            <v>15</v>
          </cell>
          <cell r="AN643">
            <v>546049</v>
          </cell>
        </row>
        <row r="644">
          <cell r="A644">
            <v>7128762</v>
          </cell>
          <cell r="B644" t="str">
            <v>機械設備</v>
          </cell>
          <cell r="C644" t="str">
            <v>空調</v>
          </cell>
          <cell r="D644" t="str">
            <v>空調配管；制御弁装置</v>
          </cell>
          <cell r="E644" t="str">
            <v>二方弁装置　50A×40A</v>
          </cell>
          <cell r="F644">
            <v>297</v>
          </cell>
          <cell r="G644" t="str">
            <v>千円</v>
          </cell>
          <cell r="H644">
            <v>5</v>
          </cell>
          <cell r="I644">
            <v>0.05</v>
          </cell>
          <cell r="K644">
            <v>0</v>
          </cell>
          <cell r="M644">
            <v>0</v>
          </cell>
          <cell r="O644">
            <v>0</v>
          </cell>
          <cell r="Q644">
            <v>0</v>
          </cell>
          <cell r="S644">
            <v>0</v>
          </cell>
          <cell r="T644">
            <v>15</v>
          </cell>
          <cell r="U644">
            <v>1.2</v>
          </cell>
          <cell r="V644">
            <v>7.3999999999999996E-2</v>
          </cell>
          <cell r="W644" t="str">
            <v>箇所</v>
          </cell>
          <cell r="X644">
            <v>297000</v>
          </cell>
          <cell r="Y644">
            <v>386100</v>
          </cell>
          <cell r="Z644">
            <v>405405</v>
          </cell>
          <cell r="AA644">
            <v>5</v>
          </cell>
          <cell r="AB644">
            <v>20270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15</v>
          </cell>
          <cell r="AN644">
            <v>516486</v>
          </cell>
        </row>
        <row r="645">
          <cell r="A645">
            <v>7128763</v>
          </cell>
          <cell r="B645" t="str">
            <v>機械設備</v>
          </cell>
          <cell r="C645" t="str">
            <v>空調</v>
          </cell>
          <cell r="D645" t="str">
            <v>空調配管；制御弁装置</v>
          </cell>
          <cell r="E645" t="str">
            <v>温度調整弁装置　蒸気用　65A</v>
          </cell>
          <cell r="F645">
            <v>185</v>
          </cell>
          <cell r="G645" t="str">
            <v>千円</v>
          </cell>
          <cell r="H645">
            <v>3</v>
          </cell>
          <cell r="I645">
            <v>0.06</v>
          </cell>
          <cell r="K645">
            <v>0</v>
          </cell>
          <cell r="M645">
            <v>0</v>
          </cell>
          <cell r="O645">
            <v>0</v>
          </cell>
          <cell r="Q645">
            <v>0</v>
          </cell>
          <cell r="S645">
            <v>0</v>
          </cell>
          <cell r="T645">
            <v>15</v>
          </cell>
          <cell r="U645">
            <v>1.2</v>
          </cell>
          <cell r="V645">
            <v>0.109</v>
          </cell>
          <cell r="W645" t="str">
            <v>箇所</v>
          </cell>
          <cell r="X645">
            <v>185000</v>
          </cell>
          <cell r="Y645">
            <v>240500</v>
          </cell>
          <cell r="Z645">
            <v>252525</v>
          </cell>
          <cell r="AA645">
            <v>3</v>
          </cell>
          <cell r="AB645">
            <v>15152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K645">
            <v>0</v>
          </cell>
          <cell r="AL645">
            <v>0</v>
          </cell>
          <cell r="AM645">
            <v>15</v>
          </cell>
          <cell r="AN645">
            <v>330555</v>
          </cell>
        </row>
        <row r="646">
          <cell r="A646">
            <v>7128764</v>
          </cell>
          <cell r="B646" t="str">
            <v>機械設備</v>
          </cell>
          <cell r="C646" t="str">
            <v>空調</v>
          </cell>
          <cell r="D646" t="str">
            <v>空調配管；制御弁装置</v>
          </cell>
          <cell r="E646" t="str">
            <v>安全弁　蒸気用　65A</v>
          </cell>
          <cell r="F646">
            <v>89300</v>
          </cell>
          <cell r="G646" t="str">
            <v>円</v>
          </cell>
          <cell r="H646">
            <v>3</v>
          </cell>
          <cell r="I646">
            <v>0.05</v>
          </cell>
          <cell r="K646">
            <v>0</v>
          </cell>
          <cell r="M646">
            <v>0</v>
          </cell>
          <cell r="O646">
            <v>0</v>
          </cell>
          <cell r="Q646">
            <v>0</v>
          </cell>
          <cell r="S646">
            <v>0</v>
          </cell>
          <cell r="T646">
            <v>15</v>
          </cell>
          <cell r="U646">
            <v>1.2</v>
          </cell>
          <cell r="V646">
            <v>1.4E-2</v>
          </cell>
          <cell r="W646" t="str">
            <v>箇所</v>
          </cell>
          <cell r="X646">
            <v>89300</v>
          </cell>
          <cell r="Y646">
            <v>116090</v>
          </cell>
          <cell r="Z646">
            <v>121895</v>
          </cell>
          <cell r="AA646">
            <v>3</v>
          </cell>
          <cell r="AB646">
            <v>6095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  <cell r="AH646">
            <v>0</v>
          </cell>
          <cell r="AI646">
            <v>0</v>
          </cell>
          <cell r="AJ646">
            <v>0</v>
          </cell>
          <cell r="AK646">
            <v>0</v>
          </cell>
          <cell r="AL646">
            <v>0</v>
          </cell>
          <cell r="AM646">
            <v>15</v>
          </cell>
          <cell r="AN646">
            <v>147981</v>
          </cell>
        </row>
        <row r="647">
          <cell r="A647">
            <v>7128765</v>
          </cell>
          <cell r="B647" t="str">
            <v>機械設備</v>
          </cell>
          <cell r="C647" t="str">
            <v>空調</v>
          </cell>
          <cell r="D647" t="str">
            <v>空調配管；制御弁装置</v>
          </cell>
          <cell r="E647" t="str">
            <v>安全弁　水用　65A</v>
          </cell>
          <cell r="F647">
            <v>83600</v>
          </cell>
          <cell r="G647" t="str">
            <v>円</v>
          </cell>
          <cell r="H647">
            <v>3</v>
          </cell>
          <cell r="I647">
            <v>0.08</v>
          </cell>
          <cell r="K647">
            <v>0</v>
          </cell>
          <cell r="M647">
            <v>0</v>
          </cell>
          <cell r="O647">
            <v>0</v>
          </cell>
          <cell r="Q647">
            <v>0</v>
          </cell>
          <cell r="S647">
            <v>0</v>
          </cell>
          <cell r="T647">
            <v>15</v>
          </cell>
          <cell r="U647">
            <v>1.2</v>
          </cell>
          <cell r="V647">
            <v>4.3999999999999997E-2</v>
          </cell>
          <cell r="W647" t="str">
            <v>箇所</v>
          </cell>
          <cell r="X647">
            <v>83600</v>
          </cell>
          <cell r="Y647">
            <v>108680</v>
          </cell>
          <cell r="Z647">
            <v>114114</v>
          </cell>
          <cell r="AA647">
            <v>3</v>
          </cell>
          <cell r="AB647">
            <v>9129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15</v>
          </cell>
          <cell r="AN647">
            <v>141958</v>
          </cell>
        </row>
        <row r="648">
          <cell r="A648">
            <v>7128766</v>
          </cell>
          <cell r="B648" t="str">
            <v>機械設備</v>
          </cell>
          <cell r="C648" t="str">
            <v>空調</v>
          </cell>
          <cell r="D648" t="str">
            <v>空調配管；制御弁装置</v>
          </cell>
          <cell r="E648" t="str">
            <v>減圧弁装置　蒸気用  高圧１00A-低圧125A</v>
          </cell>
          <cell r="F648">
            <v>643</v>
          </cell>
          <cell r="G648" t="str">
            <v>千円</v>
          </cell>
          <cell r="H648">
            <v>3</v>
          </cell>
          <cell r="I648">
            <v>0.03</v>
          </cell>
          <cell r="K648">
            <v>0</v>
          </cell>
          <cell r="M648">
            <v>0</v>
          </cell>
          <cell r="O648">
            <v>0</v>
          </cell>
          <cell r="Q648">
            <v>0</v>
          </cell>
          <cell r="S648">
            <v>0</v>
          </cell>
          <cell r="T648">
            <v>15</v>
          </cell>
          <cell r="U648">
            <v>1.2</v>
          </cell>
          <cell r="V648">
            <v>0.104</v>
          </cell>
          <cell r="W648" t="str">
            <v>箇所</v>
          </cell>
          <cell r="X648">
            <v>643000</v>
          </cell>
          <cell r="Y648">
            <v>835900</v>
          </cell>
          <cell r="Z648">
            <v>877695</v>
          </cell>
          <cell r="AA648">
            <v>3</v>
          </cell>
          <cell r="AB648">
            <v>26331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K648">
            <v>0</v>
          </cell>
          <cell r="AL648">
            <v>0</v>
          </cell>
          <cell r="AM648">
            <v>15</v>
          </cell>
          <cell r="AN648">
            <v>1144514</v>
          </cell>
        </row>
        <row r="649">
          <cell r="A649">
            <v>7128767</v>
          </cell>
          <cell r="B649" t="str">
            <v>機械設備</v>
          </cell>
          <cell r="C649" t="str">
            <v>空調</v>
          </cell>
          <cell r="D649" t="str">
            <v>空調配管；制御弁装置</v>
          </cell>
          <cell r="E649" t="str">
            <v>減圧弁　水用  100A</v>
          </cell>
          <cell r="F649">
            <v>372</v>
          </cell>
          <cell r="G649" t="str">
            <v>千円</v>
          </cell>
          <cell r="H649">
            <v>8</v>
          </cell>
          <cell r="I649">
            <v>0.23</v>
          </cell>
          <cell r="J649">
            <v>5</v>
          </cell>
          <cell r="K649">
            <v>0.06</v>
          </cell>
          <cell r="M649">
            <v>0</v>
          </cell>
          <cell r="O649">
            <v>0</v>
          </cell>
          <cell r="Q649">
            <v>0</v>
          </cell>
          <cell r="S649">
            <v>0</v>
          </cell>
          <cell r="T649">
            <v>15</v>
          </cell>
          <cell r="U649">
            <v>1.2</v>
          </cell>
          <cell r="V649">
            <v>2.8000000000000001E-2</v>
          </cell>
          <cell r="W649" t="str">
            <v>箇所</v>
          </cell>
          <cell r="X649">
            <v>372000</v>
          </cell>
          <cell r="Y649">
            <v>483600</v>
          </cell>
          <cell r="Z649">
            <v>507780</v>
          </cell>
          <cell r="AA649">
            <v>8</v>
          </cell>
          <cell r="AB649">
            <v>116789</v>
          </cell>
          <cell r="AC649">
            <v>5</v>
          </cell>
          <cell r="AD649">
            <v>30467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15</v>
          </cell>
          <cell r="AN649">
            <v>623554</v>
          </cell>
        </row>
        <row r="650">
          <cell r="A650">
            <v>7128768</v>
          </cell>
          <cell r="B650" t="str">
            <v>機械設備</v>
          </cell>
          <cell r="C650" t="str">
            <v>空調</v>
          </cell>
          <cell r="D650" t="str">
            <v>空調配管；制御弁装置</v>
          </cell>
          <cell r="E650" t="str">
            <v>多量ﾄﾗｯﾌﾟ装置　50A</v>
          </cell>
          <cell r="F650">
            <v>116</v>
          </cell>
          <cell r="G650" t="str">
            <v>千円</v>
          </cell>
          <cell r="H650">
            <v>5</v>
          </cell>
          <cell r="I650">
            <v>0.08</v>
          </cell>
          <cell r="K650">
            <v>0</v>
          </cell>
          <cell r="M650">
            <v>0</v>
          </cell>
          <cell r="O650">
            <v>0</v>
          </cell>
          <cell r="Q650">
            <v>0</v>
          </cell>
          <cell r="S650">
            <v>0</v>
          </cell>
          <cell r="T650">
            <v>15</v>
          </cell>
          <cell r="U650">
            <v>1.2</v>
          </cell>
          <cell r="V650">
            <v>0.126</v>
          </cell>
          <cell r="W650" t="str">
            <v>箇所</v>
          </cell>
          <cell r="X650">
            <v>116000</v>
          </cell>
          <cell r="Y650">
            <v>150800</v>
          </cell>
          <cell r="Z650">
            <v>158340</v>
          </cell>
          <cell r="AA650">
            <v>5</v>
          </cell>
          <cell r="AB650">
            <v>12667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0</v>
          </cell>
          <cell r="AH650">
            <v>0</v>
          </cell>
          <cell r="AI650">
            <v>0</v>
          </cell>
          <cell r="AJ650">
            <v>0</v>
          </cell>
          <cell r="AK650">
            <v>0</v>
          </cell>
          <cell r="AL650">
            <v>0</v>
          </cell>
          <cell r="AM650">
            <v>15</v>
          </cell>
          <cell r="AN650">
            <v>209959</v>
          </cell>
        </row>
        <row r="651">
          <cell r="A651">
            <v>7128769</v>
          </cell>
          <cell r="B651" t="str">
            <v>機械設備</v>
          </cell>
          <cell r="C651" t="str">
            <v>空調</v>
          </cell>
          <cell r="D651" t="str">
            <v>空調配管；制御弁装置</v>
          </cell>
          <cell r="E651" t="str">
            <v>自動ｴｱ抜き弁　20A</v>
          </cell>
          <cell r="F651">
            <v>14300</v>
          </cell>
          <cell r="G651" t="str">
            <v>円</v>
          </cell>
          <cell r="H651">
            <v>8</v>
          </cell>
          <cell r="I651">
            <v>0.15</v>
          </cell>
          <cell r="J651">
            <v>5</v>
          </cell>
          <cell r="K651">
            <v>0.1</v>
          </cell>
          <cell r="L651">
            <v>3</v>
          </cell>
          <cell r="M651">
            <v>0.05</v>
          </cell>
          <cell r="O651">
            <v>0</v>
          </cell>
          <cell r="Q651">
            <v>0</v>
          </cell>
          <cell r="S651">
            <v>0</v>
          </cell>
          <cell r="T651">
            <v>15</v>
          </cell>
          <cell r="U651">
            <v>1.2</v>
          </cell>
          <cell r="V651">
            <v>7.2999999999999995E-2</v>
          </cell>
          <cell r="W651" t="str">
            <v>箇所</v>
          </cell>
          <cell r="X651">
            <v>14300</v>
          </cell>
          <cell r="Y651">
            <v>18590</v>
          </cell>
          <cell r="Z651">
            <v>19520</v>
          </cell>
          <cell r="AA651">
            <v>8</v>
          </cell>
          <cell r="AB651">
            <v>2928</v>
          </cell>
          <cell r="AC651">
            <v>5</v>
          </cell>
          <cell r="AD651">
            <v>1952</v>
          </cell>
          <cell r="AE651">
            <v>3</v>
          </cell>
          <cell r="AF651">
            <v>976</v>
          </cell>
          <cell r="AG651">
            <v>0</v>
          </cell>
          <cell r="AH651">
            <v>0</v>
          </cell>
          <cell r="AI651">
            <v>0</v>
          </cell>
          <cell r="AJ651">
            <v>0</v>
          </cell>
          <cell r="AK651">
            <v>0</v>
          </cell>
          <cell r="AL651">
            <v>0</v>
          </cell>
          <cell r="AM651">
            <v>15</v>
          </cell>
          <cell r="AN651">
            <v>24849</v>
          </cell>
        </row>
        <row r="652">
          <cell r="A652">
            <v>7128770</v>
          </cell>
          <cell r="B652" t="str">
            <v>機械設備</v>
          </cell>
          <cell r="C652" t="str">
            <v>空調</v>
          </cell>
          <cell r="D652" t="str">
            <v>空調配管；制御弁装置</v>
          </cell>
          <cell r="E652" t="str">
            <v>小形電動二方弁　40A</v>
          </cell>
          <cell r="F652">
            <v>64700</v>
          </cell>
          <cell r="G652" t="str">
            <v>円</v>
          </cell>
          <cell r="H652">
            <v>5</v>
          </cell>
          <cell r="I652">
            <v>0.15</v>
          </cell>
          <cell r="K652">
            <v>0</v>
          </cell>
          <cell r="M652">
            <v>0</v>
          </cell>
          <cell r="O652">
            <v>0</v>
          </cell>
          <cell r="Q652">
            <v>0</v>
          </cell>
          <cell r="S652">
            <v>0</v>
          </cell>
          <cell r="T652">
            <v>15</v>
          </cell>
          <cell r="U652">
            <v>1.2</v>
          </cell>
          <cell r="V652">
            <v>4.2999999999999997E-2</v>
          </cell>
          <cell r="W652" t="str">
            <v>箇所</v>
          </cell>
          <cell r="X652">
            <v>64700</v>
          </cell>
          <cell r="Y652">
            <v>84110</v>
          </cell>
          <cell r="Z652">
            <v>88316</v>
          </cell>
          <cell r="AA652">
            <v>5</v>
          </cell>
          <cell r="AB652">
            <v>13247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0</v>
          </cell>
          <cell r="AM652">
            <v>15</v>
          </cell>
          <cell r="AN652">
            <v>109777</v>
          </cell>
        </row>
        <row r="653">
          <cell r="A653">
            <v>7128771</v>
          </cell>
          <cell r="B653" t="str">
            <v>機械設備</v>
          </cell>
          <cell r="C653" t="str">
            <v>空調</v>
          </cell>
          <cell r="D653" t="str">
            <v>空調配管；制御弁装置</v>
          </cell>
          <cell r="E653" t="str">
            <v>定水位調整弁  100A</v>
          </cell>
          <cell r="F653">
            <v>236</v>
          </cell>
          <cell r="G653" t="str">
            <v>千円</v>
          </cell>
          <cell r="H653">
            <v>5</v>
          </cell>
          <cell r="I653">
            <v>0.3</v>
          </cell>
          <cell r="K653">
            <v>0</v>
          </cell>
          <cell r="M653">
            <v>0</v>
          </cell>
          <cell r="O653">
            <v>0</v>
          </cell>
          <cell r="Q653">
            <v>0</v>
          </cell>
          <cell r="S653">
            <v>0</v>
          </cell>
          <cell r="T653">
            <v>15</v>
          </cell>
          <cell r="U653">
            <v>1.2</v>
          </cell>
          <cell r="V653">
            <v>2.3E-2</v>
          </cell>
          <cell r="W653" t="str">
            <v>箇所</v>
          </cell>
          <cell r="X653">
            <v>236000</v>
          </cell>
          <cell r="Y653">
            <v>306800</v>
          </cell>
          <cell r="Z653">
            <v>322140</v>
          </cell>
          <cell r="AA653">
            <v>5</v>
          </cell>
          <cell r="AB653">
            <v>96642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15</v>
          </cell>
          <cell r="AN653">
            <v>393977</v>
          </cell>
        </row>
        <row r="654">
          <cell r="A654">
            <v>7128772</v>
          </cell>
          <cell r="B654" t="str">
            <v>機械設備</v>
          </cell>
          <cell r="C654" t="str">
            <v>空調</v>
          </cell>
          <cell r="D654" t="str">
            <v>空調配管；制御弁装置</v>
          </cell>
          <cell r="E654" t="str">
            <v>電磁弁　20A</v>
          </cell>
          <cell r="F654">
            <v>27000</v>
          </cell>
          <cell r="G654" t="str">
            <v>円</v>
          </cell>
          <cell r="H654">
            <v>5</v>
          </cell>
          <cell r="I654">
            <v>0.16</v>
          </cell>
          <cell r="K654">
            <v>0</v>
          </cell>
          <cell r="M654">
            <v>0</v>
          </cell>
          <cell r="O654">
            <v>0</v>
          </cell>
          <cell r="Q654">
            <v>0</v>
          </cell>
          <cell r="S654">
            <v>0</v>
          </cell>
          <cell r="T654">
            <v>15</v>
          </cell>
          <cell r="U654">
            <v>1.2</v>
          </cell>
          <cell r="V654">
            <v>4.8000000000000001E-2</v>
          </cell>
          <cell r="W654" t="str">
            <v>箇所</v>
          </cell>
          <cell r="X654">
            <v>27000</v>
          </cell>
          <cell r="Y654">
            <v>35100</v>
          </cell>
          <cell r="Z654">
            <v>36855</v>
          </cell>
          <cell r="AA654">
            <v>5</v>
          </cell>
          <cell r="AB654">
            <v>5897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15</v>
          </cell>
          <cell r="AN654">
            <v>45995</v>
          </cell>
        </row>
        <row r="655">
          <cell r="A655">
            <v>7129773</v>
          </cell>
          <cell r="B655" t="str">
            <v>機械設備</v>
          </cell>
          <cell r="C655" t="str">
            <v>空調</v>
          </cell>
          <cell r="D655" t="str">
            <v>空調配管；計器</v>
          </cell>
          <cell r="E655" t="str">
            <v>温度計（ﾊﾞｲﾒﾀﾙ式）φ100</v>
          </cell>
          <cell r="F655">
            <v>8980</v>
          </cell>
          <cell r="G655" t="str">
            <v>円</v>
          </cell>
          <cell r="T655">
            <v>15</v>
          </cell>
          <cell r="U655">
            <v>1.2</v>
          </cell>
          <cell r="V655">
            <v>0.185</v>
          </cell>
          <cell r="W655" t="str">
            <v>台</v>
          </cell>
          <cell r="X655">
            <v>8980</v>
          </cell>
          <cell r="Y655">
            <v>11674</v>
          </cell>
          <cell r="Z655">
            <v>12258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15</v>
          </cell>
          <cell r="AN655">
            <v>16978</v>
          </cell>
        </row>
        <row r="656">
          <cell r="A656">
            <v>7129774</v>
          </cell>
          <cell r="B656" t="str">
            <v>機械設備</v>
          </cell>
          <cell r="C656" t="str">
            <v>空調</v>
          </cell>
          <cell r="D656" t="str">
            <v>空調配管；計器</v>
          </cell>
          <cell r="E656" t="str">
            <v>圧力計　φ100</v>
          </cell>
          <cell r="F656">
            <v>6570</v>
          </cell>
          <cell r="G656" t="str">
            <v>円</v>
          </cell>
          <cell r="T656">
            <v>15</v>
          </cell>
          <cell r="U656">
            <v>1.2</v>
          </cell>
          <cell r="V656">
            <v>0.218</v>
          </cell>
          <cell r="W656" t="str">
            <v>台</v>
          </cell>
          <cell r="X656">
            <v>6570</v>
          </cell>
          <cell r="Y656">
            <v>8541</v>
          </cell>
          <cell r="Z656">
            <v>8968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  <cell r="AK656">
            <v>0</v>
          </cell>
          <cell r="AL656">
            <v>0</v>
          </cell>
          <cell r="AM656">
            <v>15</v>
          </cell>
          <cell r="AN656">
            <v>12717</v>
          </cell>
        </row>
        <row r="657">
          <cell r="A657">
            <v>7129775</v>
          </cell>
          <cell r="B657" t="str">
            <v>機械設備</v>
          </cell>
          <cell r="C657" t="str">
            <v>空調</v>
          </cell>
          <cell r="D657" t="str">
            <v>空調配管；計器</v>
          </cell>
          <cell r="E657" t="str">
            <v>瞬間流量計(ﾋﾟﾄｰ管式）100A</v>
          </cell>
          <cell r="F657">
            <v>98200</v>
          </cell>
          <cell r="G657" t="str">
            <v>円</v>
          </cell>
          <cell r="T657">
            <v>15</v>
          </cell>
          <cell r="U657">
            <v>1.2</v>
          </cell>
          <cell r="V657">
            <v>2.5999999999999999E-2</v>
          </cell>
          <cell r="W657" t="str">
            <v>台</v>
          </cell>
          <cell r="X657">
            <v>98200</v>
          </cell>
          <cell r="Y657">
            <v>127660</v>
          </cell>
          <cell r="Z657">
            <v>134043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15</v>
          </cell>
          <cell r="AN657">
            <v>164337</v>
          </cell>
        </row>
        <row r="658">
          <cell r="A658">
            <v>7211791</v>
          </cell>
          <cell r="B658" t="str">
            <v>機械設備</v>
          </cell>
          <cell r="C658" t="str">
            <v>換気</v>
          </cell>
          <cell r="D658" t="str">
            <v>換気機器；送風機</v>
          </cell>
          <cell r="E658" t="str">
            <v>ファン類</v>
          </cell>
          <cell r="F658">
            <v>10428</v>
          </cell>
          <cell r="G658" t="str">
            <v>千円</v>
          </cell>
          <cell r="H658">
            <v>10</v>
          </cell>
          <cell r="I658">
            <v>0.73</v>
          </cell>
          <cell r="J658">
            <v>7</v>
          </cell>
          <cell r="K658">
            <v>0.24</v>
          </cell>
          <cell r="L658">
            <v>3</v>
          </cell>
          <cell r="M658">
            <v>0.28999999999999998</v>
          </cell>
          <cell r="N658">
            <v>2</v>
          </cell>
          <cell r="O658">
            <v>0.05</v>
          </cell>
          <cell r="Q658">
            <v>0</v>
          </cell>
          <cell r="S658">
            <v>0</v>
          </cell>
          <cell r="T658">
            <v>20</v>
          </cell>
          <cell r="U658">
            <v>1.1000000000000001</v>
          </cell>
          <cell r="V658">
            <v>7.2999999999999995E-2</v>
          </cell>
          <cell r="W658" t="str">
            <v>式</v>
          </cell>
          <cell r="X658">
            <v>10428000</v>
          </cell>
          <cell r="Y658">
            <v>13556400</v>
          </cell>
          <cell r="Z658">
            <v>14234220</v>
          </cell>
          <cell r="AA658">
            <v>10</v>
          </cell>
          <cell r="AB658">
            <v>10390981</v>
          </cell>
          <cell r="AC658">
            <v>7</v>
          </cell>
          <cell r="AD658">
            <v>3416213</v>
          </cell>
          <cell r="AE658">
            <v>3</v>
          </cell>
          <cell r="AF658">
            <v>4127924</v>
          </cell>
          <cell r="AG658">
            <v>2</v>
          </cell>
          <cell r="AH658">
            <v>711711</v>
          </cell>
          <cell r="AI658">
            <v>0</v>
          </cell>
          <cell r="AJ658">
            <v>0</v>
          </cell>
          <cell r="AK658">
            <v>0</v>
          </cell>
          <cell r="AL658">
            <v>0</v>
          </cell>
          <cell r="AM658">
            <v>20</v>
          </cell>
          <cell r="AN658">
            <v>16696740</v>
          </cell>
        </row>
        <row r="659">
          <cell r="A659">
            <v>7211792</v>
          </cell>
          <cell r="B659" t="str">
            <v>機械設備</v>
          </cell>
          <cell r="C659" t="str">
            <v>換気</v>
          </cell>
          <cell r="D659" t="str">
            <v>換気機器；送風機</v>
          </cell>
          <cell r="E659" t="str">
            <v>遠心送風機　＃5×27,000m3／h</v>
          </cell>
          <cell r="F659">
            <v>542</v>
          </cell>
          <cell r="G659" t="str">
            <v>千円</v>
          </cell>
          <cell r="H659">
            <v>10</v>
          </cell>
          <cell r="I659">
            <v>0.45</v>
          </cell>
          <cell r="J659">
            <v>7</v>
          </cell>
          <cell r="K659">
            <v>0.21</v>
          </cell>
          <cell r="L659">
            <v>3</v>
          </cell>
          <cell r="M659">
            <v>0.15</v>
          </cell>
          <cell r="N659">
            <v>2</v>
          </cell>
          <cell r="O659">
            <v>0.03</v>
          </cell>
          <cell r="Q659">
            <v>0</v>
          </cell>
          <cell r="S659">
            <v>0</v>
          </cell>
          <cell r="T659">
            <v>20</v>
          </cell>
          <cell r="U659">
            <v>1.1000000000000001</v>
          </cell>
          <cell r="V659">
            <v>6.0999999999999999E-2</v>
          </cell>
          <cell r="W659" t="str">
            <v>台</v>
          </cell>
          <cell r="X659">
            <v>542000</v>
          </cell>
          <cell r="Y659">
            <v>704600</v>
          </cell>
          <cell r="Z659">
            <v>739830</v>
          </cell>
          <cell r="AA659">
            <v>10</v>
          </cell>
          <cell r="AB659">
            <v>332924</v>
          </cell>
          <cell r="AC659">
            <v>7</v>
          </cell>
          <cell r="AD659">
            <v>155364</v>
          </cell>
          <cell r="AE659">
            <v>3</v>
          </cell>
          <cell r="AF659">
            <v>110975</v>
          </cell>
          <cell r="AG659">
            <v>2</v>
          </cell>
          <cell r="AH659">
            <v>22195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20</v>
          </cell>
          <cell r="AN659">
            <v>858943</v>
          </cell>
        </row>
        <row r="660">
          <cell r="A660">
            <v>7211801</v>
          </cell>
          <cell r="B660" t="str">
            <v>機械設備</v>
          </cell>
          <cell r="C660" t="str">
            <v>換気</v>
          </cell>
          <cell r="D660" t="str">
            <v>換気機器；送風機</v>
          </cell>
          <cell r="E660" t="str">
            <v>軸流送風機　送風量　6,000m3／h</v>
          </cell>
          <cell r="F660">
            <v>256</v>
          </cell>
          <cell r="G660" t="str">
            <v>千円</v>
          </cell>
          <cell r="H660">
            <v>4</v>
          </cell>
          <cell r="I660">
            <v>0.12</v>
          </cell>
          <cell r="K660">
            <v>0</v>
          </cell>
          <cell r="M660">
            <v>0</v>
          </cell>
          <cell r="O660">
            <v>0</v>
          </cell>
          <cell r="Q660">
            <v>0</v>
          </cell>
          <cell r="S660">
            <v>0</v>
          </cell>
          <cell r="T660">
            <v>20</v>
          </cell>
          <cell r="U660">
            <v>1.1000000000000001</v>
          </cell>
          <cell r="V660">
            <v>5.2999999999999999E-2</v>
          </cell>
          <cell r="W660" t="str">
            <v>台</v>
          </cell>
          <cell r="X660">
            <v>256000</v>
          </cell>
          <cell r="Y660">
            <v>332800</v>
          </cell>
          <cell r="Z660">
            <v>349440</v>
          </cell>
          <cell r="AA660">
            <v>4</v>
          </cell>
          <cell r="AB660">
            <v>41933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20</v>
          </cell>
          <cell r="AN660">
            <v>402904</v>
          </cell>
        </row>
        <row r="661">
          <cell r="A661">
            <v>7211802</v>
          </cell>
          <cell r="B661" t="str">
            <v>機械設備</v>
          </cell>
          <cell r="C661" t="str">
            <v>換気</v>
          </cell>
          <cell r="D661" t="str">
            <v>換気機器；送風機</v>
          </cell>
          <cell r="E661" t="str">
            <v>軸流送風機　送風量　27,000m3／h</v>
          </cell>
          <cell r="F661">
            <v>474</v>
          </cell>
          <cell r="G661" t="str">
            <v>千円</v>
          </cell>
          <cell r="H661">
            <v>4</v>
          </cell>
          <cell r="I661">
            <v>0.11</v>
          </cell>
          <cell r="K661">
            <v>0</v>
          </cell>
          <cell r="M661">
            <v>0</v>
          </cell>
          <cell r="O661">
            <v>0</v>
          </cell>
          <cell r="Q661">
            <v>0</v>
          </cell>
          <cell r="S661">
            <v>0</v>
          </cell>
          <cell r="T661">
            <v>20</v>
          </cell>
          <cell r="U661">
            <v>1.1000000000000001</v>
          </cell>
          <cell r="V661">
            <v>6.0999999999999999E-2</v>
          </cell>
          <cell r="W661" t="str">
            <v>台</v>
          </cell>
          <cell r="X661">
            <v>474000</v>
          </cell>
          <cell r="Y661">
            <v>616200</v>
          </cell>
          <cell r="Z661">
            <v>647010</v>
          </cell>
          <cell r="AA661">
            <v>4</v>
          </cell>
          <cell r="AB661">
            <v>71171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20</v>
          </cell>
          <cell r="AN661">
            <v>751179</v>
          </cell>
        </row>
        <row r="662">
          <cell r="A662">
            <v>7211811</v>
          </cell>
          <cell r="B662" t="str">
            <v>機械設備</v>
          </cell>
          <cell r="C662" t="str">
            <v>換気</v>
          </cell>
          <cell r="D662" t="str">
            <v>換気機器；送風機</v>
          </cell>
          <cell r="E662" t="str">
            <v>消音ﾎﾞｯｸｽ付送風機　風量　500m3／h</v>
          </cell>
          <cell r="F662">
            <v>94200</v>
          </cell>
          <cell r="G662" t="str">
            <v>円</v>
          </cell>
          <cell r="H662">
            <v>5</v>
          </cell>
          <cell r="I662">
            <v>0.46</v>
          </cell>
          <cell r="K662">
            <v>0</v>
          </cell>
          <cell r="M662">
            <v>0</v>
          </cell>
          <cell r="O662">
            <v>0</v>
          </cell>
          <cell r="Q662">
            <v>0</v>
          </cell>
          <cell r="S662">
            <v>0</v>
          </cell>
          <cell r="T662">
            <v>20</v>
          </cell>
          <cell r="U662">
            <v>1.1000000000000001</v>
          </cell>
          <cell r="V662">
            <v>0.10199999999999999</v>
          </cell>
          <cell r="W662" t="str">
            <v>台</v>
          </cell>
          <cell r="X662">
            <v>94200</v>
          </cell>
          <cell r="Y662">
            <v>122460</v>
          </cell>
          <cell r="Z662">
            <v>128583</v>
          </cell>
          <cell r="AA662">
            <v>5</v>
          </cell>
          <cell r="AB662">
            <v>59148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20</v>
          </cell>
          <cell r="AN662">
            <v>154556</v>
          </cell>
        </row>
        <row r="663">
          <cell r="A663">
            <v>7211812</v>
          </cell>
          <cell r="B663" t="str">
            <v>機械設備</v>
          </cell>
          <cell r="C663" t="str">
            <v>換気</v>
          </cell>
          <cell r="D663" t="str">
            <v>換気機器；送風機</v>
          </cell>
          <cell r="E663" t="str">
            <v>消音ﾎﾞｯｸｽ付送風機　風量1,000m3／h</v>
          </cell>
          <cell r="F663">
            <v>106000</v>
          </cell>
          <cell r="G663" t="str">
            <v>円</v>
          </cell>
          <cell r="H663">
            <v>5</v>
          </cell>
          <cell r="I663">
            <v>0.32</v>
          </cell>
          <cell r="K663">
            <v>0</v>
          </cell>
          <cell r="M663">
            <v>0</v>
          </cell>
          <cell r="O663">
            <v>0</v>
          </cell>
          <cell r="Q663">
            <v>0</v>
          </cell>
          <cell r="S663">
            <v>0</v>
          </cell>
          <cell r="T663">
            <v>20</v>
          </cell>
          <cell r="U663">
            <v>1.1000000000000001</v>
          </cell>
          <cell r="V663">
            <v>0.06</v>
          </cell>
          <cell r="W663" t="str">
            <v>台</v>
          </cell>
          <cell r="X663">
            <v>106000</v>
          </cell>
          <cell r="Y663">
            <v>137800</v>
          </cell>
          <cell r="Z663">
            <v>144690</v>
          </cell>
          <cell r="AA663">
            <v>5</v>
          </cell>
          <cell r="AB663">
            <v>46301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20</v>
          </cell>
          <cell r="AN663">
            <v>167840</v>
          </cell>
        </row>
        <row r="664">
          <cell r="A664">
            <v>7212821</v>
          </cell>
          <cell r="B664" t="str">
            <v>機械設備</v>
          </cell>
          <cell r="C664" t="str">
            <v>換気</v>
          </cell>
          <cell r="D664" t="str">
            <v>換気ﾀﾞｸﾄ；ﾀﾞｸﾄ</v>
          </cell>
          <cell r="E664" t="str">
            <v>換気用ﾀﾞｸﾄ（長方形）0.5mm</v>
          </cell>
          <cell r="F664">
            <v>6770</v>
          </cell>
          <cell r="G664" t="str">
            <v>円/㎡</v>
          </cell>
          <cell r="T664">
            <v>30</v>
          </cell>
          <cell r="U664">
            <v>1</v>
          </cell>
          <cell r="V664">
            <v>0.2</v>
          </cell>
          <cell r="W664" t="str">
            <v>m2</v>
          </cell>
          <cell r="X664">
            <v>6770</v>
          </cell>
          <cell r="Y664">
            <v>8801</v>
          </cell>
          <cell r="Z664">
            <v>9241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30</v>
          </cell>
          <cell r="AN664">
            <v>11089</v>
          </cell>
        </row>
        <row r="665">
          <cell r="A665">
            <v>7212822</v>
          </cell>
          <cell r="B665" t="str">
            <v>機械設備</v>
          </cell>
          <cell r="C665" t="str">
            <v>換気</v>
          </cell>
          <cell r="D665" t="str">
            <v>換気ﾀﾞｸﾄ；ﾀﾞｸﾄ</v>
          </cell>
          <cell r="E665" t="str">
            <v>換気用ﾀﾞｸﾄ（長方形）0.6mm</v>
          </cell>
          <cell r="F665">
            <v>9120</v>
          </cell>
          <cell r="G665" t="str">
            <v>円/㎡</v>
          </cell>
          <cell r="T665">
            <v>30</v>
          </cell>
          <cell r="U665">
            <v>1</v>
          </cell>
          <cell r="V665">
            <v>0.155</v>
          </cell>
          <cell r="W665" t="str">
            <v>m2</v>
          </cell>
          <cell r="X665">
            <v>9120</v>
          </cell>
          <cell r="Y665">
            <v>11856</v>
          </cell>
          <cell r="Z665">
            <v>12449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0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30</v>
          </cell>
          <cell r="AN665">
            <v>14379</v>
          </cell>
        </row>
        <row r="666">
          <cell r="A666">
            <v>7212823</v>
          </cell>
          <cell r="B666" t="str">
            <v>機械設備</v>
          </cell>
          <cell r="C666" t="str">
            <v>換気</v>
          </cell>
          <cell r="D666" t="str">
            <v>換気ﾀﾞｸﾄ；ﾀﾞｸﾄ</v>
          </cell>
          <cell r="E666" t="str">
            <v>換気用ｽﾊﾟｲﾗﾙﾀﾞｸﾄ　150φ</v>
          </cell>
          <cell r="F666">
            <v>4330</v>
          </cell>
          <cell r="G666" t="str">
            <v>円/m</v>
          </cell>
          <cell r="T666">
            <v>30</v>
          </cell>
          <cell r="U666">
            <v>1</v>
          </cell>
          <cell r="V666">
            <v>0.21099999999999999</v>
          </cell>
          <cell r="W666" t="str">
            <v>m</v>
          </cell>
          <cell r="X666">
            <v>4330</v>
          </cell>
          <cell r="Y666">
            <v>5629</v>
          </cell>
          <cell r="Z666">
            <v>5910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30</v>
          </cell>
          <cell r="AN666">
            <v>7157</v>
          </cell>
        </row>
        <row r="667">
          <cell r="A667">
            <v>7212824</v>
          </cell>
          <cell r="B667" t="str">
            <v>機械設備</v>
          </cell>
          <cell r="C667" t="str">
            <v>換気</v>
          </cell>
          <cell r="D667" t="str">
            <v>換気ﾀﾞｸﾄ；ﾀﾞｸﾄ</v>
          </cell>
          <cell r="E667" t="str">
            <v>換気用硬質塩ﾋﾞ管　100A</v>
          </cell>
          <cell r="F667">
            <v>4890</v>
          </cell>
          <cell r="G667" t="str">
            <v>円/m</v>
          </cell>
          <cell r="T667">
            <v>30</v>
          </cell>
          <cell r="U667">
            <v>1</v>
          </cell>
          <cell r="V667">
            <v>0.21099999999999999</v>
          </cell>
          <cell r="W667" t="str">
            <v>m</v>
          </cell>
          <cell r="X667">
            <v>4890</v>
          </cell>
          <cell r="Y667">
            <v>6357</v>
          </cell>
          <cell r="Z667">
            <v>6675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30</v>
          </cell>
          <cell r="AN667">
            <v>8083</v>
          </cell>
        </row>
        <row r="668">
          <cell r="A668">
            <v>7212825</v>
          </cell>
          <cell r="B668" t="str">
            <v>機械設備</v>
          </cell>
          <cell r="C668" t="str">
            <v>換気</v>
          </cell>
          <cell r="D668" t="str">
            <v>換気ﾀﾞｸﾄ；ﾀﾞｸﾄ</v>
          </cell>
          <cell r="E668" t="str">
            <v>換気用硬質塩ﾋﾞ管　２管路型　125W</v>
          </cell>
          <cell r="F668">
            <v>7710</v>
          </cell>
          <cell r="G668" t="str">
            <v>円/m</v>
          </cell>
          <cell r="T668">
            <v>30</v>
          </cell>
          <cell r="U668">
            <v>1</v>
          </cell>
          <cell r="V668">
            <v>0.21099999999999999</v>
          </cell>
          <cell r="W668" t="str">
            <v>m</v>
          </cell>
          <cell r="X668">
            <v>7710</v>
          </cell>
          <cell r="Y668">
            <v>10023</v>
          </cell>
          <cell r="Z668">
            <v>10524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30</v>
          </cell>
          <cell r="AN668">
            <v>12745</v>
          </cell>
        </row>
        <row r="669">
          <cell r="A669">
            <v>7212826</v>
          </cell>
          <cell r="B669" t="str">
            <v>機械設備</v>
          </cell>
          <cell r="C669" t="str">
            <v>換気</v>
          </cell>
          <cell r="D669" t="str">
            <v>換気ﾀﾞｸﾄ；ﾀﾞｸﾄ</v>
          </cell>
          <cell r="E669" t="str">
            <v>換気用耐火ニ層管　２管路型　125VMW</v>
          </cell>
          <cell r="F669">
            <v>10400</v>
          </cell>
          <cell r="G669" t="str">
            <v>円/m</v>
          </cell>
          <cell r="T669">
            <v>30</v>
          </cell>
          <cell r="U669">
            <v>1</v>
          </cell>
          <cell r="V669">
            <v>0.21099999999999999</v>
          </cell>
          <cell r="W669" t="str">
            <v>m</v>
          </cell>
          <cell r="X669">
            <v>10400</v>
          </cell>
          <cell r="Y669">
            <v>13520</v>
          </cell>
          <cell r="Z669">
            <v>14196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30</v>
          </cell>
          <cell r="AN669">
            <v>17191</v>
          </cell>
        </row>
        <row r="670">
          <cell r="A670">
            <v>7213831</v>
          </cell>
          <cell r="B670" t="str">
            <v>機械設備</v>
          </cell>
          <cell r="C670" t="str">
            <v>換気</v>
          </cell>
          <cell r="D670" t="str">
            <v>換気ﾀﾞｸﾄ；換気口</v>
          </cell>
          <cell r="E670" t="str">
            <v>換気ｶﾞﾗﾘ　1,000×2,000</v>
          </cell>
          <cell r="F670">
            <v>169000</v>
          </cell>
          <cell r="G670" t="str">
            <v>円</v>
          </cell>
          <cell r="T670">
            <v>30</v>
          </cell>
          <cell r="U670">
            <v>1</v>
          </cell>
          <cell r="V670">
            <v>6.0999999999999999E-2</v>
          </cell>
          <cell r="W670" t="str">
            <v>箇所</v>
          </cell>
          <cell r="X670">
            <v>169000</v>
          </cell>
          <cell r="Y670">
            <v>219700</v>
          </cell>
          <cell r="Z670">
            <v>230685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30</v>
          </cell>
          <cell r="AN670">
            <v>244757</v>
          </cell>
        </row>
        <row r="671">
          <cell r="A671">
            <v>7213832</v>
          </cell>
          <cell r="B671" t="str">
            <v>機械設備</v>
          </cell>
          <cell r="C671" t="str">
            <v>換気</v>
          </cell>
          <cell r="D671" t="str">
            <v>換気ﾀﾞｸﾄ；換気口</v>
          </cell>
          <cell r="E671" t="str">
            <v>排気ﾌｰﾄﾞ　0.5m×1m</v>
          </cell>
          <cell r="F671">
            <v>49900</v>
          </cell>
          <cell r="G671" t="str">
            <v>円</v>
          </cell>
          <cell r="T671">
            <v>30</v>
          </cell>
          <cell r="U671">
            <v>1</v>
          </cell>
          <cell r="V671">
            <v>2.1000000000000001E-2</v>
          </cell>
          <cell r="W671" t="str">
            <v>箇所</v>
          </cell>
          <cell r="X671">
            <v>49900</v>
          </cell>
          <cell r="Y671">
            <v>64870</v>
          </cell>
          <cell r="Z671">
            <v>68114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  <cell r="AF671">
            <v>0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30</v>
          </cell>
          <cell r="AN671">
            <v>69544</v>
          </cell>
        </row>
        <row r="672">
          <cell r="A672">
            <v>7213833</v>
          </cell>
          <cell r="B672" t="str">
            <v>機械設備</v>
          </cell>
          <cell r="C672" t="str">
            <v>換気</v>
          </cell>
          <cell r="D672" t="str">
            <v>換気ﾀﾞｸﾄ；換気口</v>
          </cell>
          <cell r="E672" t="str">
            <v>排気ﾌｰﾄﾞ　1m×2m</v>
          </cell>
          <cell r="F672">
            <v>127000</v>
          </cell>
          <cell r="G672" t="str">
            <v>円</v>
          </cell>
          <cell r="T672">
            <v>30</v>
          </cell>
          <cell r="U672">
            <v>1</v>
          </cell>
          <cell r="V672">
            <v>2.1000000000000001E-2</v>
          </cell>
          <cell r="W672" t="str">
            <v>箇所</v>
          </cell>
          <cell r="X672">
            <v>127000</v>
          </cell>
          <cell r="Y672">
            <v>165100</v>
          </cell>
          <cell r="Z672">
            <v>173355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30</v>
          </cell>
          <cell r="AN672">
            <v>176995</v>
          </cell>
        </row>
        <row r="673">
          <cell r="A673">
            <v>7213834</v>
          </cell>
          <cell r="B673" t="str">
            <v>機械設備</v>
          </cell>
          <cell r="C673" t="str">
            <v>換気</v>
          </cell>
          <cell r="D673" t="str">
            <v>換気ﾀﾞｸﾄ；換気口</v>
          </cell>
          <cell r="E673" t="str">
            <v>ﾍﾞﾝﾄｷｬｯﾌﾟ　(ｱﾙﾐ製低圧損形)150φ</v>
          </cell>
          <cell r="F673">
            <v>6120</v>
          </cell>
          <cell r="G673" t="str">
            <v>円</v>
          </cell>
          <cell r="T673">
            <v>30</v>
          </cell>
          <cell r="U673">
            <v>1</v>
          </cell>
          <cell r="V673">
            <v>0.13</v>
          </cell>
          <cell r="W673" t="str">
            <v>箇所</v>
          </cell>
          <cell r="X673">
            <v>6120</v>
          </cell>
          <cell r="Y673">
            <v>7956</v>
          </cell>
          <cell r="Z673">
            <v>8354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30</v>
          </cell>
          <cell r="AN673">
            <v>9440</v>
          </cell>
        </row>
        <row r="674">
          <cell r="A674">
            <v>7311841</v>
          </cell>
          <cell r="B674" t="str">
            <v>機械設備</v>
          </cell>
          <cell r="C674" t="str">
            <v>排煙</v>
          </cell>
          <cell r="D674" t="str">
            <v>排煙機器；排煙機</v>
          </cell>
          <cell r="E674" t="str">
            <v>排煙機　＃3×7,200m3／h</v>
          </cell>
          <cell r="F674">
            <v>257</v>
          </cell>
          <cell r="G674" t="str">
            <v>千円</v>
          </cell>
          <cell r="T674">
            <v>25</v>
          </cell>
          <cell r="U674">
            <v>1.1000000000000001</v>
          </cell>
          <cell r="V674">
            <v>5.5E-2</v>
          </cell>
          <cell r="W674" t="str">
            <v>台</v>
          </cell>
          <cell r="X674">
            <v>257000</v>
          </cell>
          <cell r="Y674">
            <v>334100</v>
          </cell>
          <cell r="Z674">
            <v>350805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25</v>
          </cell>
          <cell r="AN674">
            <v>405180</v>
          </cell>
        </row>
        <row r="675">
          <cell r="A675">
            <v>7311842</v>
          </cell>
          <cell r="B675" t="str">
            <v>機械設備</v>
          </cell>
          <cell r="C675" t="str">
            <v>排煙</v>
          </cell>
          <cell r="D675" t="str">
            <v>排煙機器；排煙機</v>
          </cell>
          <cell r="E675" t="str">
            <v>排煙ファン</v>
          </cell>
          <cell r="F675">
            <v>4759</v>
          </cell>
          <cell r="G675" t="str">
            <v>千円</v>
          </cell>
          <cell r="T675">
            <v>25</v>
          </cell>
          <cell r="U675">
            <v>1.1000000000000001</v>
          </cell>
          <cell r="V675">
            <v>4.8000000000000001E-2</v>
          </cell>
          <cell r="W675" t="str">
            <v>式</v>
          </cell>
          <cell r="X675">
            <v>4759000</v>
          </cell>
          <cell r="Y675">
            <v>6186700</v>
          </cell>
          <cell r="Z675">
            <v>6496035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25</v>
          </cell>
          <cell r="AN675">
            <v>7457449</v>
          </cell>
        </row>
        <row r="676">
          <cell r="A676">
            <v>7312851</v>
          </cell>
          <cell r="B676" t="str">
            <v>機械設備</v>
          </cell>
          <cell r="C676" t="str">
            <v>排煙</v>
          </cell>
          <cell r="D676" t="str">
            <v>排煙ﾀﾞｸﾄ；ﾀﾞｸﾄ</v>
          </cell>
          <cell r="E676" t="str">
            <v>排煙用ﾀﾞｸﾄ（長方形）1.0mm</v>
          </cell>
          <cell r="F676">
            <v>14600</v>
          </cell>
          <cell r="G676" t="str">
            <v>円/㎡</v>
          </cell>
          <cell r="T676">
            <v>30</v>
          </cell>
          <cell r="U676">
            <v>1</v>
          </cell>
          <cell r="V676">
            <v>0.20100000000000001</v>
          </cell>
          <cell r="W676" t="str">
            <v>m2</v>
          </cell>
          <cell r="X676">
            <v>14600</v>
          </cell>
          <cell r="Y676">
            <v>18980</v>
          </cell>
          <cell r="Z676">
            <v>19929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30</v>
          </cell>
          <cell r="AN676">
            <v>23935</v>
          </cell>
        </row>
        <row r="677">
          <cell r="A677">
            <v>7312852</v>
          </cell>
          <cell r="B677" t="str">
            <v>機械設備</v>
          </cell>
          <cell r="C677" t="str">
            <v>排煙</v>
          </cell>
          <cell r="D677" t="str">
            <v>排煙ﾀﾞｸﾄ；ﾀﾞｸﾄ</v>
          </cell>
          <cell r="E677" t="str">
            <v>排煙用ﾀﾞｸﾄ（長方形）1.2mm</v>
          </cell>
          <cell r="F677">
            <v>16400</v>
          </cell>
          <cell r="G677" t="str">
            <v>円/㎡</v>
          </cell>
          <cell r="T677">
            <v>30</v>
          </cell>
          <cell r="U677">
            <v>1</v>
          </cell>
          <cell r="V677">
            <v>0.20200000000000001</v>
          </cell>
          <cell r="W677" t="str">
            <v>m2</v>
          </cell>
          <cell r="X677">
            <v>16400</v>
          </cell>
          <cell r="Y677">
            <v>21320</v>
          </cell>
          <cell r="Z677">
            <v>22386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30</v>
          </cell>
          <cell r="AN677">
            <v>26908</v>
          </cell>
        </row>
        <row r="678">
          <cell r="A678">
            <v>7411901</v>
          </cell>
          <cell r="B678" t="str">
            <v>機械設備</v>
          </cell>
          <cell r="C678" t="str">
            <v>自動制御</v>
          </cell>
          <cell r="D678" t="str">
            <v>自動制御機器類</v>
          </cell>
          <cell r="E678" t="str">
            <v>電子式温度検出器　室内形</v>
          </cell>
          <cell r="F678">
            <v>18900</v>
          </cell>
          <cell r="G678" t="str">
            <v>円</v>
          </cell>
          <cell r="T678">
            <v>15</v>
          </cell>
          <cell r="U678">
            <v>1</v>
          </cell>
          <cell r="V678">
            <v>0.17100000000000001</v>
          </cell>
          <cell r="W678" t="str">
            <v>台</v>
          </cell>
          <cell r="X678">
            <v>18900</v>
          </cell>
          <cell r="Y678">
            <v>24570</v>
          </cell>
          <cell r="Z678">
            <v>25799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15</v>
          </cell>
          <cell r="AN678">
            <v>30211</v>
          </cell>
        </row>
        <row r="679">
          <cell r="A679">
            <v>7411902</v>
          </cell>
          <cell r="B679" t="str">
            <v>機械設備</v>
          </cell>
          <cell r="C679" t="str">
            <v>自動制御</v>
          </cell>
          <cell r="D679" t="str">
            <v>自動制御機器類</v>
          </cell>
          <cell r="E679" t="str">
            <v>電子式温度検出器　配管挿入形</v>
          </cell>
          <cell r="F679">
            <v>44200</v>
          </cell>
          <cell r="G679" t="str">
            <v>円</v>
          </cell>
          <cell r="T679">
            <v>15</v>
          </cell>
          <cell r="U679">
            <v>1</v>
          </cell>
          <cell r="V679">
            <v>0.152</v>
          </cell>
          <cell r="W679" t="str">
            <v>台</v>
          </cell>
          <cell r="X679">
            <v>44200</v>
          </cell>
          <cell r="Y679">
            <v>57460</v>
          </cell>
          <cell r="Z679">
            <v>60333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15</v>
          </cell>
          <cell r="AN679">
            <v>69504</v>
          </cell>
        </row>
        <row r="680">
          <cell r="A680">
            <v>7411903</v>
          </cell>
          <cell r="B680" t="str">
            <v>機械設備</v>
          </cell>
          <cell r="C680" t="str">
            <v>自動制御</v>
          </cell>
          <cell r="D680" t="str">
            <v>自動制御機器類</v>
          </cell>
          <cell r="E680" t="str">
            <v>電子式温度検出器　ﾀﾞｸﾄ挿入形</v>
          </cell>
          <cell r="F680">
            <v>33200</v>
          </cell>
          <cell r="G680" t="str">
            <v>円</v>
          </cell>
          <cell r="T680">
            <v>15</v>
          </cell>
          <cell r="U680">
            <v>1</v>
          </cell>
          <cell r="V680">
            <v>0.14299999999999999</v>
          </cell>
          <cell r="W680" t="str">
            <v>台</v>
          </cell>
          <cell r="X680">
            <v>33200</v>
          </cell>
          <cell r="Y680">
            <v>43160</v>
          </cell>
          <cell r="Z680">
            <v>45318</v>
          </cell>
          <cell r="AA680">
            <v>0</v>
          </cell>
          <cell r="AB680">
            <v>0</v>
          </cell>
          <cell r="AC680">
            <v>0</v>
          </cell>
          <cell r="AD680">
            <v>0</v>
          </cell>
          <cell r="AE680">
            <v>0</v>
          </cell>
          <cell r="AF680">
            <v>0</v>
          </cell>
          <cell r="AG680">
            <v>0</v>
          </cell>
          <cell r="AH680">
            <v>0</v>
          </cell>
          <cell r="AI680">
            <v>0</v>
          </cell>
          <cell r="AJ680">
            <v>0</v>
          </cell>
          <cell r="AK680">
            <v>0</v>
          </cell>
          <cell r="AL680">
            <v>0</v>
          </cell>
          <cell r="AM680">
            <v>15</v>
          </cell>
          <cell r="AN680">
            <v>51798</v>
          </cell>
        </row>
        <row r="681">
          <cell r="A681">
            <v>7411904</v>
          </cell>
          <cell r="B681" t="str">
            <v>機械設備</v>
          </cell>
          <cell r="C681" t="str">
            <v>自動制御</v>
          </cell>
          <cell r="D681" t="str">
            <v>自動制御機器類</v>
          </cell>
          <cell r="E681" t="str">
            <v>電子式湿度検出器　室内形</v>
          </cell>
          <cell r="F681">
            <v>67900</v>
          </cell>
          <cell r="G681" t="str">
            <v>円</v>
          </cell>
          <cell r="H681">
            <v>8</v>
          </cell>
          <cell r="I681">
            <v>0.22</v>
          </cell>
          <cell r="K681">
            <v>0</v>
          </cell>
          <cell r="M681">
            <v>0</v>
          </cell>
          <cell r="O681">
            <v>0</v>
          </cell>
          <cell r="Q681">
            <v>0</v>
          </cell>
          <cell r="S681">
            <v>0</v>
          </cell>
          <cell r="T681">
            <v>15</v>
          </cell>
          <cell r="U681">
            <v>1</v>
          </cell>
          <cell r="V681">
            <v>4.2999999999999997E-2</v>
          </cell>
          <cell r="W681" t="str">
            <v>台</v>
          </cell>
          <cell r="X681">
            <v>67900</v>
          </cell>
          <cell r="Y681">
            <v>88270</v>
          </cell>
          <cell r="Z681">
            <v>92684</v>
          </cell>
          <cell r="AA681">
            <v>8</v>
          </cell>
          <cell r="AB681">
            <v>20390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15</v>
          </cell>
          <cell r="AN681">
            <v>96669</v>
          </cell>
        </row>
        <row r="682">
          <cell r="A682">
            <v>7411905</v>
          </cell>
          <cell r="B682" t="str">
            <v>機械設備</v>
          </cell>
          <cell r="C682" t="str">
            <v>自動制御</v>
          </cell>
          <cell r="D682" t="str">
            <v>自動制御機器類</v>
          </cell>
          <cell r="E682" t="str">
            <v>電子式湿度検出器　ﾀﾞｸﾄ挿入形</v>
          </cell>
          <cell r="F682">
            <v>82200</v>
          </cell>
          <cell r="G682" t="str">
            <v>円</v>
          </cell>
          <cell r="H682">
            <v>8</v>
          </cell>
          <cell r="I682">
            <v>0.19</v>
          </cell>
          <cell r="K682">
            <v>0</v>
          </cell>
          <cell r="M682">
            <v>0</v>
          </cell>
          <cell r="O682">
            <v>0</v>
          </cell>
          <cell r="Q682">
            <v>0</v>
          </cell>
          <cell r="S682">
            <v>0</v>
          </cell>
          <cell r="T682">
            <v>15</v>
          </cell>
          <cell r="U682">
            <v>1</v>
          </cell>
          <cell r="V682">
            <v>4.9000000000000002E-2</v>
          </cell>
          <cell r="W682" t="str">
            <v>台</v>
          </cell>
          <cell r="X682">
            <v>82200</v>
          </cell>
          <cell r="Y682">
            <v>106860</v>
          </cell>
          <cell r="Z682">
            <v>112203</v>
          </cell>
          <cell r="AA682">
            <v>8</v>
          </cell>
          <cell r="AB682">
            <v>21319</v>
          </cell>
          <cell r="AC682">
            <v>0</v>
          </cell>
          <cell r="AD682">
            <v>0</v>
          </cell>
          <cell r="AE682">
            <v>0</v>
          </cell>
          <cell r="AF682">
            <v>0</v>
          </cell>
          <cell r="AG682">
            <v>0</v>
          </cell>
          <cell r="AH682">
            <v>0</v>
          </cell>
          <cell r="AI682">
            <v>0</v>
          </cell>
          <cell r="AJ682">
            <v>0</v>
          </cell>
          <cell r="AK682">
            <v>0</v>
          </cell>
          <cell r="AL682">
            <v>0</v>
          </cell>
          <cell r="AM682">
            <v>15</v>
          </cell>
          <cell r="AN682">
            <v>117701</v>
          </cell>
        </row>
        <row r="683">
          <cell r="A683">
            <v>7411906</v>
          </cell>
          <cell r="B683" t="str">
            <v>機械設備</v>
          </cell>
          <cell r="C683" t="str">
            <v>自動制御</v>
          </cell>
          <cell r="D683" t="str">
            <v>自動制御機器類</v>
          </cell>
          <cell r="E683" t="str">
            <v>電子式操作器　弁用ﾓｰﾀｰ</v>
          </cell>
          <cell r="F683">
            <v>59100</v>
          </cell>
          <cell r="G683" t="str">
            <v>円</v>
          </cell>
          <cell r="T683">
            <v>15</v>
          </cell>
          <cell r="U683">
            <v>1</v>
          </cell>
          <cell r="V683">
            <v>0.06</v>
          </cell>
          <cell r="W683" t="str">
            <v>台</v>
          </cell>
          <cell r="X683">
            <v>59100</v>
          </cell>
          <cell r="Y683">
            <v>76830</v>
          </cell>
          <cell r="Z683">
            <v>80672</v>
          </cell>
          <cell r="AA683">
            <v>0</v>
          </cell>
          <cell r="AB683">
            <v>0</v>
          </cell>
          <cell r="AC683">
            <v>0</v>
          </cell>
          <cell r="AD683">
            <v>0</v>
          </cell>
          <cell r="AE683">
            <v>0</v>
          </cell>
          <cell r="AF683">
            <v>0</v>
          </cell>
          <cell r="AG683">
            <v>0</v>
          </cell>
          <cell r="AH683">
            <v>0</v>
          </cell>
          <cell r="AI683">
            <v>0</v>
          </cell>
          <cell r="AJ683">
            <v>0</v>
          </cell>
          <cell r="AK683">
            <v>0</v>
          </cell>
          <cell r="AL683">
            <v>0</v>
          </cell>
          <cell r="AM683">
            <v>15</v>
          </cell>
          <cell r="AN683">
            <v>85512</v>
          </cell>
        </row>
        <row r="684">
          <cell r="A684">
            <v>7411907</v>
          </cell>
          <cell r="B684" t="str">
            <v>機械設備</v>
          </cell>
          <cell r="C684" t="str">
            <v>自動制御</v>
          </cell>
          <cell r="D684" t="str">
            <v>自動制御機器類</v>
          </cell>
          <cell r="E684" t="str">
            <v>電子式操作器　ﾀﾞﾝﾊﾟｰ用ﾓｰﾀｰ</v>
          </cell>
          <cell r="F684">
            <v>54900</v>
          </cell>
          <cell r="G684" t="str">
            <v>円</v>
          </cell>
          <cell r="T684">
            <v>15</v>
          </cell>
          <cell r="U684">
            <v>1</v>
          </cell>
          <cell r="V684">
            <v>7.5999999999999998E-2</v>
          </cell>
          <cell r="W684" t="str">
            <v>台</v>
          </cell>
          <cell r="X684">
            <v>54900</v>
          </cell>
          <cell r="Y684">
            <v>71370</v>
          </cell>
          <cell r="Z684">
            <v>74939</v>
          </cell>
          <cell r="AA684">
            <v>0</v>
          </cell>
          <cell r="AB684">
            <v>0</v>
          </cell>
          <cell r="AC684">
            <v>0</v>
          </cell>
          <cell r="AD684">
            <v>0</v>
          </cell>
          <cell r="AE684">
            <v>0</v>
          </cell>
          <cell r="AF684">
            <v>0</v>
          </cell>
          <cell r="AG684">
            <v>0</v>
          </cell>
          <cell r="AH684">
            <v>0</v>
          </cell>
          <cell r="AI684">
            <v>0</v>
          </cell>
          <cell r="AJ684">
            <v>0</v>
          </cell>
          <cell r="AK684">
            <v>0</v>
          </cell>
          <cell r="AL684">
            <v>0</v>
          </cell>
          <cell r="AM684">
            <v>15</v>
          </cell>
          <cell r="AN684">
            <v>80634</v>
          </cell>
        </row>
        <row r="685">
          <cell r="A685">
            <v>7411908</v>
          </cell>
          <cell r="B685" t="str">
            <v>機械設備</v>
          </cell>
          <cell r="C685" t="str">
            <v>自動制御</v>
          </cell>
          <cell r="D685" t="str">
            <v>自動制御機器類</v>
          </cell>
          <cell r="E685" t="str">
            <v>空気式操作器　弁用</v>
          </cell>
          <cell r="F685">
            <v>68800</v>
          </cell>
          <cell r="G685" t="str">
            <v>円</v>
          </cell>
          <cell r="H685">
            <v>8</v>
          </cell>
          <cell r="I685">
            <v>0.35</v>
          </cell>
          <cell r="K685">
            <v>0</v>
          </cell>
          <cell r="M685">
            <v>0</v>
          </cell>
          <cell r="O685">
            <v>0</v>
          </cell>
          <cell r="Q685">
            <v>0</v>
          </cell>
          <cell r="S685">
            <v>0</v>
          </cell>
          <cell r="T685">
            <v>15</v>
          </cell>
          <cell r="U685">
            <v>1</v>
          </cell>
          <cell r="V685">
            <v>3.6999999999999998E-2</v>
          </cell>
          <cell r="W685" t="str">
            <v>台</v>
          </cell>
          <cell r="X685">
            <v>68800</v>
          </cell>
          <cell r="Y685">
            <v>89440</v>
          </cell>
          <cell r="Z685">
            <v>93912</v>
          </cell>
          <cell r="AA685">
            <v>8</v>
          </cell>
          <cell r="AB685">
            <v>32869</v>
          </cell>
          <cell r="AC685">
            <v>0</v>
          </cell>
          <cell r="AD685">
            <v>0</v>
          </cell>
          <cell r="AE685">
            <v>0</v>
          </cell>
          <cell r="AF685">
            <v>0</v>
          </cell>
          <cell r="AG685">
            <v>0</v>
          </cell>
          <cell r="AH685">
            <v>0</v>
          </cell>
          <cell r="AI685">
            <v>0</v>
          </cell>
          <cell r="AJ685">
            <v>0</v>
          </cell>
          <cell r="AK685">
            <v>0</v>
          </cell>
          <cell r="AL685">
            <v>0</v>
          </cell>
          <cell r="AM685">
            <v>15</v>
          </cell>
          <cell r="AN685">
            <v>97387</v>
          </cell>
        </row>
        <row r="686">
          <cell r="A686">
            <v>7411909</v>
          </cell>
          <cell r="B686" t="str">
            <v>機械設備</v>
          </cell>
          <cell r="C686" t="str">
            <v>自動制御</v>
          </cell>
          <cell r="D686" t="str">
            <v>自動制御機器類</v>
          </cell>
          <cell r="E686" t="str">
            <v>圧縮空気源装置　5.5kW</v>
          </cell>
          <cell r="F686">
            <v>7640</v>
          </cell>
          <cell r="G686" t="str">
            <v>千円</v>
          </cell>
          <cell r="T686">
            <v>15</v>
          </cell>
          <cell r="U686">
            <v>1.1000000000000001</v>
          </cell>
          <cell r="V686">
            <v>3.5000000000000003E-2</v>
          </cell>
          <cell r="W686" t="str">
            <v>基</v>
          </cell>
          <cell r="X686">
            <v>7640000</v>
          </cell>
          <cell r="Y686">
            <v>9932000</v>
          </cell>
          <cell r="Z686">
            <v>10428600</v>
          </cell>
          <cell r="AA686">
            <v>0</v>
          </cell>
          <cell r="AB686">
            <v>0</v>
          </cell>
          <cell r="AC686">
            <v>0</v>
          </cell>
          <cell r="AD686">
            <v>0</v>
          </cell>
          <cell r="AE686">
            <v>0</v>
          </cell>
          <cell r="AF686">
            <v>0</v>
          </cell>
          <cell r="AG686">
            <v>0</v>
          </cell>
          <cell r="AH686">
            <v>0</v>
          </cell>
          <cell r="AI686">
            <v>0</v>
          </cell>
          <cell r="AJ686">
            <v>0</v>
          </cell>
          <cell r="AK686">
            <v>0</v>
          </cell>
          <cell r="AL686">
            <v>0</v>
          </cell>
          <cell r="AM686">
            <v>15</v>
          </cell>
          <cell r="AN686">
            <v>11836461</v>
          </cell>
        </row>
        <row r="687">
          <cell r="A687">
            <v>7412951</v>
          </cell>
          <cell r="B687" t="str">
            <v>機械設備</v>
          </cell>
          <cell r="C687" t="str">
            <v>自動制御</v>
          </cell>
          <cell r="D687" t="str">
            <v>自動制御盤類</v>
          </cell>
          <cell r="E687" t="str">
            <v>制御盤　ﾃﾞｼﾞﾀﾙ式 (空調機用)</v>
          </cell>
          <cell r="F687">
            <v>615</v>
          </cell>
          <cell r="G687" t="str">
            <v>千円</v>
          </cell>
          <cell r="H687">
            <v>8</v>
          </cell>
          <cell r="I687">
            <v>0.05</v>
          </cell>
          <cell r="K687">
            <v>0</v>
          </cell>
          <cell r="M687">
            <v>0</v>
          </cell>
          <cell r="O687">
            <v>0</v>
          </cell>
          <cell r="Q687">
            <v>0</v>
          </cell>
          <cell r="S687">
            <v>0</v>
          </cell>
          <cell r="T687">
            <v>15</v>
          </cell>
          <cell r="U687">
            <v>1</v>
          </cell>
          <cell r="V687">
            <v>3.1E-2</v>
          </cell>
          <cell r="W687" t="str">
            <v>台</v>
          </cell>
          <cell r="X687">
            <v>615000</v>
          </cell>
          <cell r="Y687">
            <v>799500</v>
          </cell>
          <cell r="Z687">
            <v>839475</v>
          </cell>
          <cell r="AA687">
            <v>8</v>
          </cell>
          <cell r="AB687">
            <v>41974</v>
          </cell>
          <cell r="AC687">
            <v>0</v>
          </cell>
          <cell r="AD687">
            <v>0</v>
          </cell>
          <cell r="AE687">
            <v>0</v>
          </cell>
          <cell r="AF687">
            <v>0</v>
          </cell>
          <cell r="AG687">
            <v>0</v>
          </cell>
          <cell r="AH687">
            <v>0</v>
          </cell>
          <cell r="AI687">
            <v>0</v>
          </cell>
          <cell r="AJ687">
            <v>0</v>
          </cell>
          <cell r="AK687">
            <v>0</v>
          </cell>
          <cell r="AL687">
            <v>0</v>
          </cell>
          <cell r="AM687">
            <v>15</v>
          </cell>
          <cell r="AN687">
            <v>865499</v>
          </cell>
        </row>
        <row r="688">
          <cell r="A688">
            <v>7413961</v>
          </cell>
          <cell r="B688" t="str">
            <v>機械設備</v>
          </cell>
          <cell r="C688" t="str">
            <v>自動制御</v>
          </cell>
          <cell r="D688" t="str">
            <v>中央監視制御</v>
          </cell>
          <cell r="E688" t="str">
            <v>中央監視盤、自動制御</v>
          </cell>
          <cell r="F688">
            <v>54000</v>
          </cell>
          <cell r="G688" t="str">
            <v>千円</v>
          </cell>
          <cell r="H688">
            <v>5</v>
          </cell>
          <cell r="I688">
            <v>0.04</v>
          </cell>
          <cell r="K688">
            <v>0</v>
          </cell>
          <cell r="M688">
            <v>0</v>
          </cell>
          <cell r="O688">
            <v>0</v>
          </cell>
          <cell r="Q688">
            <v>0</v>
          </cell>
          <cell r="S688">
            <v>0</v>
          </cell>
          <cell r="T688">
            <v>15</v>
          </cell>
          <cell r="U688">
            <v>1.1000000000000001</v>
          </cell>
          <cell r="V688">
            <v>3.5000000000000003E-2</v>
          </cell>
          <cell r="W688" t="str">
            <v>式</v>
          </cell>
          <cell r="X688">
            <v>54000000</v>
          </cell>
          <cell r="Y688">
            <v>70200000</v>
          </cell>
          <cell r="Z688">
            <v>73710000</v>
          </cell>
          <cell r="AA688">
            <v>5</v>
          </cell>
          <cell r="AB688">
            <v>2948400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15</v>
          </cell>
          <cell r="AN688">
            <v>83660850</v>
          </cell>
        </row>
        <row r="689">
          <cell r="A689">
            <v>7511101</v>
          </cell>
          <cell r="B689" t="str">
            <v>機械設備</v>
          </cell>
          <cell r="C689" t="str">
            <v>給排水衛生</v>
          </cell>
          <cell r="D689" t="str">
            <v>機器；ﾎﾟﾝﾌﾟ</v>
          </cell>
          <cell r="E689" t="str">
            <v>揚水用水中ﾓｰﾀｰﾎﾟﾝﾌﾟφ50×200l/min×10m×1.5kW</v>
          </cell>
          <cell r="F689">
            <v>236</v>
          </cell>
          <cell r="G689" t="str">
            <v>千円</v>
          </cell>
          <cell r="H689">
            <v>7</v>
          </cell>
          <cell r="I689">
            <v>0.47</v>
          </cell>
          <cell r="K689">
            <v>0</v>
          </cell>
          <cell r="M689">
            <v>0</v>
          </cell>
          <cell r="O689">
            <v>0</v>
          </cell>
          <cell r="Q689">
            <v>0</v>
          </cell>
          <cell r="S689">
            <v>0</v>
          </cell>
          <cell r="T689">
            <v>20</v>
          </cell>
          <cell r="U689">
            <v>1.2</v>
          </cell>
          <cell r="V689">
            <v>4.4999999999999998E-2</v>
          </cell>
          <cell r="W689" t="str">
            <v>台</v>
          </cell>
          <cell r="X689">
            <v>236000</v>
          </cell>
          <cell r="Y689">
            <v>306800</v>
          </cell>
          <cell r="Z689">
            <v>322140</v>
          </cell>
          <cell r="AA689">
            <v>7</v>
          </cell>
          <cell r="AB689">
            <v>151406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K689">
            <v>0</v>
          </cell>
          <cell r="AL689">
            <v>0</v>
          </cell>
          <cell r="AM689">
            <v>20</v>
          </cell>
          <cell r="AN689">
            <v>401064</v>
          </cell>
        </row>
        <row r="690">
          <cell r="A690">
            <v>7511111</v>
          </cell>
          <cell r="B690" t="str">
            <v>機械設備</v>
          </cell>
          <cell r="C690" t="str">
            <v>給排水衛生</v>
          </cell>
          <cell r="D690" t="str">
            <v>機器；ﾎﾟﾝﾌﾟ</v>
          </cell>
          <cell r="E690" t="str">
            <v>揚水用ﾎﾟﾝﾌﾟ　φ50×200l/min×30m×3.7kW</v>
          </cell>
          <cell r="F690">
            <v>426</v>
          </cell>
          <cell r="G690" t="str">
            <v>千円</v>
          </cell>
          <cell r="H690">
            <v>7</v>
          </cell>
          <cell r="I690">
            <v>0.71</v>
          </cell>
          <cell r="J690">
            <v>4</v>
          </cell>
          <cell r="K690">
            <v>0.25</v>
          </cell>
          <cell r="M690">
            <v>0</v>
          </cell>
          <cell r="O690">
            <v>0</v>
          </cell>
          <cell r="Q690">
            <v>0</v>
          </cell>
          <cell r="S690">
            <v>0</v>
          </cell>
          <cell r="T690">
            <v>20</v>
          </cell>
          <cell r="U690">
            <v>1.1000000000000001</v>
          </cell>
          <cell r="V690">
            <v>6.4000000000000001E-2</v>
          </cell>
          <cell r="W690" t="str">
            <v>台</v>
          </cell>
          <cell r="X690">
            <v>426000</v>
          </cell>
          <cell r="Y690">
            <v>553800</v>
          </cell>
          <cell r="Z690">
            <v>581490</v>
          </cell>
          <cell r="AA690">
            <v>7</v>
          </cell>
          <cell r="AB690">
            <v>412858</v>
          </cell>
          <cell r="AC690">
            <v>4</v>
          </cell>
          <cell r="AD690">
            <v>145373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K690">
            <v>0</v>
          </cell>
          <cell r="AL690">
            <v>0</v>
          </cell>
          <cell r="AM690">
            <v>20</v>
          </cell>
          <cell r="AN690">
            <v>676854</v>
          </cell>
        </row>
        <row r="691">
          <cell r="A691">
            <v>7511112</v>
          </cell>
          <cell r="B691" t="str">
            <v>機械設備</v>
          </cell>
          <cell r="C691" t="str">
            <v>給排水衛生</v>
          </cell>
          <cell r="D691" t="str">
            <v>機器；ﾎﾟﾝﾌﾟ</v>
          </cell>
          <cell r="E691" t="str">
            <v>揚水用ﾎﾟﾝﾌﾟ　φ100×1,000l/min×100m×37kW</v>
          </cell>
          <cell r="F691">
            <v>1590</v>
          </cell>
          <cell r="G691" t="str">
            <v>千円</v>
          </cell>
          <cell r="H691">
            <v>7</v>
          </cell>
          <cell r="I691">
            <v>0.22</v>
          </cell>
          <cell r="J691">
            <v>4</v>
          </cell>
          <cell r="K691">
            <v>0.08</v>
          </cell>
          <cell r="M691">
            <v>0</v>
          </cell>
          <cell r="O691">
            <v>0</v>
          </cell>
          <cell r="Q691">
            <v>0</v>
          </cell>
          <cell r="S691">
            <v>0</v>
          </cell>
          <cell r="T691">
            <v>20</v>
          </cell>
          <cell r="U691">
            <v>1.1000000000000001</v>
          </cell>
          <cell r="V691">
            <v>4.2999999999999997E-2</v>
          </cell>
          <cell r="W691" t="str">
            <v>台</v>
          </cell>
          <cell r="X691">
            <v>1590000</v>
          </cell>
          <cell r="Y691">
            <v>2067000</v>
          </cell>
          <cell r="Z691">
            <v>2170350</v>
          </cell>
          <cell r="AA691">
            <v>7</v>
          </cell>
          <cell r="AB691">
            <v>477477</v>
          </cell>
          <cell r="AC691">
            <v>4</v>
          </cell>
          <cell r="AD691">
            <v>173628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20</v>
          </cell>
          <cell r="AN691">
            <v>2480710</v>
          </cell>
        </row>
        <row r="692">
          <cell r="A692">
            <v>7511121</v>
          </cell>
          <cell r="B692" t="str">
            <v>機械設備</v>
          </cell>
          <cell r="C692" t="str">
            <v>給排水衛生</v>
          </cell>
          <cell r="D692" t="str">
            <v>機器；ﾎﾟﾝﾌﾟ</v>
          </cell>
          <cell r="E692" t="str">
            <v>給湯用循環ﾎﾟﾝﾌﾟφ32×50l/min×10m×0.4kW</v>
          </cell>
          <cell r="F692">
            <v>97300</v>
          </cell>
          <cell r="G692" t="str">
            <v>円</v>
          </cell>
          <cell r="H692">
            <v>7</v>
          </cell>
          <cell r="I692">
            <v>0.75</v>
          </cell>
          <cell r="J692">
            <v>4</v>
          </cell>
          <cell r="K692">
            <v>0.3</v>
          </cell>
          <cell r="M692">
            <v>0</v>
          </cell>
          <cell r="O692">
            <v>0</v>
          </cell>
          <cell r="Q692">
            <v>0</v>
          </cell>
          <cell r="S692">
            <v>0</v>
          </cell>
          <cell r="T692">
            <v>20</v>
          </cell>
          <cell r="U692">
            <v>1.2</v>
          </cell>
          <cell r="V692">
            <v>5.3999999999999999E-2</v>
          </cell>
          <cell r="W692" t="str">
            <v>台</v>
          </cell>
          <cell r="X692">
            <v>97300</v>
          </cell>
          <cell r="Y692">
            <v>126490</v>
          </cell>
          <cell r="Z692">
            <v>132815</v>
          </cell>
          <cell r="AA692">
            <v>7</v>
          </cell>
          <cell r="AB692">
            <v>99611</v>
          </cell>
          <cell r="AC692">
            <v>4</v>
          </cell>
          <cell r="AD692">
            <v>39845</v>
          </cell>
          <cell r="AE692">
            <v>0</v>
          </cell>
          <cell r="AF692">
            <v>0</v>
          </cell>
          <cell r="AG692">
            <v>0</v>
          </cell>
          <cell r="AH692">
            <v>0</v>
          </cell>
          <cell r="AI692">
            <v>0</v>
          </cell>
          <cell r="AJ692">
            <v>0</v>
          </cell>
          <cell r="AK692">
            <v>0</v>
          </cell>
          <cell r="AL692">
            <v>0</v>
          </cell>
          <cell r="AM692">
            <v>20</v>
          </cell>
          <cell r="AN692">
            <v>166550</v>
          </cell>
        </row>
        <row r="693">
          <cell r="A693">
            <v>7511131</v>
          </cell>
          <cell r="B693" t="str">
            <v>機械設備</v>
          </cell>
          <cell r="C693" t="str">
            <v>給排水衛生</v>
          </cell>
          <cell r="D693" t="str">
            <v>機器；ﾎﾟﾝﾌﾟ</v>
          </cell>
          <cell r="E693" t="str">
            <v>雑排水用水中ﾓｰﾀｰﾎﾟﾝﾌﾟφ50×200l/min×10m×1.5kW</v>
          </cell>
          <cell r="F693">
            <v>149</v>
          </cell>
          <cell r="G693" t="str">
            <v>千円</v>
          </cell>
          <cell r="H693">
            <v>7</v>
          </cell>
          <cell r="I693">
            <v>0.75900000000000001</v>
          </cell>
          <cell r="J693">
            <v>4</v>
          </cell>
          <cell r="K693">
            <v>0.42</v>
          </cell>
          <cell r="L693">
            <v>3</v>
          </cell>
          <cell r="M693">
            <v>0.33800000000000002</v>
          </cell>
          <cell r="O693">
            <v>0</v>
          </cell>
          <cell r="Q693">
            <v>0</v>
          </cell>
          <cell r="S693">
            <v>0</v>
          </cell>
          <cell r="T693">
            <v>15</v>
          </cell>
          <cell r="U693">
            <v>1.2</v>
          </cell>
          <cell r="V693">
            <v>7.3999999999999996E-2</v>
          </cell>
          <cell r="W693" t="str">
            <v>台</v>
          </cell>
          <cell r="X693">
            <v>149000</v>
          </cell>
          <cell r="Y693">
            <v>193700</v>
          </cell>
          <cell r="Z693">
            <v>203385</v>
          </cell>
          <cell r="AA693">
            <v>7</v>
          </cell>
          <cell r="AB693">
            <v>154369</v>
          </cell>
          <cell r="AC693">
            <v>4</v>
          </cell>
          <cell r="AD693">
            <v>85422</v>
          </cell>
          <cell r="AE693">
            <v>3</v>
          </cell>
          <cell r="AF693">
            <v>68744</v>
          </cell>
          <cell r="AG693">
            <v>0</v>
          </cell>
          <cell r="AH693">
            <v>0</v>
          </cell>
          <cell r="AI693">
            <v>0</v>
          </cell>
          <cell r="AJ693">
            <v>0</v>
          </cell>
          <cell r="AK693">
            <v>0</v>
          </cell>
          <cell r="AL693">
            <v>0</v>
          </cell>
          <cell r="AM693">
            <v>15</v>
          </cell>
          <cell r="AN693">
            <v>259112</v>
          </cell>
        </row>
        <row r="694">
          <cell r="A694">
            <v>7511141</v>
          </cell>
          <cell r="B694" t="str">
            <v>機械設備</v>
          </cell>
          <cell r="C694" t="str">
            <v>給排水衛生</v>
          </cell>
          <cell r="D694" t="str">
            <v>機器；ﾎﾟﾝﾌﾟ</v>
          </cell>
          <cell r="E694" t="str">
            <v>排水用水中ポンプ類</v>
          </cell>
          <cell r="F694">
            <v>2184</v>
          </cell>
          <cell r="G694" t="str">
            <v>千円</v>
          </cell>
          <cell r="H694">
            <v>7</v>
          </cell>
          <cell r="I694">
            <v>0.65300000000000002</v>
          </cell>
          <cell r="J694">
            <v>4</v>
          </cell>
          <cell r="K694">
            <v>0.33200000000000002</v>
          </cell>
          <cell r="M694">
            <v>0</v>
          </cell>
          <cell r="O694">
            <v>0</v>
          </cell>
          <cell r="Q694">
            <v>0</v>
          </cell>
          <cell r="S694">
            <v>0</v>
          </cell>
          <cell r="T694">
            <v>15</v>
          </cell>
          <cell r="U694">
            <v>1.2</v>
          </cell>
          <cell r="V694">
            <v>0.08</v>
          </cell>
          <cell r="W694" t="str">
            <v>式</v>
          </cell>
          <cell r="X694">
            <v>2184000</v>
          </cell>
          <cell r="Y694">
            <v>2839200</v>
          </cell>
          <cell r="Z694">
            <v>2981160</v>
          </cell>
          <cell r="AA694">
            <v>7</v>
          </cell>
          <cell r="AB694">
            <v>1946697</v>
          </cell>
          <cell r="AC694">
            <v>4</v>
          </cell>
          <cell r="AD694">
            <v>989745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K694">
            <v>0</v>
          </cell>
          <cell r="AL694">
            <v>0</v>
          </cell>
          <cell r="AM694">
            <v>15</v>
          </cell>
          <cell r="AN694">
            <v>3815885</v>
          </cell>
        </row>
        <row r="695">
          <cell r="A695">
            <v>7511142</v>
          </cell>
          <cell r="B695" t="str">
            <v>機械設備</v>
          </cell>
          <cell r="C695" t="str">
            <v>給排水衛生</v>
          </cell>
          <cell r="D695" t="str">
            <v>機器；ﾎﾟﾝﾌﾟ</v>
          </cell>
          <cell r="E695" t="str">
            <v>汚物用水中ﾓｰﾀｰﾎﾟﾝﾌﾟ　φ80×500l/min×10m×3.7kW</v>
          </cell>
          <cell r="F695">
            <v>192</v>
          </cell>
          <cell r="G695" t="str">
            <v>千円</v>
          </cell>
          <cell r="H695">
            <v>7</v>
          </cell>
          <cell r="I695">
            <v>0.56699999999999995</v>
          </cell>
          <cell r="J695">
            <v>4</v>
          </cell>
          <cell r="K695">
            <v>0.28899999999999998</v>
          </cell>
          <cell r="M695">
            <v>0</v>
          </cell>
          <cell r="O695">
            <v>0</v>
          </cell>
          <cell r="Q695">
            <v>0</v>
          </cell>
          <cell r="S695">
            <v>0</v>
          </cell>
          <cell r="T695">
            <v>15</v>
          </cell>
          <cell r="U695">
            <v>1.2</v>
          </cell>
          <cell r="V695">
            <v>7.2999999999999995E-2</v>
          </cell>
          <cell r="W695" t="str">
            <v>台</v>
          </cell>
          <cell r="X695">
            <v>192000</v>
          </cell>
          <cell r="Y695">
            <v>249600</v>
          </cell>
          <cell r="Z695">
            <v>262080</v>
          </cell>
          <cell r="AA695">
            <v>7</v>
          </cell>
          <cell r="AB695">
            <v>148599</v>
          </cell>
          <cell r="AC695">
            <v>4</v>
          </cell>
          <cell r="AD695">
            <v>75741</v>
          </cell>
          <cell r="AE695">
            <v>0</v>
          </cell>
          <cell r="AF695">
            <v>0</v>
          </cell>
          <cell r="AG695">
            <v>0</v>
          </cell>
          <cell r="AH695">
            <v>0</v>
          </cell>
          <cell r="AI695">
            <v>0</v>
          </cell>
          <cell r="AJ695">
            <v>0</v>
          </cell>
          <cell r="AK695">
            <v>0</v>
          </cell>
          <cell r="AL695">
            <v>0</v>
          </cell>
          <cell r="AM695">
            <v>15</v>
          </cell>
          <cell r="AN695">
            <v>333628</v>
          </cell>
        </row>
        <row r="696">
          <cell r="A696">
            <v>7511151</v>
          </cell>
          <cell r="B696" t="str">
            <v>機械設備</v>
          </cell>
          <cell r="C696" t="str">
            <v>給排水衛生</v>
          </cell>
          <cell r="D696" t="str">
            <v>機器；ﾎﾟﾝﾌﾟ</v>
          </cell>
          <cell r="E696" t="str">
            <v>加圧給水ﾎﾟﾝﾌﾟﾕﾆｯﾄ（上水、雑用水）</v>
          </cell>
          <cell r="F696">
            <v>9631</v>
          </cell>
          <cell r="G696" t="str">
            <v>千円</v>
          </cell>
          <cell r="H696">
            <v>7</v>
          </cell>
          <cell r="I696">
            <v>0.71</v>
          </cell>
          <cell r="J696">
            <v>4</v>
          </cell>
          <cell r="K696">
            <v>0.25</v>
          </cell>
          <cell r="M696">
            <v>0</v>
          </cell>
          <cell r="O696">
            <v>0</v>
          </cell>
          <cell r="Q696">
            <v>0</v>
          </cell>
          <cell r="S696">
            <v>0</v>
          </cell>
          <cell r="T696">
            <v>20</v>
          </cell>
          <cell r="U696">
            <v>1.1000000000000001</v>
          </cell>
          <cell r="V696">
            <v>6.4000000000000001E-2</v>
          </cell>
          <cell r="W696" t="str">
            <v>式</v>
          </cell>
          <cell r="X696">
            <v>9631000</v>
          </cell>
          <cell r="Y696">
            <v>12520300</v>
          </cell>
          <cell r="Z696">
            <v>13146315</v>
          </cell>
          <cell r="AA696">
            <v>7</v>
          </cell>
          <cell r="AB696">
            <v>9333884</v>
          </cell>
          <cell r="AC696">
            <v>4</v>
          </cell>
          <cell r="AD696">
            <v>3286579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K696">
            <v>0</v>
          </cell>
          <cell r="AL696">
            <v>0</v>
          </cell>
          <cell r="AM696">
            <v>20</v>
          </cell>
          <cell r="AN696">
            <v>15302311</v>
          </cell>
        </row>
        <row r="697">
          <cell r="A697">
            <v>7511152</v>
          </cell>
          <cell r="B697" t="str">
            <v>機械設備</v>
          </cell>
          <cell r="C697" t="str">
            <v>給排水衛生</v>
          </cell>
          <cell r="D697" t="str">
            <v>機器；ﾎﾟﾝﾌﾟ</v>
          </cell>
          <cell r="E697" t="str">
            <v>加圧給水ﾎﾟﾝﾌﾟﾕﾆｯﾄ　φ80×1250l/min×45m×7.5kW</v>
          </cell>
          <cell r="F697">
            <v>3230</v>
          </cell>
          <cell r="G697" t="str">
            <v>千円</v>
          </cell>
          <cell r="H697">
            <v>7</v>
          </cell>
          <cell r="I697">
            <v>0.71</v>
          </cell>
          <cell r="J697">
            <v>4</v>
          </cell>
          <cell r="K697">
            <v>0.25</v>
          </cell>
          <cell r="M697">
            <v>0</v>
          </cell>
          <cell r="O697">
            <v>0</v>
          </cell>
          <cell r="Q697">
            <v>0</v>
          </cell>
          <cell r="S697">
            <v>0</v>
          </cell>
          <cell r="T697">
            <v>20</v>
          </cell>
          <cell r="U697">
            <v>1.1000000000000001</v>
          </cell>
          <cell r="V697">
            <v>6.4000000000000001E-2</v>
          </cell>
          <cell r="W697" t="str">
            <v>台</v>
          </cell>
          <cell r="X697">
            <v>3230000</v>
          </cell>
          <cell r="Y697">
            <v>4199000</v>
          </cell>
          <cell r="Z697">
            <v>4408950</v>
          </cell>
          <cell r="AA697">
            <v>7</v>
          </cell>
          <cell r="AB697">
            <v>3130355</v>
          </cell>
          <cell r="AC697">
            <v>4</v>
          </cell>
          <cell r="AD697">
            <v>1102238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20</v>
          </cell>
          <cell r="AN697">
            <v>5132018</v>
          </cell>
        </row>
        <row r="698">
          <cell r="A698">
            <v>7511161</v>
          </cell>
          <cell r="B698" t="str">
            <v>機械設備</v>
          </cell>
          <cell r="C698" t="str">
            <v>給排水衛生</v>
          </cell>
          <cell r="D698" t="str">
            <v>機器；ﾎﾟﾝﾌﾟ</v>
          </cell>
          <cell r="E698" t="str">
            <v>直結給水ﾌﾞｰｽﾀﾎﾟﾝﾌﾟ　φ32×150l/min×24.5m×1.1kW</v>
          </cell>
          <cell r="F698">
            <v>1500</v>
          </cell>
          <cell r="G698" t="str">
            <v>千円</v>
          </cell>
          <cell r="H698">
            <v>7</v>
          </cell>
          <cell r="I698">
            <v>0.71</v>
          </cell>
          <cell r="J698">
            <v>4</v>
          </cell>
          <cell r="K698">
            <v>0.25</v>
          </cell>
          <cell r="M698">
            <v>0</v>
          </cell>
          <cell r="O698">
            <v>0</v>
          </cell>
          <cell r="Q698">
            <v>0</v>
          </cell>
          <cell r="S698">
            <v>0</v>
          </cell>
          <cell r="T698">
            <v>20</v>
          </cell>
          <cell r="U698">
            <v>1.1000000000000001</v>
          </cell>
          <cell r="V698">
            <v>6.4000000000000001E-2</v>
          </cell>
          <cell r="W698" t="str">
            <v>台</v>
          </cell>
          <cell r="X698">
            <v>1500000</v>
          </cell>
          <cell r="Y698">
            <v>1950000</v>
          </cell>
          <cell r="Z698">
            <v>2047500</v>
          </cell>
          <cell r="AA698">
            <v>7</v>
          </cell>
          <cell r="AB698">
            <v>1453725</v>
          </cell>
          <cell r="AC698">
            <v>4</v>
          </cell>
          <cell r="AD698">
            <v>511875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  <cell r="AK698">
            <v>0</v>
          </cell>
          <cell r="AL698">
            <v>0</v>
          </cell>
          <cell r="AM698">
            <v>20</v>
          </cell>
          <cell r="AN698">
            <v>2383290</v>
          </cell>
        </row>
        <row r="699">
          <cell r="A699">
            <v>7511162</v>
          </cell>
          <cell r="B699" t="str">
            <v>機械設備</v>
          </cell>
          <cell r="C699" t="str">
            <v>給排水衛生</v>
          </cell>
          <cell r="D699" t="str">
            <v>機器；ﾎﾟﾝﾌﾟ</v>
          </cell>
          <cell r="E699" t="str">
            <v>直結給水ﾌﾞｰｽﾀﾎﾟﾝﾌﾟ　φ50×450l/min×42m×5.5kW</v>
          </cell>
          <cell r="F699">
            <v>2600</v>
          </cell>
          <cell r="G699" t="str">
            <v>千円</v>
          </cell>
          <cell r="H699">
            <v>7</v>
          </cell>
          <cell r="I699">
            <v>0.71</v>
          </cell>
          <cell r="J699">
            <v>4</v>
          </cell>
          <cell r="K699">
            <v>0.25</v>
          </cell>
          <cell r="M699">
            <v>0</v>
          </cell>
          <cell r="O699">
            <v>0</v>
          </cell>
          <cell r="Q699">
            <v>0</v>
          </cell>
          <cell r="S699">
            <v>0</v>
          </cell>
          <cell r="T699">
            <v>20</v>
          </cell>
          <cell r="U699">
            <v>1.1000000000000001</v>
          </cell>
          <cell r="V699">
            <v>6.4000000000000001E-2</v>
          </cell>
          <cell r="W699" t="str">
            <v>台</v>
          </cell>
          <cell r="X699">
            <v>2600000</v>
          </cell>
          <cell r="Y699">
            <v>3380000</v>
          </cell>
          <cell r="Z699">
            <v>3549000</v>
          </cell>
          <cell r="AA699">
            <v>7</v>
          </cell>
          <cell r="AB699">
            <v>2519790</v>
          </cell>
          <cell r="AC699">
            <v>4</v>
          </cell>
          <cell r="AD699">
            <v>887250</v>
          </cell>
          <cell r="AE699">
            <v>0</v>
          </cell>
          <cell r="AF699">
            <v>0</v>
          </cell>
          <cell r="AG699">
            <v>0</v>
          </cell>
          <cell r="AH699">
            <v>0</v>
          </cell>
          <cell r="AI699">
            <v>0</v>
          </cell>
          <cell r="AJ699">
            <v>0</v>
          </cell>
          <cell r="AK699">
            <v>0</v>
          </cell>
          <cell r="AL699">
            <v>0</v>
          </cell>
          <cell r="AM699">
            <v>20</v>
          </cell>
          <cell r="AN699">
            <v>4131036</v>
          </cell>
        </row>
        <row r="700">
          <cell r="A700">
            <v>7512171</v>
          </cell>
          <cell r="B700" t="str">
            <v>機械設備</v>
          </cell>
          <cell r="C700" t="str">
            <v>給排水衛生</v>
          </cell>
          <cell r="D700" t="str">
            <v>機器；給湯ﾎﾞｲﾗｰ</v>
          </cell>
          <cell r="E700" t="str">
            <v>鋼製立形ﾎﾞｲﾗｰ（給湯用）熱出力87kW</v>
          </cell>
          <cell r="F700">
            <v>1090</v>
          </cell>
          <cell r="G700" t="str">
            <v>千円</v>
          </cell>
          <cell r="H700">
            <v>5</v>
          </cell>
          <cell r="I700">
            <v>0.1</v>
          </cell>
          <cell r="J700">
            <v>3</v>
          </cell>
          <cell r="K700">
            <v>7.0000000000000007E-2</v>
          </cell>
          <cell r="M700">
            <v>0</v>
          </cell>
          <cell r="O700">
            <v>0</v>
          </cell>
          <cell r="Q700">
            <v>0</v>
          </cell>
          <cell r="S700">
            <v>0</v>
          </cell>
          <cell r="T700">
            <v>15</v>
          </cell>
          <cell r="U700">
            <v>1.2</v>
          </cell>
          <cell r="V700">
            <v>7.6999999999999999E-2</v>
          </cell>
          <cell r="W700" t="str">
            <v>台</v>
          </cell>
          <cell r="X700">
            <v>1090000</v>
          </cell>
          <cell r="Y700">
            <v>1417000</v>
          </cell>
          <cell r="Z700">
            <v>1487850</v>
          </cell>
          <cell r="AA700">
            <v>5</v>
          </cell>
          <cell r="AB700">
            <v>148785</v>
          </cell>
          <cell r="AC700">
            <v>3</v>
          </cell>
          <cell r="AD700">
            <v>104150</v>
          </cell>
          <cell r="AE700">
            <v>0</v>
          </cell>
          <cell r="AF700">
            <v>0</v>
          </cell>
          <cell r="AG700">
            <v>0</v>
          </cell>
          <cell r="AH700">
            <v>0</v>
          </cell>
          <cell r="AI700">
            <v>0</v>
          </cell>
          <cell r="AJ700">
            <v>0</v>
          </cell>
          <cell r="AK700">
            <v>0</v>
          </cell>
          <cell r="AL700">
            <v>0</v>
          </cell>
          <cell r="AM700">
            <v>15</v>
          </cell>
          <cell r="AN700">
            <v>1899984</v>
          </cell>
        </row>
        <row r="701">
          <cell r="A701">
            <v>7512172</v>
          </cell>
          <cell r="B701" t="str">
            <v>機械設備</v>
          </cell>
          <cell r="C701" t="str">
            <v>給排水衛生</v>
          </cell>
          <cell r="D701" t="str">
            <v>機器；給湯ﾎﾞｲﾗｰ</v>
          </cell>
          <cell r="E701" t="str">
            <v>鋼製立形ﾎﾞｲﾗｰ（給湯用）熱出力 233kW</v>
          </cell>
          <cell r="F701">
            <v>1550</v>
          </cell>
          <cell r="G701" t="str">
            <v>千円</v>
          </cell>
          <cell r="H701">
            <v>5</v>
          </cell>
          <cell r="I701">
            <v>0.11</v>
          </cell>
          <cell r="J701">
            <v>3</v>
          </cell>
          <cell r="K701">
            <v>0.05</v>
          </cell>
          <cell r="M701">
            <v>0</v>
          </cell>
          <cell r="O701">
            <v>0</v>
          </cell>
          <cell r="Q701">
            <v>0</v>
          </cell>
          <cell r="S701">
            <v>0</v>
          </cell>
          <cell r="T701">
            <v>15</v>
          </cell>
          <cell r="U701">
            <v>1.2</v>
          </cell>
          <cell r="V701">
            <v>7.0000000000000007E-2</v>
          </cell>
          <cell r="W701" t="str">
            <v>台</v>
          </cell>
          <cell r="X701">
            <v>1550000</v>
          </cell>
          <cell r="Y701">
            <v>2015000</v>
          </cell>
          <cell r="Z701">
            <v>2115750</v>
          </cell>
          <cell r="AA701">
            <v>5</v>
          </cell>
          <cell r="AB701">
            <v>232733</v>
          </cell>
          <cell r="AC701">
            <v>3</v>
          </cell>
          <cell r="AD701">
            <v>105788</v>
          </cell>
          <cell r="AE701">
            <v>0</v>
          </cell>
          <cell r="AF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  <cell r="AK701">
            <v>0</v>
          </cell>
          <cell r="AL701">
            <v>0</v>
          </cell>
          <cell r="AM701">
            <v>15</v>
          </cell>
          <cell r="AN701">
            <v>2687003</v>
          </cell>
        </row>
        <row r="702">
          <cell r="A702">
            <v>7513181</v>
          </cell>
          <cell r="B702" t="str">
            <v>機械設備</v>
          </cell>
          <cell r="C702" t="str">
            <v>給排水衛生</v>
          </cell>
          <cell r="D702" t="str">
            <v>機器；給湯暖房機</v>
          </cell>
          <cell r="E702" t="str">
            <v>給湯暖房機　ｵｰﾄ Q機能 24号</v>
          </cell>
          <cell r="F702">
            <v>249</v>
          </cell>
          <cell r="G702" t="str">
            <v>千円</v>
          </cell>
          <cell r="T702">
            <v>10</v>
          </cell>
          <cell r="U702">
            <v>1.1000000000000001</v>
          </cell>
          <cell r="V702">
            <v>0.161</v>
          </cell>
          <cell r="W702" t="str">
            <v>台</v>
          </cell>
          <cell r="X702">
            <v>249000</v>
          </cell>
          <cell r="Y702">
            <v>323700</v>
          </cell>
          <cell r="Z702">
            <v>339885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0</v>
          </cell>
          <cell r="AG702">
            <v>0</v>
          </cell>
          <cell r="AH702">
            <v>0</v>
          </cell>
          <cell r="AI702">
            <v>0</v>
          </cell>
          <cell r="AJ702">
            <v>0</v>
          </cell>
          <cell r="AK702">
            <v>0</v>
          </cell>
          <cell r="AL702">
            <v>0</v>
          </cell>
          <cell r="AM702">
            <v>10</v>
          </cell>
          <cell r="AN702">
            <v>428595</v>
          </cell>
        </row>
        <row r="703">
          <cell r="A703">
            <v>7514191</v>
          </cell>
          <cell r="B703" t="str">
            <v>機械設備</v>
          </cell>
          <cell r="C703" t="str">
            <v>給排水衛生</v>
          </cell>
          <cell r="D703" t="str">
            <v>機器；湯沸器</v>
          </cell>
          <cell r="E703" t="str">
            <v>電気ﾎﾞｲﾗｰ（給湯用）熱出力　35kW</v>
          </cell>
          <cell r="F703">
            <v>2800</v>
          </cell>
          <cell r="G703" t="str">
            <v>千円</v>
          </cell>
          <cell r="H703">
            <v>7</v>
          </cell>
          <cell r="I703">
            <v>0.09</v>
          </cell>
          <cell r="J703">
            <v>5</v>
          </cell>
          <cell r="K703">
            <v>0.19</v>
          </cell>
          <cell r="L703">
            <v>4</v>
          </cell>
          <cell r="M703">
            <v>0.05</v>
          </cell>
          <cell r="O703">
            <v>0</v>
          </cell>
          <cell r="Q703">
            <v>0</v>
          </cell>
          <cell r="S703">
            <v>0</v>
          </cell>
          <cell r="T703">
            <v>15</v>
          </cell>
          <cell r="U703">
            <v>1.2</v>
          </cell>
          <cell r="V703">
            <v>3.5999999999999997E-2</v>
          </cell>
          <cell r="W703" t="str">
            <v>台</v>
          </cell>
          <cell r="X703">
            <v>2800000</v>
          </cell>
          <cell r="Y703">
            <v>3640000</v>
          </cell>
          <cell r="Z703">
            <v>3822000</v>
          </cell>
          <cell r="AA703">
            <v>7</v>
          </cell>
          <cell r="AB703">
            <v>343980</v>
          </cell>
          <cell r="AC703">
            <v>5</v>
          </cell>
          <cell r="AD703">
            <v>726180</v>
          </cell>
          <cell r="AE703">
            <v>4</v>
          </cell>
          <cell r="AF703">
            <v>191100</v>
          </cell>
          <cell r="AG703">
            <v>0</v>
          </cell>
          <cell r="AH703">
            <v>0</v>
          </cell>
          <cell r="AI703">
            <v>0</v>
          </cell>
          <cell r="AJ703">
            <v>0</v>
          </cell>
          <cell r="AK703">
            <v>0</v>
          </cell>
          <cell r="AL703">
            <v>0</v>
          </cell>
          <cell r="AM703">
            <v>15</v>
          </cell>
          <cell r="AN703">
            <v>4723992</v>
          </cell>
        </row>
        <row r="704">
          <cell r="A704">
            <v>7514192</v>
          </cell>
          <cell r="B704" t="str">
            <v>機械設備</v>
          </cell>
          <cell r="C704" t="str">
            <v>給排水衛生</v>
          </cell>
          <cell r="D704" t="str">
            <v>機器；湯沸器</v>
          </cell>
          <cell r="E704" t="str">
            <v>電気ﾎﾞｲﾗｰ（給湯用）熱出力　93kW</v>
          </cell>
          <cell r="F704">
            <v>5570</v>
          </cell>
          <cell r="G704" t="str">
            <v>千円</v>
          </cell>
          <cell r="H704">
            <v>7</v>
          </cell>
          <cell r="I704">
            <v>0.06</v>
          </cell>
          <cell r="J704">
            <v>5</v>
          </cell>
          <cell r="K704">
            <v>0.24</v>
          </cell>
          <cell r="L704">
            <v>4</v>
          </cell>
          <cell r="M704">
            <v>0.06</v>
          </cell>
          <cell r="O704">
            <v>0</v>
          </cell>
          <cell r="Q704">
            <v>0</v>
          </cell>
          <cell r="S704">
            <v>0</v>
          </cell>
          <cell r="T704">
            <v>15</v>
          </cell>
          <cell r="U704">
            <v>1.2</v>
          </cell>
          <cell r="V704">
            <v>3.4000000000000002E-2</v>
          </cell>
          <cell r="W704" t="str">
            <v>台</v>
          </cell>
          <cell r="X704">
            <v>5570000</v>
          </cell>
          <cell r="Y704">
            <v>7241000</v>
          </cell>
          <cell r="Z704">
            <v>7603050</v>
          </cell>
          <cell r="AA704">
            <v>7</v>
          </cell>
          <cell r="AB704">
            <v>456183</v>
          </cell>
          <cell r="AC704">
            <v>5</v>
          </cell>
          <cell r="AD704">
            <v>1824732</v>
          </cell>
          <cell r="AE704">
            <v>4</v>
          </cell>
          <cell r="AF704">
            <v>456183</v>
          </cell>
          <cell r="AG704">
            <v>0</v>
          </cell>
          <cell r="AH704">
            <v>0</v>
          </cell>
          <cell r="AI704">
            <v>0</v>
          </cell>
          <cell r="AJ704">
            <v>0</v>
          </cell>
          <cell r="AK704">
            <v>0</v>
          </cell>
          <cell r="AL704">
            <v>0</v>
          </cell>
          <cell r="AM704">
            <v>15</v>
          </cell>
          <cell r="AN704">
            <v>9382164</v>
          </cell>
        </row>
        <row r="705">
          <cell r="A705">
            <v>7514201</v>
          </cell>
          <cell r="B705" t="str">
            <v>機械設備</v>
          </cell>
          <cell r="C705" t="str">
            <v>給排水衛生</v>
          </cell>
          <cell r="D705" t="str">
            <v>機器；湯沸器</v>
          </cell>
          <cell r="E705" t="str">
            <v>瞬間式ｶﾞｽ湯沸器　5号</v>
          </cell>
          <cell r="F705">
            <v>31400</v>
          </cell>
          <cell r="G705" t="str">
            <v>円</v>
          </cell>
          <cell r="T705">
            <v>10</v>
          </cell>
          <cell r="U705">
            <v>1.1000000000000001</v>
          </cell>
          <cell r="V705">
            <v>0.21299999999999999</v>
          </cell>
          <cell r="W705" t="str">
            <v>台</v>
          </cell>
          <cell r="X705">
            <v>31400</v>
          </cell>
          <cell r="Y705">
            <v>40820</v>
          </cell>
          <cell r="Z705">
            <v>42861</v>
          </cell>
          <cell r="AA705">
            <v>0</v>
          </cell>
          <cell r="AB705">
            <v>0</v>
          </cell>
          <cell r="AC705">
            <v>0</v>
          </cell>
          <cell r="AD705">
            <v>0</v>
          </cell>
          <cell r="AE705">
            <v>0</v>
          </cell>
          <cell r="AF705">
            <v>0</v>
          </cell>
          <cell r="AG705">
            <v>0</v>
          </cell>
          <cell r="AH705">
            <v>0</v>
          </cell>
          <cell r="AI705">
            <v>0</v>
          </cell>
          <cell r="AJ705">
            <v>0</v>
          </cell>
          <cell r="AK705">
            <v>0</v>
          </cell>
          <cell r="AL705">
            <v>0</v>
          </cell>
          <cell r="AM705">
            <v>10</v>
          </cell>
          <cell r="AN705">
            <v>56276</v>
          </cell>
        </row>
        <row r="706">
          <cell r="A706">
            <v>7514202</v>
          </cell>
          <cell r="B706" t="str">
            <v>機械設備</v>
          </cell>
          <cell r="C706" t="str">
            <v>給排水衛生</v>
          </cell>
          <cell r="D706" t="str">
            <v>機器；湯沸器</v>
          </cell>
          <cell r="E706" t="str">
            <v>瞬間式ｶﾞｽ湯沸器 16号</v>
          </cell>
          <cell r="F706">
            <v>98100</v>
          </cell>
          <cell r="G706" t="str">
            <v>円</v>
          </cell>
          <cell r="T706">
            <v>10</v>
          </cell>
          <cell r="U706">
            <v>1.1000000000000001</v>
          </cell>
          <cell r="V706">
            <v>0.161</v>
          </cell>
          <cell r="W706" t="str">
            <v>台</v>
          </cell>
          <cell r="X706">
            <v>98100</v>
          </cell>
          <cell r="Y706">
            <v>127530</v>
          </cell>
          <cell r="Z706">
            <v>133907</v>
          </cell>
          <cell r="AA706">
            <v>0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  <cell r="AK706">
            <v>0</v>
          </cell>
          <cell r="AL706">
            <v>0</v>
          </cell>
          <cell r="AM706">
            <v>10</v>
          </cell>
          <cell r="AN706">
            <v>168857</v>
          </cell>
        </row>
        <row r="707">
          <cell r="A707">
            <v>7514211</v>
          </cell>
          <cell r="B707" t="str">
            <v>機械設備</v>
          </cell>
          <cell r="C707" t="str">
            <v>給排水衛生</v>
          </cell>
          <cell r="D707" t="str">
            <v>機器；湯沸器</v>
          </cell>
          <cell r="E707" t="str">
            <v>貯湯式ｶﾞｽ湯沸器(壁掛形)10l</v>
          </cell>
          <cell r="F707">
            <v>119</v>
          </cell>
          <cell r="G707" t="str">
            <v>千円</v>
          </cell>
          <cell r="T707">
            <v>10</v>
          </cell>
          <cell r="U707">
            <v>1.1000000000000001</v>
          </cell>
          <cell r="V707">
            <v>6.7000000000000004E-2</v>
          </cell>
          <cell r="W707" t="str">
            <v>台</v>
          </cell>
          <cell r="X707">
            <v>119000</v>
          </cell>
          <cell r="Y707">
            <v>154700</v>
          </cell>
          <cell r="Z707">
            <v>162435</v>
          </cell>
          <cell r="AA707">
            <v>0</v>
          </cell>
          <cell r="AB707">
            <v>0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  <cell r="AG707">
            <v>0</v>
          </cell>
          <cell r="AH707">
            <v>0</v>
          </cell>
          <cell r="AI707">
            <v>0</v>
          </cell>
          <cell r="AJ707">
            <v>0</v>
          </cell>
          <cell r="AK707">
            <v>0</v>
          </cell>
          <cell r="AL707">
            <v>0</v>
          </cell>
          <cell r="AM707">
            <v>10</v>
          </cell>
          <cell r="AN707">
            <v>189562</v>
          </cell>
        </row>
        <row r="708">
          <cell r="A708">
            <v>7514212</v>
          </cell>
          <cell r="B708" t="str">
            <v>機械設備</v>
          </cell>
          <cell r="C708" t="str">
            <v>給排水衛生</v>
          </cell>
          <cell r="D708" t="str">
            <v>機器；湯沸器</v>
          </cell>
          <cell r="E708" t="str">
            <v>貯湯式ｶﾞｽ湯沸器(壁掛形)20l</v>
          </cell>
          <cell r="F708">
            <v>128</v>
          </cell>
          <cell r="G708" t="str">
            <v>千円</v>
          </cell>
          <cell r="T708">
            <v>10</v>
          </cell>
          <cell r="U708">
            <v>1.1000000000000001</v>
          </cell>
          <cell r="V708">
            <v>5.6000000000000001E-2</v>
          </cell>
          <cell r="W708" t="str">
            <v>台</v>
          </cell>
          <cell r="X708">
            <v>128000</v>
          </cell>
          <cell r="Y708">
            <v>166400</v>
          </cell>
          <cell r="Z708">
            <v>174720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10</v>
          </cell>
          <cell r="AN708">
            <v>201976</v>
          </cell>
        </row>
        <row r="709">
          <cell r="A709">
            <v>7514221</v>
          </cell>
          <cell r="B709" t="str">
            <v>機械設備</v>
          </cell>
          <cell r="C709" t="str">
            <v>給排水衛生</v>
          </cell>
          <cell r="D709" t="str">
            <v>機器；湯沸器</v>
          </cell>
          <cell r="E709" t="str">
            <v>瞬間式電気湯沸器</v>
          </cell>
          <cell r="F709">
            <v>805</v>
          </cell>
          <cell r="G709" t="str">
            <v>千円</v>
          </cell>
          <cell r="H709">
            <v>7</v>
          </cell>
          <cell r="I709">
            <v>0.11</v>
          </cell>
          <cell r="J709">
            <v>5</v>
          </cell>
          <cell r="K709">
            <v>0.39</v>
          </cell>
          <cell r="L709">
            <v>4</v>
          </cell>
          <cell r="M709">
            <v>0.26</v>
          </cell>
          <cell r="O709">
            <v>0</v>
          </cell>
          <cell r="Q709">
            <v>0</v>
          </cell>
          <cell r="S709">
            <v>0</v>
          </cell>
          <cell r="T709">
            <v>10</v>
          </cell>
          <cell r="U709">
            <v>1.1000000000000001</v>
          </cell>
          <cell r="V709">
            <v>2.1000000000000001E-2</v>
          </cell>
          <cell r="W709" t="str">
            <v>式</v>
          </cell>
          <cell r="X709">
            <v>805000</v>
          </cell>
          <cell r="Y709">
            <v>1046500</v>
          </cell>
          <cell r="Z709">
            <v>1098825</v>
          </cell>
          <cell r="AA709">
            <v>7</v>
          </cell>
          <cell r="AB709">
            <v>120871</v>
          </cell>
          <cell r="AC709">
            <v>5</v>
          </cell>
          <cell r="AD709">
            <v>428542</v>
          </cell>
          <cell r="AE709">
            <v>4</v>
          </cell>
          <cell r="AF709">
            <v>285695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10</v>
          </cell>
          <cell r="AN709">
            <v>1231783</v>
          </cell>
        </row>
        <row r="710">
          <cell r="A710">
            <v>7514231</v>
          </cell>
          <cell r="B710" t="str">
            <v>機械設備</v>
          </cell>
          <cell r="C710" t="str">
            <v>給排水衛生</v>
          </cell>
          <cell r="D710" t="str">
            <v>機器；湯沸器</v>
          </cell>
          <cell r="E710" t="str">
            <v>貯湯式電気温水器(壁掛形)10l</v>
          </cell>
          <cell r="F710">
            <v>153</v>
          </cell>
          <cell r="G710" t="str">
            <v>千円</v>
          </cell>
          <cell r="H710">
            <v>7</v>
          </cell>
          <cell r="I710">
            <v>0.22</v>
          </cell>
          <cell r="J710">
            <v>5</v>
          </cell>
          <cell r="K710">
            <v>0.33</v>
          </cell>
          <cell r="L710">
            <v>4</v>
          </cell>
          <cell r="M710">
            <v>0.13</v>
          </cell>
          <cell r="O710">
            <v>0</v>
          </cell>
          <cell r="Q710">
            <v>0</v>
          </cell>
          <cell r="S710">
            <v>0</v>
          </cell>
          <cell r="T710">
            <v>10</v>
          </cell>
          <cell r="U710">
            <v>1.1000000000000001</v>
          </cell>
          <cell r="V710">
            <v>0.06</v>
          </cell>
          <cell r="W710" t="str">
            <v>台</v>
          </cell>
          <cell r="X710">
            <v>153000</v>
          </cell>
          <cell r="Y710">
            <v>198900</v>
          </cell>
          <cell r="Z710">
            <v>208845</v>
          </cell>
          <cell r="AA710">
            <v>7</v>
          </cell>
          <cell r="AB710">
            <v>45946</v>
          </cell>
          <cell r="AC710">
            <v>5</v>
          </cell>
          <cell r="AD710">
            <v>68919</v>
          </cell>
          <cell r="AE710">
            <v>4</v>
          </cell>
          <cell r="AF710">
            <v>27150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10</v>
          </cell>
          <cell r="AN710">
            <v>242261</v>
          </cell>
        </row>
        <row r="711">
          <cell r="A711">
            <v>7514232</v>
          </cell>
          <cell r="B711" t="str">
            <v>機械設備</v>
          </cell>
          <cell r="C711" t="str">
            <v>給排水衛生</v>
          </cell>
          <cell r="D711" t="str">
            <v>機器；湯沸器</v>
          </cell>
          <cell r="E711" t="str">
            <v>貯湯式電気温水器</v>
          </cell>
          <cell r="F711">
            <v>4500</v>
          </cell>
          <cell r="G711" t="str">
            <v>千円</v>
          </cell>
          <cell r="H711">
            <v>7</v>
          </cell>
          <cell r="I711">
            <v>0.19</v>
          </cell>
          <cell r="J711">
            <v>5</v>
          </cell>
          <cell r="K711">
            <v>0.28999999999999998</v>
          </cell>
          <cell r="L711">
            <v>4</v>
          </cell>
          <cell r="M711">
            <v>0.12</v>
          </cell>
          <cell r="O711">
            <v>0</v>
          </cell>
          <cell r="Q711">
            <v>0</v>
          </cell>
          <cell r="S711">
            <v>0</v>
          </cell>
          <cell r="T711">
            <v>10</v>
          </cell>
          <cell r="U711">
            <v>1.1000000000000001</v>
          </cell>
          <cell r="V711">
            <v>5.2999999999999999E-2</v>
          </cell>
          <cell r="W711" t="str">
            <v>式</v>
          </cell>
          <cell r="X711">
            <v>4500000</v>
          </cell>
          <cell r="Y711">
            <v>5850000</v>
          </cell>
          <cell r="Z711">
            <v>6142500</v>
          </cell>
          <cell r="AA711">
            <v>7</v>
          </cell>
          <cell r="AB711">
            <v>1167075</v>
          </cell>
          <cell r="AC711">
            <v>5</v>
          </cell>
          <cell r="AD711">
            <v>1781325</v>
          </cell>
          <cell r="AE711">
            <v>4</v>
          </cell>
          <cell r="AF711">
            <v>737100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10</v>
          </cell>
          <cell r="AN711">
            <v>7082303</v>
          </cell>
        </row>
        <row r="712">
          <cell r="A712">
            <v>7515241</v>
          </cell>
          <cell r="B712" t="str">
            <v>機械設備</v>
          </cell>
          <cell r="C712" t="str">
            <v>給排水衛生</v>
          </cell>
          <cell r="D712" t="str">
            <v>機器；ﾀﾝｸ類</v>
          </cell>
          <cell r="E712" t="str">
            <v>FRP製ﾀﾝｸ　一体形(複合板　1.0G)　4,000l</v>
          </cell>
          <cell r="F712">
            <v>704</v>
          </cell>
          <cell r="G712" t="str">
            <v>千円</v>
          </cell>
          <cell r="H712">
            <v>10</v>
          </cell>
          <cell r="I712">
            <v>0.14000000000000001</v>
          </cell>
          <cell r="K712">
            <v>0</v>
          </cell>
          <cell r="M712">
            <v>0</v>
          </cell>
          <cell r="O712">
            <v>0</v>
          </cell>
          <cell r="Q712">
            <v>0</v>
          </cell>
          <cell r="S712">
            <v>0</v>
          </cell>
          <cell r="T712">
            <v>30</v>
          </cell>
          <cell r="U712">
            <v>1.1000000000000001</v>
          </cell>
          <cell r="V712">
            <v>6.7000000000000004E-2</v>
          </cell>
          <cell r="W712" t="str">
            <v>台</v>
          </cell>
          <cell r="X712">
            <v>704000</v>
          </cell>
          <cell r="Y712">
            <v>915200</v>
          </cell>
          <cell r="Z712">
            <v>960960</v>
          </cell>
          <cell r="AA712">
            <v>10</v>
          </cell>
          <cell r="AB712">
            <v>134534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K712">
            <v>0</v>
          </cell>
          <cell r="AL712">
            <v>0</v>
          </cell>
          <cell r="AM712">
            <v>30</v>
          </cell>
          <cell r="AN712">
            <v>1121440</v>
          </cell>
        </row>
        <row r="713">
          <cell r="A713">
            <v>7515242</v>
          </cell>
          <cell r="B713" t="str">
            <v>機械設備</v>
          </cell>
          <cell r="C713" t="str">
            <v>給排水衛生</v>
          </cell>
          <cell r="D713" t="str">
            <v>機器；ﾀﾝｸ類</v>
          </cell>
          <cell r="E713" t="str">
            <v>FRP製ﾀﾝｸ　一体形(複合板　1.0G)12,000l</v>
          </cell>
          <cell r="F713">
            <v>1380</v>
          </cell>
          <cell r="G713" t="str">
            <v>千円</v>
          </cell>
          <cell r="H713">
            <v>10</v>
          </cell>
          <cell r="I713">
            <v>0.12</v>
          </cell>
          <cell r="K713">
            <v>0</v>
          </cell>
          <cell r="M713">
            <v>0</v>
          </cell>
          <cell r="O713">
            <v>0</v>
          </cell>
          <cell r="Q713">
            <v>0</v>
          </cell>
          <cell r="S713">
            <v>0</v>
          </cell>
          <cell r="T713">
            <v>30</v>
          </cell>
          <cell r="U713">
            <v>1.1000000000000001</v>
          </cell>
          <cell r="V713">
            <v>0.04</v>
          </cell>
          <cell r="W713" t="str">
            <v>台</v>
          </cell>
          <cell r="X713">
            <v>1380000</v>
          </cell>
          <cell r="Y713">
            <v>1794000</v>
          </cell>
          <cell r="Z713">
            <v>1883700</v>
          </cell>
          <cell r="AA713">
            <v>10</v>
          </cell>
          <cell r="AB713">
            <v>226044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  <cell r="AG713">
            <v>0</v>
          </cell>
          <cell r="AH713">
            <v>0</v>
          </cell>
          <cell r="AI713">
            <v>0</v>
          </cell>
          <cell r="AJ713">
            <v>0</v>
          </cell>
          <cell r="AK713">
            <v>0</v>
          </cell>
          <cell r="AL713">
            <v>0</v>
          </cell>
          <cell r="AM713">
            <v>30</v>
          </cell>
          <cell r="AN713">
            <v>2147418</v>
          </cell>
        </row>
        <row r="714">
          <cell r="A714">
            <v>7515251</v>
          </cell>
          <cell r="B714" t="str">
            <v>機械設備</v>
          </cell>
          <cell r="C714" t="str">
            <v>給排水衛生</v>
          </cell>
          <cell r="D714" t="str">
            <v>機器；ﾀﾝｸ類</v>
          </cell>
          <cell r="E714" t="str">
            <v>FRP製ﾀﾝｸ　ﾊﾟﾈﾙ形</v>
          </cell>
          <cell r="F714">
            <v>7320</v>
          </cell>
          <cell r="G714" t="str">
            <v>千円</v>
          </cell>
          <cell r="H714">
            <v>10</v>
          </cell>
          <cell r="I714">
            <v>0.09</v>
          </cell>
          <cell r="K714">
            <v>0</v>
          </cell>
          <cell r="M714">
            <v>0</v>
          </cell>
          <cell r="O714">
            <v>0</v>
          </cell>
          <cell r="Q714">
            <v>0</v>
          </cell>
          <cell r="S714">
            <v>0</v>
          </cell>
          <cell r="T714">
            <v>30</v>
          </cell>
          <cell r="U714">
            <v>1.1000000000000001</v>
          </cell>
          <cell r="V714">
            <v>4.8000000000000001E-2</v>
          </cell>
          <cell r="W714" t="str">
            <v>台</v>
          </cell>
          <cell r="X714">
            <v>7320000</v>
          </cell>
          <cell r="Y714">
            <v>9516000</v>
          </cell>
          <cell r="Z714">
            <v>9991800</v>
          </cell>
          <cell r="AA714">
            <v>10</v>
          </cell>
          <cell r="AB714">
            <v>899262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30</v>
          </cell>
          <cell r="AN714">
            <v>11470586</v>
          </cell>
        </row>
        <row r="715">
          <cell r="A715">
            <v>7515261</v>
          </cell>
          <cell r="B715" t="str">
            <v>機械設備</v>
          </cell>
          <cell r="C715" t="str">
            <v>給排水衛生</v>
          </cell>
          <cell r="D715" t="str">
            <v>機器；ﾀﾝｸ類</v>
          </cell>
          <cell r="E715" t="str">
            <v>鋼板製ﾀﾝｸ　一体形(1.0G) 8,000l</v>
          </cell>
          <cell r="F715">
            <v>2300</v>
          </cell>
          <cell r="G715" t="str">
            <v>千円</v>
          </cell>
          <cell r="H715">
            <v>10</v>
          </cell>
          <cell r="I715">
            <v>0.13</v>
          </cell>
          <cell r="K715">
            <v>0</v>
          </cell>
          <cell r="M715">
            <v>0</v>
          </cell>
          <cell r="O715">
            <v>0</v>
          </cell>
          <cell r="Q715">
            <v>0</v>
          </cell>
          <cell r="S715">
            <v>0</v>
          </cell>
          <cell r="T715">
            <v>30</v>
          </cell>
          <cell r="U715">
            <v>1.1000000000000001</v>
          </cell>
          <cell r="V715">
            <v>7.5999999999999998E-2</v>
          </cell>
          <cell r="W715" t="str">
            <v>台</v>
          </cell>
          <cell r="X715">
            <v>2300000</v>
          </cell>
          <cell r="Y715">
            <v>2990000</v>
          </cell>
          <cell r="Z715">
            <v>3139500</v>
          </cell>
          <cell r="AA715">
            <v>10</v>
          </cell>
          <cell r="AB715">
            <v>408135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30</v>
          </cell>
          <cell r="AN715">
            <v>3692052</v>
          </cell>
        </row>
        <row r="716">
          <cell r="A716">
            <v>7515271</v>
          </cell>
          <cell r="B716" t="str">
            <v>機械設備</v>
          </cell>
          <cell r="C716" t="str">
            <v>給排水衛生</v>
          </cell>
          <cell r="D716" t="str">
            <v>機器；ﾀﾝｸ類</v>
          </cell>
          <cell r="E716" t="str">
            <v>鋼板製ﾀﾝｸ　ﾊﾟﾈﾙ形(1.0G)25,000l</v>
          </cell>
          <cell r="F716">
            <v>5460</v>
          </cell>
          <cell r="G716" t="str">
            <v>千円</v>
          </cell>
          <cell r="H716">
            <v>10</v>
          </cell>
          <cell r="I716">
            <v>0.08</v>
          </cell>
          <cell r="K716">
            <v>0</v>
          </cell>
          <cell r="M716">
            <v>0</v>
          </cell>
          <cell r="O716">
            <v>0</v>
          </cell>
          <cell r="Q716">
            <v>0</v>
          </cell>
          <cell r="S716">
            <v>0</v>
          </cell>
          <cell r="T716">
            <v>30</v>
          </cell>
          <cell r="U716">
            <v>1.1000000000000001</v>
          </cell>
          <cell r="V716">
            <v>8.1000000000000003E-2</v>
          </cell>
          <cell r="W716" t="str">
            <v>台</v>
          </cell>
          <cell r="X716">
            <v>5460000</v>
          </cell>
          <cell r="Y716">
            <v>7098000</v>
          </cell>
          <cell r="Z716">
            <v>7452900</v>
          </cell>
          <cell r="AA716">
            <v>10</v>
          </cell>
          <cell r="AB716">
            <v>596232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  <cell r="AG716">
            <v>0</v>
          </cell>
          <cell r="AH716">
            <v>0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30</v>
          </cell>
          <cell r="AN716">
            <v>8801875</v>
          </cell>
        </row>
        <row r="717">
          <cell r="A717">
            <v>7515281</v>
          </cell>
          <cell r="B717" t="str">
            <v>機械設備</v>
          </cell>
          <cell r="C717" t="str">
            <v>給排水衛生</v>
          </cell>
          <cell r="D717" t="str">
            <v>機器；ﾀﾝｸ類</v>
          </cell>
          <cell r="E717" t="str">
            <v>鋼板製貯湯ﾀﾝｸ　2,000l</v>
          </cell>
          <cell r="F717">
            <v>1610</v>
          </cell>
          <cell r="G717" t="str">
            <v>千円</v>
          </cell>
          <cell r="H717">
            <v>10</v>
          </cell>
          <cell r="I717">
            <v>0.23</v>
          </cell>
          <cell r="K717">
            <v>0</v>
          </cell>
          <cell r="M717">
            <v>0</v>
          </cell>
          <cell r="O717">
            <v>0</v>
          </cell>
          <cell r="Q717">
            <v>0</v>
          </cell>
          <cell r="S717">
            <v>0</v>
          </cell>
          <cell r="T717">
            <v>20</v>
          </cell>
          <cell r="U717">
            <v>1.1000000000000001</v>
          </cell>
          <cell r="V717">
            <v>0.109</v>
          </cell>
          <cell r="W717" t="str">
            <v>台</v>
          </cell>
          <cell r="X717">
            <v>1610000</v>
          </cell>
          <cell r="Y717">
            <v>2093000</v>
          </cell>
          <cell r="Z717">
            <v>2197650</v>
          </cell>
          <cell r="AA717">
            <v>10</v>
          </cell>
          <cell r="AB717">
            <v>505460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0</v>
          </cell>
          <cell r="AJ717">
            <v>0</v>
          </cell>
          <cell r="AK717">
            <v>0</v>
          </cell>
          <cell r="AL717">
            <v>0</v>
          </cell>
          <cell r="AM717">
            <v>20</v>
          </cell>
          <cell r="AN717">
            <v>2656959</v>
          </cell>
        </row>
        <row r="718">
          <cell r="A718">
            <v>7515282</v>
          </cell>
          <cell r="B718" t="str">
            <v>機械設備</v>
          </cell>
          <cell r="C718" t="str">
            <v>給排水衛生</v>
          </cell>
          <cell r="D718" t="str">
            <v>機器；ﾀﾝｸ類</v>
          </cell>
          <cell r="E718" t="str">
            <v>鋼板製貯湯ﾀﾝｸ　4,000l</v>
          </cell>
          <cell r="F718">
            <v>2260</v>
          </cell>
          <cell r="G718" t="str">
            <v>千円</v>
          </cell>
          <cell r="H718">
            <v>10</v>
          </cell>
          <cell r="I718">
            <v>0.34</v>
          </cell>
          <cell r="K718">
            <v>0</v>
          </cell>
          <cell r="M718">
            <v>0</v>
          </cell>
          <cell r="O718">
            <v>0</v>
          </cell>
          <cell r="Q718">
            <v>0</v>
          </cell>
          <cell r="S718">
            <v>0</v>
          </cell>
          <cell r="T718">
            <v>20</v>
          </cell>
          <cell r="U718">
            <v>1.1000000000000001</v>
          </cell>
          <cell r="V718">
            <v>0.11799999999999999</v>
          </cell>
          <cell r="W718" t="str">
            <v>台</v>
          </cell>
          <cell r="X718">
            <v>2260000</v>
          </cell>
          <cell r="Y718">
            <v>2938000</v>
          </cell>
          <cell r="Z718">
            <v>3084900</v>
          </cell>
          <cell r="AA718">
            <v>10</v>
          </cell>
          <cell r="AB718">
            <v>1048866</v>
          </cell>
          <cell r="AC718">
            <v>0</v>
          </cell>
          <cell r="AD718">
            <v>0</v>
          </cell>
          <cell r="AE718">
            <v>0</v>
          </cell>
          <cell r="AF718">
            <v>0</v>
          </cell>
          <cell r="AG718">
            <v>0</v>
          </cell>
          <cell r="AH718">
            <v>0</v>
          </cell>
          <cell r="AI718">
            <v>0</v>
          </cell>
          <cell r="AJ718">
            <v>0</v>
          </cell>
          <cell r="AK718">
            <v>0</v>
          </cell>
          <cell r="AL718">
            <v>0</v>
          </cell>
          <cell r="AM718">
            <v>20</v>
          </cell>
          <cell r="AN718">
            <v>3757408</v>
          </cell>
        </row>
        <row r="719">
          <cell r="A719">
            <v>7515291</v>
          </cell>
          <cell r="B719" t="str">
            <v>機械設備</v>
          </cell>
          <cell r="C719" t="str">
            <v>給排水衛生</v>
          </cell>
          <cell r="D719" t="str">
            <v>機器；ﾀﾝｸ類</v>
          </cell>
          <cell r="E719" t="str">
            <v>鋼板製補給水ﾀﾝｸ（消火用）</v>
          </cell>
          <cell r="F719">
            <v>1402</v>
          </cell>
          <cell r="G719" t="str">
            <v>千円</v>
          </cell>
          <cell r="H719">
            <v>15</v>
          </cell>
          <cell r="I719">
            <v>0.05</v>
          </cell>
          <cell r="K719">
            <v>0</v>
          </cell>
          <cell r="M719">
            <v>0</v>
          </cell>
          <cell r="O719">
            <v>0</v>
          </cell>
          <cell r="Q719">
            <v>0</v>
          </cell>
          <cell r="S719">
            <v>0</v>
          </cell>
          <cell r="T719">
            <v>30</v>
          </cell>
          <cell r="U719">
            <v>1.1000000000000001</v>
          </cell>
          <cell r="V719">
            <v>0.113</v>
          </cell>
          <cell r="W719" t="str">
            <v>台</v>
          </cell>
          <cell r="X719">
            <v>1402000</v>
          </cell>
          <cell r="Y719">
            <v>1822600</v>
          </cell>
          <cell r="Z719">
            <v>1913730</v>
          </cell>
          <cell r="AA719">
            <v>15</v>
          </cell>
          <cell r="AB719">
            <v>95687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K719">
            <v>0</v>
          </cell>
          <cell r="AL719">
            <v>0</v>
          </cell>
          <cell r="AM719">
            <v>30</v>
          </cell>
          <cell r="AN719">
            <v>2321354</v>
          </cell>
        </row>
        <row r="720">
          <cell r="A720">
            <v>7515301</v>
          </cell>
          <cell r="B720" t="str">
            <v>機械設備</v>
          </cell>
          <cell r="C720" t="str">
            <v>給排水衛生</v>
          </cell>
          <cell r="D720" t="str">
            <v>機器；ﾀﾝｸ類</v>
          </cell>
          <cell r="E720" t="str">
            <v>ｽﾃﾝﾚｽ製ﾀﾝｸ　ﾊﾟﾈﾙ形(1.0G)25,000l</v>
          </cell>
          <cell r="F720">
            <v>5460</v>
          </cell>
          <cell r="G720" t="str">
            <v>千円</v>
          </cell>
          <cell r="H720">
            <v>10</v>
          </cell>
          <cell r="I720">
            <v>0.05</v>
          </cell>
          <cell r="K720">
            <v>0</v>
          </cell>
          <cell r="M720">
            <v>0</v>
          </cell>
          <cell r="O720">
            <v>0</v>
          </cell>
          <cell r="Q720">
            <v>0</v>
          </cell>
          <cell r="S720">
            <v>0</v>
          </cell>
          <cell r="T720">
            <v>30</v>
          </cell>
          <cell r="U720">
            <v>1.1000000000000001</v>
          </cell>
          <cell r="V720">
            <v>7.1999999999999995E-2</v>
          </cell>
          <cell r="W720" t="str">
            <v>台</v>
          </cell>
          <cell r="X720">
            <v>5460000</v>
          </cell>
          <cell r="Y720">
            <v>7098000</v>
          </cell>
          <cell r="Z720">
            <v>7452900</v>
          </cell>
          <cell r="AA720">
            <v>10</v>
          </cell>
          <cell r="AB720">
            <v>372645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30</v>
          </cell>
          <cell r="AN720">
            <v>8734799</v>
          </cell>
        </row>
        <row r="721">
          <cell r="A721">
            <v>7515311</v>
          </cell>
          <cell r="B721" t="str">
            <v>機械設備</v>
          </cell>
          <cell r="C721" t="str">
            <v>給排水衛生</v>
          </cell>
          <cell r="D721" t="str">
            <v>機器；ﾀﾝｸ類</v>
          </cell>
          <cell r="E721" t="str">
            <v>ｽﾃﾝﾚｽ製貯湯ﾀﾝｸ　2,000l</v>
          </cell>
          <cell r="F721">
            <v>2190</v>
          </cell>
          <cell r="G721" t="str">
            <v>千円</v>
          </cell>
          <cell r="H721">
            <v>10</v>
          </cell>
          <cell r="I721">
            <v>0.19</v>
          </cell>
          <cell r="K721">
            <v>0</v>
          </cell>
          <cell r="M721">
            <v>0</v>
          </cell>
          <cell r="O721">
            <v>0</v>
          </cell>
          <cell r="Q721">
            <v>0</v>
          </cell>
          <cell r="S721">
            <v>0</v>
          </cell>
          <cell r="T721">
            <v>25</v>
          </cell>
          <cell r="U721">
            <v>1.1000000000000001</v>
          </cell>
          <cell r="V721">
            <v>9.4E-2</v>
          </cell>
          <cell r="W721" t="str">
            <v>台</v>
          </cell>
          <cell r="X721">
            <v>2190000</v>
          </cell>
          <cell r="Y721">
            <v>2847000</v>
          </cell>
          <cell r="Z721">
            <v>2989350</v>
          </cell>
          <cell r="AA721">
            <v>10</v>
          </cell>
          <cell r="AB721">
            <v>567977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25</v>
          </cell>
          <cell r="AN721">
            <v>3569284</v>
          </cell>
        </row>
        <row r="722">
          <cell r="A722">
            <v>7515312</v>
          </cell>
          <cell r="B722" t="str">
            <v>機械設備</v>
          </cell>
          <cell r="C722" t="str">
            <v>給排水衛生</v>
          </cell>
          <cell r="D722" t="str">
            <v>機器；ﾀﾝｸ類</v>
          </cell>
          <cell r="E722" t="str">
            <v>ｽﾃﾝﾚｽ製貯湯ﾀﾝｸ　4,000l</v>
          </cell>
          <cell r="F722">
            <v>2900</v>
          </cell>
          <cell r="G722" t="str">
            <v>千円</v>
          </cell>
          <cell r="H722">
            <v>10</v>
          </cell>
          <cell r="I722">
            <v>0.24</v>
          </cell>
          <cell r="K722">
            <v>0</v>
          </cell>
          <cell r="M722">
            <v>0</v>
          </cell>
          <cell r="O722">
            <v>0</v>
          </cell>
          <cell r="Q722">
            <v>0</v>
          </cell>
          <cell r="S722">
            <v>0</v>
          </cell>
          <cell r="T722">
            <v>25</v>
          </cell>
          <cell r="U722">
            <v>1.1000000000000001</v>
          </cell>
          <cell r="V722">
            <v>9.1999999999999998E-2</v>
          </cell>
          <cell r="W722" t="str">
            <v>台</v>
          </cell>
          <cell r="X722">
            <v>2900000</v>
          </cell>
          <cell r="Y722">
            <v>3770000</v>
          </cell>
          <cell r="Z722">
            <v>3958500</v>
          </cell>
          <cell r="AA722">
            <v>10</v>
          </cell>
          <cell r="AB722">
            <v>950040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25</v>
          </cell>
          <cell r="AN722">
            <v>4718532</v>
          </cell>
        </row>
        <row r="723">
          <cell r="A723">
            <v>7515321</v>
          </cell>
          <cell r="B723" t="str">
            <v>機械設備</v>
          </cell>
          <cell r="C723" t="str">
            <v>給排水衛生</v>
          </cell>
          <cell r="D723" t="str">
            <v>機器；ﾀﾝｸ類</v>
          </cell>
          <cell r="E723" t="str">
            <v>ｽﾃﾝﾚｽｸﾗｯﾄﾞ製貯湯ﾀﾝｸ　2,000l</v>
          </cell>
          <cell r="F723">
            <v>2380</v>
          </cell>
          <cell r="G723" t="str">
            <v>千円</v>
          </cell>
          <cell r="H723">
            <v>10</v>
          </cell>
          <cell r="I723">
            <v>0.16</v>
          </cell>
          <cell r="K723">
            <v>0</v>
          </cell>
          <cell r="M723">
            <v>0</v>
          </cell>
          <cell r="O723">
            <v>0</v>
          </cell>
          <cell r="Q723">
            <v>0</v>
          </cell>
          <cell r="S723">
            <v>0</v>
          </cell>
          <cell r="T723">
            <v>25</v>
          </cell>
          <cell r="U723">
            <v>1.1000000000000001</v>
          </cell>
          <cell r="V723">
            <v>8.2000000000000003E-2</v>
          </cell>
          <cell r="W723" t="str">
            <v>台</v>
          </cell>
          <cell r="X723">
            <v>2380000</v>
          </cell>
          <cell r="Y723">
            <v>3094000</v>
          </cell>
          <cell r="Z723">
            <v>3248700</v>
          </cell>
          <cell r="AA723">
            <v>10</v>
          </cell>
          <cell r="AB723">
            <v>519792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25</v>
          </cell>
          <cell r="AN723">
            <v>3839963</v>
          </cell>
        </row>
        <row r="724">
          <cell r="A724">
            <v>7515322</v>
          </cell>
          <cell r="B724" t="str">
            <v>機械設備</v>
          </cell>
          <cell r="C724" t="str">
            <v>給排水衛生</v>
          </cell>
          <cell r="D724" t="str">
            <v>機器；ﾀﾝｸ類</v>
          </cell>
          <cell r="E724" t="str">
            <v>ｽﾃﾝﾚｽｸﾗｯﾄﾞ製貯湯ﾀﾝｸ　4,000l</v>
          </cell>
          <cell r="F724">
            <v>3640</v>
          </cell>
          <cell r="G724" t="str">
            <v>千円</v>
          </cell>
          <cell r="H724">
            <v>10</v>
          </cell>
          <cell r="I724">
            <v>0.25</v>
          </cell>
          <cell r="K724">
            <v>0</v>
          </cell>
          <cell r="M724">
            <v>0</v>
          </cell>
          <cell r="O724">
            <v>0</v>
          </cell>
          <cell r="Q724">
            <v>0</v>
          </cell>
          <cell r="S724">
            <v>0</v>
          </cell>
          <cell r="T724">
            <v>25</v>
          </cell>
          <cell r="U724">
            <v>1.1000000000000001</v>
          </cell>
          <cell r="V724">
            <v>9.4E-2</v>
          </cell>
          <cell r="W724" t="str">
            <v>台</v>
          </cell>
          <cell r="X724">
            <v>3640000</v>
          </cell>
          <cell r="Y724">
            <v>4732000</v>
          </cell>
          <cell r="Z724">
            <v>4968600</v>
          </cell>
          <cell r="AA724">
            <v>10</v>
          </cell>
          <cell r="AB724">
            <v>1242150</v>
          </cell>
          <cell r="AC724">
            <v>0</v>
          </cell>
          <cell r="AD724">
            <v>0</v>
          </cell>
          <cell r="AE724">
            <v>0</v>
          </cell>
          <cell r="AF724">
            <v>0</v>
          </cell>
          <cell r="AG724">
            <v>0</v>
          </cell>
          <cell r="AH724">
            <v>0</v>
          </cell>
          <cell r="AI724">
            <v>0</v>
          </cell>
          <cell r="AJ724">
            <v>0</v>
          </cell>
          <cell r="AK724">
            <v>0</v>
          </cell>
          <cell r="AL724">
            <v>0</v>
          </cell>
          <cell r="AM724">
            <v>25</v>
          </cell>
          <cell r="AN724">
            <v>5932508</v>
          </cell>
        </row>
        <row r="725">
          <cell r="A725">
            <v>7515331</v>
          </cell>
          <cell r="B725" t="str">
            <v>機械設備</v>
          </cell>
          <cell r="C725" t="str">
            <v>給排水衛生</v>
          </cell>
          <cell r="D725" t="str">
            <v>機器；ﾀﾝｸ類</v>
          </cell>
          <cell r="E725" t="str">
            <v>ｽﾃﾝﾚｽ製補給水ﾀﾝｸ　500l</v>
          </cell>
          <cell r="F725">
            <v>603</v>
          </cell>
          <cell r="G725" t="str">
            <v>千円</v>
          </cell>
          <cell r="H725">
            <v>15</v>
          </cell>
          <cell r="I725">
            <v>0.04</v>
          </cell>
          <cell r="K725">
            <v>0</v>
          </cell>
          <cell r="M725">
            <v>0</v>
          </cell>
          <cell r="O725">
            <v>0</v>
          </cell>
          <cell r="Q725">
            <v>0</v>
          </cell>
          <cell r="S725">
            <v>0</v>
          </cell>
          <cell r="T725">
            <v>30</v>
          </cell>
          <cell r="U725">
            <v>1.1000000000000001</v>
          </cell>
          <cell r="V725">
            <v>7.8E-2</v>
          </cell>
          <cell r="W725" t="str">
            <v>台</v>
          </cell>
          <cell r="X725">
            <v>603000</v>
          </cell>
          <cell r="Y725">
            <v>783900</v>
          </cell>
          <cell r="Z725">
            <v>823095</v>
          </cell>
          <cell r="AA725">
            <v>15</v>
          </cell>
          <cell r="AB725">
            <v>32924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30</v>
          </cell>
          <cell r="AN725">
            <v>969606</v>
          </cell>
        </row>
        <row r="726">
          <cell r="A726">
            <v>7515341</v>
          </cell>
          <cell r="B726" t="str">
            <v>機械設備</v>
          </cell>
          <cell r="C726" t="str">
            <v>給排水衛生</v>
          </cell>
          <cell r="D726" t="str">
            <v>機器；ﾀﾝｸ類</v>
          </cell>
          <cell r="E726" t="str">
            <v>圧力ﾀﾝｸ 　600l</v>
          </cell>
          <cell r="F726">
            <v>898</v>
          </cell>
          <cell r="G726" t="str">
            <v>千円</v>
          </cell>
          <cell r="T726">
            <v>20</v>
          </cell>
          <cell r="U726">
            <v>1.1000000000000001</v>
          </cell>
          <cell r="V726">
            <v>7.2999999999999995E-2</v>
          </cell>
          <cell r="W726" t="str">
            <v>台</v>
          </cell>
          <cell r="X726">
            <v>898000</v>
          </cell>
          <cell r="Y726">
            <v>1167400</v>
          </cell>
          <cell r="Z726">
            <v>1225770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20</v>
          </cell>
          <cell r="AN726">
            <v>1437828</v>
          </cell>
        </row>
        <row r="727">
          <cell r="A727">
            <v>7515342</v>
          </cell>
          <cell r="B727" t="str">
            <v>機械設備</v>
          </cell>
          <cell r="C727" t="str">
            <v>給排水衛生</v>
          </cell>
          <cell r="D727" t="str">
            <v>機器；ﾀﾝｸ類</v>
          </cell>
          <cell r="E727" t="str">
            <v>圧力ﾀﾝｸ 1,300l</v>
          </cell>
          <cell r="F727">
            <v>1090</v>
          </cell>
          <cell r="G727" t="str">
            <v>千円</v>
          </cell>
          <cell r="T727">
            <v>20</v>
          </cell>
          <cell r="U727">
            <v>1.1000000000000001</v>
          </cell>
          <cell r="V727">
            <v>6.3E-2</v>
          </cell>
          <cell r="W727" t="str">
            <v>台</v>
          </cell>
          <cell r="X727">
            <v>1090000</v>
          </cell>
          <cell r="Y727">
            <v>1417000</v>
          </cell>
          <cell r="Z727">
            <v>1487850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20</v>
          </cell>
          <cell r="AN727">
            <v>1730370</v>
          </cell>
        </row>
        <row r="728">
          <cell r="A728">
            <v>7516351</v>
          </cell>
          <cell r="B728" t="str">
            <v>機械設備</v>
          </cell>
          <cell r="C728" t="str">
            <v>給排水衛生</v>
          </cell>
          <cell r="D728" t="str">
            <v>機器；厨房機器</v>
          </cell>
          <cell r="E728" t="str">
            <v>ｽﾃﾝﾚｽ流し台　1800L</v>
          </cell>
          <cell r="F728">
            <v>49500</v>
          </cell>
          <cell r="G728" t="str">
            <v>円</v>
          </cell>
          <cell r="T728">
            <v>20</v>
          </cell>
          <cell r="U728">
            <v>1.1000000000000001</v>
          </cell>
          <cell r="V728">
            <v>2.9000000000000001E-2</v>
          </cell>
          <cell r="W728" t="str">
            <v>台</v>
          </cell>
          <cell r="X728">
            <v>49500</v>
          </cell>
          <cell r="Y728">
            <v>64350</v>
          </cell>
          <cell r="Z728">
            <v>67568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20</v>
          </cell>
          <cell r="AN728">
            <v>76284</v>
          </cell>
        </row>
        <row r="729">
          <cell r="A729">
            <v>7517361</v>
          </cell>
          <cell r="B729" t="str">
            <v>機械設備</v>
          </cell>
          <cell r="C729" t="str">
            <v>給排水衛生</v>
          </cell>
          <cell r="D729" t="str">
            <v>機器；排水金具</v>
          </cell>
          <cell r="E729" t="str">
            <v>ｸﾞﾘｰｽﾄﾗｯﾌﾟ</v>
          </cell>
          <cell r="F729">
            <v>1319</v>
          </cell>
          <cell r="G729" t="str">
            <v>千円</v>
          </cell>
          <cell r="T729">
            <v>20</v>
          </cell>
          <cell r="U729">
            <v>1.1000000000000001</v>
          </cell>
          <cell r="V729">
            <v>0.4</v>
          </cell>
          <cell r="W729" t="str">
            <v>式</v>
          </cell>
          <cell r="X729">
            <v>1319000</v>
          </cell>
          <cell r="Y729">
            <v>1714700</v>
          </cell>
          <cell r="Z729">
            <v>1800435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20</v>
          </cell>
          <cell r="AN729">
            <v>2700653</v>
          </cell>
        </row>
        <row r="730">
          <cell r="A730">
            <v>7518371</v>
          </cell>
          <cell r="B730" t="str">
            <v>機械設備</v>
          </cell>
          <cell r="C730" t="str">
            <v>給排水衛生</v>
          </cell>
          <cell r="D730" t="str">
            <v>機器；浄化槽</v>
          </cell>
          <cell r="E730" t="str">
            <v>合併浄化槽　接触ばっ気方式浄化槽　現場施工形　300人</v>
          </cell>
          <cell r="F730">
            <v>35200</v>
          </cell>
          <cell r="G730" t="str">
            <v>千円</v>
          </cell>
          <cell r="H730">
            <v>7</v>
          </cell>
          <cell r="I730">
            <v>0.1</v>
          </cell>
          <cell r="J730">
            <v>5</v>
          </cell>
          <cell r="K730">
            <v>0.01</v>
          </cell>
          <cell r="L730">
            <v>4</v>
          </cell>
          <cell r="M730">
            <v>0.03</v>
          </cell>
          <cell r="N730">
            <v>3</v>
          </cell>
          <cell r="O730">
            <v>0.09</v>
          </cell>
          <cell r="P730">
            <v>2</v>
          </cell>
          <cell r="Q730">
            <v>0.01</v>
          </cell>
          <cell r="S730">
            <v>0</v>
          </cell>
          <cell r="T730">
            <v>30</v>
          </cell>
          <cell r="U730">
            <v>1.1000000000000001</v>
          </cell>
          <cell r="V730">
            <v>5.7000000000000002E-2</v>
          </cell>
          <cell r="W730" t="str">
            <v>基</v>
          </cell>
          <cell r="X730">
            <v>35200000</v>
          </cell>
          <cell r="Y730">
            <v>45760000</v>
          </cell>
          <cell r="Z730">
            <v>48048000</v>
          </cell>
          <cell r="AA730">
            <v>7</v>
          </cell>
          <cell r="AB730">
            <v>4804800</v>
          </cell>
          <cell r="AC730">
            <v>5</v>
          </cell>
          <cell r="AD730">
            <v>480480</v>
          </cell>
          <cell r="AE730">
            <v>4</v>
          </cell>
          <cell r="AF730">
            <v>1441440</v>
          </cell>
          <cell r="AG730">
            <v>3</v>
          </cell>
          <cell r="AH730">
            <v>4324320</v>
          </cell>
          <cell r="AI730">
            <v>2</v>
          </cell>
          <cell r="AJ730">
            <v>480480</v>
          </cell>
          <cell r="AK730">
            <v>0</v>
          </cell>
          <cell r="AL730">
            <v>0</v>
          </cell>
          <cell r="AM730">
            <v>30</v>
          </cell>
          <cell r="AN730">
            <v>55591536</v>
          </cell>
        </row>
        <row r="731">
          <cell r="A731">
            <v>7518372</v>
          </cell>
          <cell r="B731" t="str">
            <v>機械設備</v>
          </cell>
          <cell r="C731" t="str">
            <v>給排水衛生</v>
          </cell>
          <cell r="D731" t="str">
            <v>機器；浄化槽</v>
          </cell>
          <cell r="E731" t="str">
            <v>合併浄化槽　接触ばっ気方式浄化槽　現場施工形　700人</v>
          </cell>
          <cell r="F731">
            <v>54200</v>
          </cell>
          <cell r="G731" t="str">
            <v>千円</v>
          </cell>
          <cell r="H731">
            <v>7</v>
          </cell>
          <cell r="I731">
            <v>0.1</v>
          </cell>
          <cell r="J731">
            <v>5</v>
          </cell>
          <cell r="K731">
            <v>0.01</v>
          </cell>
          <cell r="L731">
            <v>4</v>
          </cell>
          <cell r="M731">
            <v>0.03</v>
          </cell>
          <cell r="N731">
            <v>3</v>
          </cell>
          <cell r="O731">
            <v>0.06</v>
          </cell>
          <cell r="P731">
            <v>2</v>
          </cell>
          <cell r="Q731">
            <v>0.01</v>
          </cell>
          <cell r="S731">
            <v>0</v>
          </cell>
          <cell r="T731">
            <v>30</v>
          </cell>
          <cell r="U731">
            <v>1.1000000000000001</v>
          </cell>
          <cell r="V731">
            <v>6.6000000000000003E-2</v>
          </cell>
          <cell r="W731" t="str">
            <v>基</v>
          </cell>
          <cell r="X731">
            <v>54200000</v>
          </cell>
          <cell r="Y731">
            <v>70460000</v>
          </cell>
          <cell r="Z731">
            <v>73983000</v>
          </cell>
          <cell r="AA731">
            <v>7</v>
          </cell>
          <cell r="AB731">
            <v>7398300</v>
          </cell>
          <cell r="AC731">
            <v>5</v>
          </cell>
          <cell r="AD731">
            <v>739830</v>
          </cell>
          <cell r="AE731">
            <v>4</v>
          </cell>
          <cell r="AF731">
            <v>2219490</v>
          </cell>
          <cell r="AG731">
            <v>3</v>
          </cell>
          <cell r="AH731">
            <v>4438980</v>
          </cell>
          <cell r="AI731">
            <v>2</v>
          </cell>
          <cell r="AJ731">
            <v>739830</v>
          </cell>
          <cell r="AK731">
            <v>0</v>
          </cell>
          <cell r="AL731">
            <v>0</v>
          </cell>
          <cell r="AM731">
            <v>30</v>
          </cell>
          <cell r="AN731">
            <v>86264178</v>
          </cell>
        </row>
        <row r="732">
          <cell r="A732">
            <v>7518381</v>
          </cell>
          <cell r="B732" t="str">
            <v>機械設備</v>
          </cell>
          <cell r="C732" t="str">
            <v>給排水衛生</v>
          </cell>
          <cell r="D732" t="str">
            <v>機器；浄化槽</v>
          </cell>
          <cell r="E732" t="str">
            <v>合併浄化槽　長時間ばっ気方式浄化槽　現場施工形　300人</v>
          </cell>
          <cell r="F732">
            <v>37000</v>
          </cell>
          <cell r="G732" t="str">
            <v>千円</v>
          </cell>
          <cell r="H732">
            <v>7</v>
          </cell>
          <cell r="I732">
            <v>0.1</v>
          </cell>
          <cell r="J732">
            <v>5</v>
          </cell>
          <cell r="K732">
            <v>0.04</v>
          </cell>
          <cell r="L732">
            <v>4</v>
          </cell>
          <cell r="M732">
            <v>0</v>
          </cell>
          <cell r="N732">
            <v>3</v>
          </cell>
          <cell r="O732">
            <v>0.08</v>
          </cell>
          <cell r="P732">
            <v>2</v>
          </cell>
          <cell r="Q732">
            <v>0.02</v>
          </cell>
          <cell r="S732">
            <v>0</v>
          </cell>
          <cell r="T732">
            <v>30</v>
          </cell>
          <cell r="U732">
            <v>1.1000000000000001</v>
          </cell>
          <cell r="V732">
            <v>6.3E-2</v>
          </cell>
          <cell r="W732" t="str">
            <v>基</v>
          </cell>
          <cell r="X732">
            <v>37000000</v>
          </cell>
          <cell r="Y732">
            <v>48100000</v>
          </cell>
          <cell r="Z732">
            <v>50505000</v>
          </cell>
          <cell r="AA732">
            <v>7</v>
          </cell>
          <cell r="AB732">
            <v>5050500</v>
          </cell>
          <cell r="AC732">
            <v>5</v>
          </cell>
          <cell r="AD732">
            <v>2020200</v>
          </cell>
          <cell r="AE732">
            <v>4</v>
          </cell>
          <cell r="AF732">
            <v>0</v>
          </cell>
          <cell r="AG732">
            <v>3</v>
          </cell>
          <cell r="AH732">
            <v>4040400</v>
          </cell>
          <cell r="AI732">
            <v>2</v>
          </cell>
          <cell r="AJ732">
            <v>1010100</v>
          </cell>
          <cell r="AK732">
            <v>0</v>
          </cell>
          <cell r="AL732">
            <v>0</v>
          </cell>
          <cell r="AM732">
            <v>30</v>
          </cell>
          <cell r="AN732">
            <v>58737315</v>
          </cell>
        </row>
        <row r="733">
          <cell r="A733">
            <v>7518382</v>
          </cell>
          <cell r="B733" t="str">
            <v>機械設備</v>
          </cell>
          <cell r="C733" t="str">
            <v>給排水衛生</v>
          </cell>
          <cell r="D733" t="str">
            <v>機器；浄化槽</v>
          </cell>
          <cell r="E733" t="str">
            <v>合併浄化槽　長時間ばっ気方式浄化槽　現場施工形　700人</v>
          </cell>
          <cell r="F733">
            <v>57000</v>
          </cell>
          <cell r="G733" t="str">
            <v>千円</v>
          </cell>
          <cell r="H733">
            <v>7</v>
          </cell>
          <cell r="I733">
            <v>0.1</v>
          </cell>
          <cell r="J733">
            <v>5</v>
          </cell>
          <cell r="K733">
            <v>0.02</v>
          </cell>
          <cell r="L733">
            <v>4</v>
          </cell>
          <cell r="M733">
            <v>0.03</v>
          </cell>
          <cell r="N733">
            <v>3</v>
          </cell>
          <cell r="O733">
            <v>0.06</v>
          </cell>
          <cell r="P733">
            <v>2</v>
          </cell>
          <cell r="Q733">
            <v>0.01</v>
          </cell>
          <cell r="S733">
            <v>0</v>
          </cell>
          <cell r="T733">
            <v>30</v>
          </cell>
          <cell r="U733">
            <v>1.1000000000000001</v>
          </cell>
          <cell r="V733">
            <v>7.8E-2</v>
          </cell>
          <cell r="W733" t="str">
            <v>基</v>
          </cell>
          <cell r="X733">
            <v>57000000</v>
          </cell>
          <cell r="Y733">
            <v>74100000</v>
          </cell>
          <cell r="Z733">
            <v>77805000</v>
          </cell>
          <cell r="AA733">
            <v>7</v>
          </cell>
          <cell r="AB733">
            <v>7780500</v>
          </cell>
          <cell r="AC733">
            <v>5</v>
          </cell>
          <cell r="AD733">
            <v>1556100</v>
          </cell>
          <cell r="AE733">
            <v>4</v>
          </cell>
          <cell r="AF733">
            <v>2334150</v>
          </cell>
          <cell r="AG733">
            <v>3</v>
          </cell>
          <cell r="AH733">
            <v>4668300</v>
          </cell>
          <cell r="AI733">
            <v>2</v>
          </cell>
          <cell r="AJ733">
            <v>778050</v>
          </cell>
          <cell r="AK733">
            <v>0</v>
          </cell>
          <cell r="AL733">
            <v>0</v>
          </cell>
          <cell r="AM733">
            <v>30</v>
          </cell>
          <cell r="AN733">
            <v>91654290</v>
          </cell>
        </row>
        <row r="734">
          <cell r="A734">
            <v>7518391</v>
          </cell>
          <cell r="B734" t="str">
            <v>機械設備</v>
          </cell>
          <cell r="C734" t="str">
            <v>給排水衛生</v>
          </cell>
          <cell r="D734" t="str">
            <v>機器；浄化槽</v>
          </cell>
          <cell r="E734" t="str">
            <v>合併浄化槽　接触ばっ気方式浄化槽　ﾕﾆｯﾄ形　300人</v>
          </cell>
          <cell r="F734">
            <v>25100</v>
          </cell>
          <cell r="G734" t="str">
            <v>千円</v>
          </cell>
          <cell r="H734">
            <v>7</v>
          </cell>
          <cell r="I734">
            <v>0.02</v>
          </cell>
          <cell r="J734">
            <v>5</v>
          </cell>
          <cell r="K734">
            <v>0.01</v>
          </cell>
          <cell r="L734">
            <v>4</v>
          </cell>
          <cell r="M734">
            <v>0.02</v>
          </cell>
          <cell r="N734">
            <v>3</v>
          </cell>
          <cell r="O734">
            <v>0.03</v>
          </cell>
          <cell r="P734">
            <v>2</v>
          </cell>
          <cell r="Q734">
            <v>0.01</v>
          </cell>
          <cell r="S734">
            <v>0</v>
          </cell>
          <cell r="T734">
            <v>30</v>
          </cell>
          <cell r="U734">
            <v>1.1000000000000001</v>
          </cell>
          <cell r="V734">
            <v>2.5999999999999999E-2</v>
          </cell>
          <cell r="W734" t="str">
            <v>基</v>
          </cell>
          <cell r="X734">
            <v>25100000</v>
          </cell>
          <cell r="Y734">
            <v>32630000</v>
          </cell>
          <cell r="Z734">
            <v>34261500</v>
          </cell>
          <cell r="AA734">
            <v>7</v>
          </cell>
          <cell r="AB734">
            <v>685230</v>
          </cell>
          <cell r="AC734">
            <v>5</v>
          </cell>
          <cell r="AD734">
            <v>342615</v>
          </cell>
          <cell r="AE734">
            <v>4</v>
          </cell>
          <cell r="AF734">
            <v>685230</v>
          </cell>
          <cell r="AG734">
            <v>3</v>
          </cell>
          <cell r="AH734">
            <v>1027845</v>
          </cell>
          <cell r="AI734">
            <v>2</v>
          </cell>
          <cell r="AJ734">
            <v>342615</v>
          </cell>
          <cell r="AK734">
            <v>0</v>
          </cell>
          <cell r="AL734">
            <v>0</v>
          </cell>
          <cell r="AM734">
            <v>30</v>
          </cell>
          <cell r="AN734">
            <v>38578449</v>
          </cell>
        </row>
        <row r="735">
          <cell r="A735">
            <v>7519401</v>
          </cell>
          <cell r="B735" t="str">
            <v>機械設備</v>
          </cell>
          <cell r="C735" t="str">
            <v>給排水衛生</v>
          </cell>
          <cell r="D735" t="str">
            <v>機器；その他機器</v>
          </cell>
          <cell r="E735" t="str">
            <v>砂濾過機</v>
          </cell>
          <cell r="F735">
            <v>10074</v>
          </cell>
          <cell r="G735" t="str">
            <v>千円</v>
          </cell>
          <cell r="H735">
            <v>3</v>
          </cell>
          <cell r="I735">
            <v>0.05</v>
          </cell>
          <cell r="J735">
            <v>1</v>
          </cell>
          <cell r="K735">
            <v>0</v>
          </cell>
          <cell r="L735">
            <v>10</v>
          </cell>
          <cell r="M735">
            <v>0.1</v>
          </cell>
          <cell r="N735">
            <v>5</v>
          </cell>
          <cell r="O735">
            <v>0.5</v>
          </cell>
          <cell r="Q735">
            <v>0</v>
          </cell>
          <cell r="S735">
            <v>0</v>
          </cell>
          <cell r="T735">
            <v>15</v>
          </cell>
          <cell r="U735">
            <v>1.1000000000000001</v>
          </cell>
          <cell r="V735">
            <v>9.4E-2</v>
          </cell>
          <cell r="W735" t="str">
            <v>式</v>
          </cell>
          <cell r="X735">
            <v>10074000</v>
          </cell>
          <cell r="Y735">
            <v>13096200</v>
          </cell>
          <cell r="Z735">
            <v>13751010</v>
          </cell>
          <cell r="AA735">
            <v>3</v>
          </cell>
          <cell r="AB735">
            <v>687551</v>
          </cell>
          <cell r="AC735">
            <v>1</v>
          </cell>
          <cell r="AD735">
            <v>0</v>
          </cell>
          <cell r="AE735">
            <v>10</v>
          </cell>
          <cell r="AF735">
            <v>1375101</v>
          </cell>
          <cell r="AG735">
            <v>5</v>
          </cell>
          <cell r="AH735">
            <v>6875505</v>
          </cell>
          <cell r="AI735">
            <v>0</v>
          </cell>
          <cell r="AJ735">
            <v>0</v>
          </cell>
          <cell r="AK735">
            <v>0</v>
          </cell>
          <cell r="AL735">
            <v>0</v>
          </cell>
          <cell r="AM735">
            <v>15</v>
          </cell>
          <cell r="AN735">
            <v>16418706</v>
          </cell>
        </row>
        <row r="736">
          <cell r="A736">
            <v>7519411</v>
          </cell>
          <cell r="B736" t="str">
            <v>機械設備</v>
          </cell>
          <cell r="C736" t="str">
            <v>給排水衛生</v>
          </cell>
          <cell r="D736" t="str">
            <v>機器；その他機器</v>
          </cell>
          <cell r="E736" t="str">
            <v>滅菌機</v>
          </cell>
          <cell r="F736">
            <v>936</v>
          </cell>
          <cell r="G736" t="str">
            <v>千円</v>
          </cell>
          <cell r="H736">
            <v>1</v>
          </cell>
          <cell r="I736">
            <v>0.3</v>
          </cell>
          <cell r="K736">
            <v>0</v>
          </cell>
          <cell r="M736">
            <v>0</v>
          </cell>
          <cell r="O736">
            <v>0</v>
          </cell>
          <cell r="Q736">
            <v>0</v>
          </cell>
          <cell r="S736">
            <v>0</v>
          </cell>
          <cell r="T736">
            <v>15</v>
          </cell>
          <cell r="U736">
            <v>1.1000000000000001</v>
          </cell>
          <cell r="V736">
            <v>7.4999999999999997E-2</v>
          </cell>
          <cell r="W736" t="str">
            <v>式</v>
          </cell>
          <cell r="X736">
            <v>936000</v>
          </cell>
          <cell r="Y736">
            <v>1216800</v>
          </cell>
          <cell r="Z736">
            <v>1277640</v>
          </cell>
          <cell r="AA736">
            <v>1</v>
          </cell>
          <cell r="AB736">
            <v>383292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K736">
            <v>0</v>
          </cell>
          <cell r="AL736">
            <v>0</v>
          </cell>
          <cell r="AM736">
            <v>15</v>
          </cell>
          <cell r="AN736">
            <v>1501227</v>
          </cell>
        </row>
        <row r="737">
          <cell r="A737">
            <v>7520501</v>
          </cell>
          <cell r="B737" t="str">
            <v>機械設備</v>
          </cell>
          <cell r="C737" t="str">
            <v>給排水衛生</v>
          </cell>
          <cell r="D737" t="str">
            <v>給水給湯配管；配管類</v>
          </cell>
          <cell r="E737" t="str">
            <v>銅管（M，給湯）　32A</v>
          </cell>
          <cell r="F737">
            <v>5860</v>
          </cell>
          <cell r="G737" t="str">
            <v>円/m</v>
          </cell>
          <cell r="T737">
            <v>30</v>
          </cell>
          <cell r="U737">
            <v>1.2</v>
          </cell>
          <cell r="V737">
            <v>0.248</v>
          </cell>
          <cell r="W737" t="str">
            <v>m</v>
          </cell>
          <cell r="X737">
            <v>5860</v>
          </cell>
          <cell r="Y737">
            <v>7618</v>
          </cell>
          <cell r="Z737">
            <v>7999</v>
          </cell>
          <cell r="AA737">
            <v>0</v>
          </cell>
          <cell r="AB737">
            <v>0</v>
          </cell>
          <cell r="AC737">
            <v>0</v>
          </cell>
          <cell r="AD737">
            <v>0</v>
          </cell>
          <cell r="AE737">
            <v>0</v>
          </cell>
          <cell r="AF737">
            <v>0</v>
          </cell>
          <cell r="AG737">
            <v>0</v>
          </cell>
          <cell r="AH737">
            <v>0</v>
          </cell>
          <cell r="AI737">
            <v>0</v>
          </cell>
          <cell r="AJ737">
            <v>0</v>
          </cell>
          <cell r="AK737">
            <v>0</v>
          </cell>
          <cell r="AL737">
            <v>0</v>
          </cell>
          <cell r="AM737">
            <v>30</v>
          </cell>
          <cell r="AN737">
            <v>11583</v>
          </cell>
        </row>
        <row r="738">
          <cell r="A738">
            <v>7520502</v>
          </cell>
          <cell r="B738" t="str">
            <v>機械設備</v>
          </cell>
          <cell r="C738" t="str">
            <v>給排水衛生</v>
          </cell>
          <cell r="D738" t="str">
            <v>給水給湯配管；配管類</v>
          </cell>
          <cell r="E738" t="str">
            <v>ｽﾃﾝﾚｽ鋼管（給水，給湯）　30A</v>
          </cell>
          <cell r="F738">
            <v>5370</v>
          </cell>
          <cell r="G738" t="str">
            <v>円/m</v>
          </cell>
          <cell r="T738">
            <v>30</v>
          </cell>
          <cell r="U738">
            <v>1.2</v>
          </cell>
          <cell r="V738">
            <v>0.22600000000000001</v>
          </cell>
          <cell r="W738" t="str">
            <v>m</v>
          </cell>
          <cell r="X738">
            <v>5370</v>
          </cell>
          <cell r="Y738">
            <v>6981</v>
          </cell>
          <cell r="Z738">
            <v>7330</v>
          </cell>
          <cell r="AA738">
            <v>0</v>
          </cell>
          <cell r="AB738">
            <v>0</v>
          </cell>
          <cell r="AC738">
            <v>0</v>
          </cell>
          <cell r="AD738">
            <v>0</v>
          </cell>
          <cell r="AE738">
            <v>0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30</v>
          </cell>
          <cell r="AN738">
            <v>10453</v>
          </cell>
        </row>
        <row r="739">
          <cell r="A739">
            <v>7520503</v>
          </cell>
          <cell r="B739" t="str">
            <v>機械設備</v>
          </cell>
          <cell r="C739" t="str">
            <v>給排水衛生</v>
          </cell>
          <cell r="D739" t="str">
            <v>給水給湯配管；配管類</v>
          </cell>
          <cell r="E739" t="str">
            <v>塩ﾋﾞﾗｲﾆﾝｸﾞ鋼管（VA，給水） 32A</v>
          </cell>
          <cell r="F739">
            <v>30945000</v>
          </cell>
          <cell r="G739" t="str">
            <v>円</v>
          </cell>
          <cell r="U739">
            <v>1.2</v>
          </cell>
          <cell r="V739">
            <v>0.27400000000000002</v>
          </cell>
          <cell r="W739" t="str">
            <v>式</v>
          </cell>
          <cell r="X739">
            <v>30945000</v>
          </cell>
          <cell r="Y739">
            <v>40228500</v>
          </cell>
          <cell r="Z739">
            <v>42239925</v>
          </cell>
          <cell r="AA739">
            <v>0</v>
          </cell>
          <cell r="AB739">
            <v>0</v>
          </cell>
          <cell r="AC739">
            <v>0</v>
          </cell>
          <cell r="AD739">
            <v>0</v>
          </cell>
          <cell r="AE739">
            <v>0</v>
          </cell>
          <cell r="AF739">
            <v>0</v>
          </cell>
          <cell r="AG739">
            <v>0</v>
          </cell>
          <cell r="AH739">
            <v>0</v>
          </cell>
          <cell r="AI739">
            <v>0</v>
          </cell>
          <cell r="AJ739">
            <v>0</v>
          </cell>
          <cell r="AK739">
            <v>0</v>
          </cell>
          <cell r="AL739">
            <v>0</v>
          </cell>
          <cell r="AM739">
            <v>0</v>
          </cell>
          <cell r="AN739">
            <v>62261649</v>
          </cell>
        </row>
        <row r="740">
          <cell r="A740">
            <v>7520504</v>
          </cell>
          <cell r="B740" t="str">
            <v>機械設備</v>
          </cell>
          <cell r="C740" t="str">
            <v>給排水衛生</v>
          </cell>
          <cell r="D740" t="str">
            <v>給水給湯配管；配管類</v>
          </cell>
          <cell r="E740" t="str">
            <v>塩ﾋﾞﾗｲﾆﾝｸﾞ鋼管（VA，給水）100A</v>
          </cell>
          <cell r="F740">
            <v>14000</v>
          </cell>
          <cell r="G740" t="str">
            <v>円/m</v>
          </cell>
          <cell r="T740">
            <v>25</v>
          </cell>
          <cell r="U740">
            <v>1.2</v>
          </cell>
          <cell r="V740">
            <v>0.16800000000000001</v>
          </cell>
          <cell r="W740" t="str">
            <v>m</v>
          </cell>
          <cell r="X740">
            <v>14000</v>
          </cell>
          <cell r="Y740">
            <v>18200</v>
          </cell>
          <cell r="Z740">
            <v>19110</v>
          </cell>
          <cell r="AA740">
            <v>0</v>
          </cell>
          <cell r="AB740">
            <v>0</v>
          </cell>
          <cell r="AC740">
            <v>0</v>
          </cell>
          <cell r="AD740">
            <v>0</v>
          </cell>
          <cell r="AE740">
            <v>0</v>
          </cell>
          <cell r="AF740">
            <v>0</v>
          </cell>
          <cell r="AG740">
            <v>0</v>
          </cell>
          <cell r="AH740">
            <v>0</v>
          </cell>
          <cell r="AI740">
            <v>0</v>
          </cell>
          <cell r="AJ740">
            <v>0</v>
          </cell>
          <cell r="AK740">
            <v>0</v>
          </cell>
          <cell r="AL740">
            <v>0</v>
          </cell>
          <cell r="AM740">
            <v>25</v>
          </cell>
          <cell r="AN740">
            <v>26142</v>
          </cell>
        </row>
        <row r="741">
          <cell r="A741">
            <v>7520506</v>
          </cell>
          <cell r="B741" t="str">
            <v>機械設備</v>
          </cell>
          <cell r="C741" t="str">
            <v>給排水衛生</v>
          </cell>
          <cell r="D741" t="str">
            <v>給水給湯配管；配管類</v>
          </cell>
          <cell r="E741" t="str">
            <v>塩ﾋﾞﾗｲﾆﾝｸﾞ鋼管（VD，給水） 32A</v>
          </cell>
          <cell r="F741">
            <v>12000</v>
          </cell>
          <cell r="G741" t="str">
            <v>円/m</v>
          </cell>
          <cell r="T741">
            <v>25</v>
          </cell>
          <cell r="U741">
            <v>1.2</v>
          </cell>
          <cell r="V741">
            <v>0.191</v>
          </cell>
          <cell r="W741" t="str">
            <v>m</v>
          </cell>
          <cell r="X741">
            <v>12000</v>
          </cell>
          <cell r="Y741">
            <v>15600</v>
          </cell>
          <cell r="Z741">
            <v>16380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25</v>
          </cell>
          <cell r="AN741">
            <v>22785</v>
          </cell>
        </row>
        <row r="742">
          <cell r="A742">
            <v>7520507</v>
          </cell>
          <cell r="B742" t="str">
            <v>機械設備</v>
          </cell>
          <cell r="C742" t="str">
            <v>給排水衛生</v>
          </cell>
          <cell r="D742" t="str">
            <v>給水給湯配管；配管類</v>
          </cell>
          <cell r="E742" t="str">
            <v>塩ﾋﾞﾗｲﾆﾝｸﾞ鋼管（VD，給水）100A</v>
          </cell>
          <cell r="F742">
            <v>19300</v>
          </cell>
          <cell r="G742" t="str">
            <v>円/m</v>
          </cell>
          <cell r="T742">
            <v>25</v>
          </cell>
          <cell r="U742">
            <v>1.2</v>
          </cell>
          <cell r="V742">
            <v>0.12</v>
          </cell>
          <cell r="W742" t="str">
            <v>m</v>
          </cell>
          <cell r="X742">
            <v>19300</v>
          </cell>
          <cell r="Y742">
            <v>25090</v>
          </cell>
          <cell r="Z742">
            <v>26345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  <cell r="AK742">
            <v>0</v>
          </cell>
          <cell r="AL742">
            <v>0</v>
          </cell>
          <cell r="AM742">
            <v>25</v>
          </cell>
          <cell r="AN742">
            <v>34775</v>
          </cell>
        </row>
        <row r="743">
          <cell r="A743">
            <v>7520508</v>
          </cell>
          <cell r="B743" t="str">
            <v>機械設備</v>
          </cell>
          <cell r="C743" t="str">
            <v>給排水衛生</v>
          </cell>
          <cell r="D743" t="str">
            <v>給水給湯配管；配管類</v>
          </cell>
          <cell r="E743" t="str">
            <v>ﾎﾟﾘ粉体ﾗｲﾆﾝｸﾞ鋼管（PA，給水） 32A</v>
          </cell>
          <cell r="F743">
            <v>6150</v>
          </cell>
          <cell r="G743" t="str">
            <v>円/m</v>
          </cell>
          <cell r="T743">
            <v>25</v>
          </cell>
          <cell r="U743">
            <v>1.2</v>
          </cell>
          <cell r="V743">
            <v>0.27400000000000002</v>
          </cell>
          <cell r="W743" t="str">
            <v>m</v>
          </cell>
          <cell r="X743">
            <v>6150</v>
          </cell>
          <cell r="Y743">
            <v>7995</v>
          </cell>
          <cell r="Z743">
            <v>8395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  <cell r="AK743">
            <v>0</v>
          </cell>
          <cell r="AL743">
            <v>0</v>
          </cell>
          <cell r="AM743">
            <v>25</v>
          </cell>
          <cell r="AN743">
            <v>12374</v>
          </cell>
        </row>
        <row r="744">
          <cell r="A744">
            <v>7520509</v>
          </cell>
          <cell r="B744" t="str">
            <v>機械設備</v>
          </cell>
          <cell r="C744" t="str">
            <v>給排水衛生</v>
          </cell>
          <cell r="D744" t="str">
            <v>給水給湯配管；配管類</v>
          </cell>
          <cell r="E744" t="str">
            <v>ﾎﾟﾘ粉体ﾗｲﾆﾝｸﾞ鋼管（PA，給水） 100A</v>
          </cell>
          <cell r="F744">
            <v>19000</v>
          </cell>
          <cell r="G744" t="str">
            <v>円/m</v>
          </cell>
          <cell r="T744">
            <v>25</v>
          </cell>
          <cell r="U744">
            <v>1.2</v>
          </cell>
          <cell r="V744">
            <v>0.27400000000000002</v>
          </cell>
          <cell r="W744" t="str">
            <v>m</v>
          </cell>
          <cell r="X744">
            <v>19000</v>
          </cell>
          <cell r="Y744">
            <v>24700</v>
          </cell>
          <cell r="Z744">
            <v>25935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25</v>
          </cell>
          <cell r="AN744">
            <v>38228</v>
          </cell>
        </row>
        <row r="745">
          <cell r="A745">
            <v>7520510</v>
          </cell>
          <cell r="B745" t="str">
            <v>機械設備</v>
          </cell>
          <cell r="C745" t="str">
            <v>給排水衛生</v>
          </cell>
          <cell r="D745" t="str">
            <v>給水給湯配管；配管類</v>
          </cell>
          <cell r="E745" t="str">
            <v>ﾎﾟﾘ粉体ﾗｲﾆﾝｸﾞ鋼管（PD，給水） 32A</v>
          </cell>
          <cell r="F745">
            <v>6630</v>
          </cell>
          <cell r="G745" t="str">
            <v>円/m</v>
          </cell>
          <cell r="T745">
            <v>25</v>
          </cell>
          <cell r="U745">
            <v>1.2</v>
          </cell>
          <cell r="V745">
            <v>0.27400000000000002</v>
          </cell>
          <cell r="W745" t="str">
            <v>m</v>
          </cell>
          <cell r="X745">
            <v>6630</v>
          </cell>
          <cell r="Y745">
            <v>8619</v>
          </cell>
          <cell r="Z745">
            <v>9050</v>
          </cell>
          <cell r="AA745">
            <v>0</v>
          </cell>
          <cell r="AB745">
            <v>0</v>
          </cell>
          <cell r="AC745">
            <v>0</v>
          </cell>
          <cell r="AD745">
            <v>0</v>
          </cell>
          <cell r="AE745">
            <v>0</v>
          </cell>
          <cell r="AF745">
            <v>0</v>
          </cell>
          <cell r="AG745">
            <v>0</v>
          </cell>
          <cell r="AH745">
            <v>0</v>
          </cell>
          <cell r="AI745">
            <v>0</v>
          </cell>
          <cell r="AJ745">
            <v>0</v>
          </cell>
          <cell r="AK745">
            <v>0</v>
          </cell>
          <cell r="AL745">
            <v>0</v>
          </cell>
          <cell r="AM745">
            <v>25</v>
          </cell>
          <cell r="AN745">
            <v>13340</v>
          </cell>
        </row>
        <row r="746">
          <cell r="A746">
            <v>7520511</v>
          </cell>
          <cell r="B746" t="str">
            <v>機械設備</v>
          </cell>
          <cell r="C746" t="str">
            <v>給排水衛生</v>
          </cell>
          <cell r="D746" t="str">
            <v>給水給湯配管；配管類</v>
          </cell>
          <cell r="E746" t="str">
            <v>ﾎﾟﾘ粉体ﾗｲﾆﾝｸﾞ鋼管（PD，給水） 100A</v>
          </cell>
          <cell r="F746">
            <v>19600</v>
          </cell>
          <cell r="G746" t="str">
            <v>円/m</v>
          </cell>
          <cell r="T746">
            <v>25</v>
          </cell>
          <cell r="U746">
            <v>1.2</v>
          </cell>
          <cell r="V746">
            <v>0.27400000000000002</v>
          </cell>
          <cell r="W746" t="str">
            <v>m</v>
          </cell>
          <cell r="X746">
            <v>19600</v>
          </cell>
          <cell r="Y746">
            <v>25480</v>
          </cell>
          <cell r="Z746">
            <v>26754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K746">
            <v>0</v>
          </cell>
          <cell r="AL746">
            <v>0</v>
          </cell>
          <cell r="AM746">
            <v>25</v>
          </cell>
          <cell r="AN746">
            <v>39436</v>
          </cell>
        </row>
        <row r="747">
          <cell r="A747">
            <v>7520512</v>
          </cell>
          <cell r="B747" t="str">
            <v>機械設備</v>
          </cell>
          <cell r="C747" t="str">
            <v>給排水衛生</v>
          </cell>
          <cell r="D747" t="str">
            <v>給水給湯配管；配管類</v>
          </cell>
          <cell r="E747" t="str">
            <v>ﾋﾞﾆﾙ管（HIVP，給水）　30A</v>
          </cell>
          <cell r="F747">
            <v>10500</v>
          </cell>
          <cell r="G747" t="str">
            <v>円/m</v>
          </cell>
          <cell r="T747">
            <v>20</v>
          </cell>
          <cell r="U747">
            <v>1.2</v>
          </cell>
          <cell r="V747">
            <v>0.2</v>
          </cell>
          <cell r="W747" t="str">
            <v>m</v>
          </cell>
          <cell r="X747">
            <v>10500</v>
          </cell>
          <cell r="Y747">
            <v>13650</v>
          </cell>
          <cell r="Z747">
            <v>14333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I747">
            <v>0</v>
          </cell>
          <cell r="AJ747">
            <v>0</v>
          </cell>
          <cell r="AK747">
            <v>0</v>
          </cell>
          <cell r="AL747">
            <v>0</v>
          </cell>
          <cell r="AM747">
            <v>20</v>
          </cell>
          <cell r="AN747">
            <v>20067</v>
          </cell>
        </row>
        <row r="748">
          <cell r="A748">
            <v>7520513</v>
          </cell>
          <cell r="B748" t="str">
            <v>機械設備</v>
          </cell>
          <cell r="C748" t="str">
            <v>給排水衛生</v>
          </cell>
          <cell r="D748" t="str">
            <v>給水給湯配管；配管類</v>
          </cell>
          <cell r="E748" t="str">
            <v>架橋ﾎﾟﾘｴﾁﾚﾝ管（給水，給湯）10A</v>
          </cell>
          <cell r="F748">
            <v>2330</v>
          </cell>
          <cell r="G748" t="str">
            <v>円/m</v>
          </cell>
          <cell r="T748">
            <v>30</v>
          </cell>
          <cell r="U748">
            <v>1.2</v>
          </cell>
          <cell r="V748">
            <v>0.20599999999999999</v>
          </cell>
          <cell r="W748" t="str">
            <v>m</v>
          </cell>
          <cell r="X748">
            <v>2330</v>
          </cell>
          <cell r="Y748">
            <v>3029</v>
          </cell>
          <cell r="Z748">
            <v>3180</v>
          </cell>
          <cell r="AA748">
            <v>0</v>
          </cell>
          <cell r="AB748">
            <v>0</v>
          </cell>
          <cell r="AC748">
            <v>0</v>
          </cell>
          <cell r="AD748">
            <v>0</v>
          </cell>
          <cell r="AE748">
            <v>0</v>
          </cell>
          <cell r="AF748">
            <v>0</v>
          </cell>
          <cell r="AG748">
            <v>0</v>
          </cell>
          <cell r="AH748">
            <v>0</v>
          </cell>
          <cell r="AI748">
            <v>0</v>
          </cell>
          <cell r="AJ748">
            <v>0</v>
          </cell>
          <cell r="AK748">
            <v>0</v>
          </cell>
          <cell r="AL748">
            <v>0</v>
          </cell>
          <cell r="AM748">
            <v>30</v>
          </cell>
          <cell r="AN748">
            <v>4471</v>
          </cell>
        </row>
        <row r="749">
          <cell r="A749">
            <v>7520514</v>
          </cell>
          <cell r="B749" t="str">
            <v>機械設備</v>
          </cell>
          <cell r="C749" t="str">
            <v>給排水衛生</v>
          </cell>
          <cell r="D749" t="str">
            <v>給水給湯配管；配管類</v>
          </cell>
          <cell r="E749" t="str">
            <v>架橋ﾎﾟﾘｴﾁﾚﾝ管（給水，給湯）16A</v>
          </cell>
          <cell r="F749">
            <v>2530</v>
          </cell>
          <cell r="G749" t="str">
            <v>円/m</v>
          </cell>
          <cell r="T749">
            <v>30</v>
          </cell>
          <cell r="U749">
            <v>1.2</v>
          </cell>
          <cell r="V749">
            <v>0.20599999999999999</v>
          </cell>
          <cell r="W749" t="str">
            <v>m</v>
          </cell>
          <cell r="X749">
            <v>2530</v>
          </cell>
          <cell r="Y749">
            <v>3289</v>
          </cell>
          <cell r="Z749">
            <v>3453</v>
          </cell>
          <cell r="AA749">
            <v>0</v>
          </cell>
          <cell r="AB749">
            <v>0</v>
          </cell>
          <cell r="AC749">
            <v>0</v>
          </cell>
          <cell r="AD749">
            <v>0</v>
          </cell>
          <cell r="AE749">
            <v>0</v>
          </cell>
          <cell r="AF749">
            <v>0</v>
          </cell>
          <cell r="AG749">
            <v>0</v>
          </cell>
          <cell r="AH749">
            <v>0</v>
          </cell>
          <cell r="AI749">
            <v>0</v>
          </cell>
          <cell r="AJ749">
            <v>0</v>
          </cell>
          <cell r="AK749">
            <v>0</v>
          </cell>
          <cell r="AL749">
            <v>0</v>
          </cell>
          <cell r="AM749">
            <v>30</v>
          </cell>
          <cell r="AN749">
            <v>4855</v>
          </cell>
        </row>
        <row r="750">
          <cell r="A750">
            <v>7520515</v>
          </cell>
          <cell r="B750" t="str">
            <v>機械設備</v>
          </cell>
          <cell r="C750" t="str">
            <v>給排水衛生</v>
          </cell>
          <cell r="D750" t="str">
            <v>給水給湯配管；配管類</v>
          </cell>
          <cell r="E750" t="str">
            <v>ﾎﾟﾘﾌﾞﾃﾝ管（給水，給湯）10A</v>
          </cell>
          <cell r="F750">
            <v>2260</v>
          </cell>
          <cell r="G750" t="str">
            <v>円/m</v>
          </cell>
          <cell r="T750">
            <v>30</v>
          </cell>
          <cell r="U750">
            <v>1.2</v>
          </cell>
          <cell r="V750">
            <v>0.20599999999999999</v>
          </cell>
          <cell r="W750" t="str">
            <v>m</v>
          </cell>
          <cell r="X750">
            <v>2260</v>
          </cell>
          <cell r="Y750">
            <v>2938</v>
          </cell>
          <cell r="Z750">
            <v>3085</v>
          </cell>
          <cell r="AA750">
            <v>0</v>
          </cell>
          <cell r="AB750">
            <v>0</v>
          </cell>
          <cell r="AC750">
            <v>0</v>
          </cell>
          <cell r="AD750">
            <v>0</v>
          </cell>
          <cell r="AE750">
            <v>0</v>
          </cell>
          <cell r="AF750">
            <v>0</v>
          </cell>
          <cell r="AG750">
            <v>0</v>
          </cell>
          <cell r="AH750">
            <v>0</v>
          </cell>
          <cell r="AI750">
            <v>0</v>
          </cell>
          <cell r="AJ750">
            <v>0</v>
          </cell>
          <cell r="AK750">
            <v>0</v>
          </cell>
          <cell r="AL750">
            <v>0</v>
          </cell>
          <cell r="AM750">
            <v>30</v>
          </cell>
          <cell r="AN750">
            <v>4338</v>
          </cell>
        </row>
        <row r="751">
          <cell r="A751">
            <v>7520516</v>
          </cell>
          <cell r="B751" t="str">
            <v>機械設備</v>
          </cell>
          <cell r="C751" t="str">
            <v>給排水衛生</v>
          </cell>
          <cell r="D751" t="str">
            <v>給水給湯配管；配管類</v>
          </cell>
          <cell r="E751" t="str">
            <v>ﾎﾟﾘﾌﾞﾃﾝ管（給水，給湯）16A</v>
          </cell>
          <cell r="F751">
            <v>2450</v>
          </cell>
          <cell r="G751" t="str">
            <v>円/m</v>
          </cell>
          <cell r="T751">
            <v>30</v>
          </cell>
          <cell r="U751">
            <v>1.2</v>
          </cell>
          <cell r="V751">
            <v>0.20599999999999999</v>
          </cell>
          <cell r="W751" t="str">
            <v>m</v>
          </cell>
          <cell r="X751">
            <v>2450</v>
          </cell>
          <cell r="Y751">
            <v>3185</v>
          </cell>
          <cell r="Z751">
            <v>3344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K751">
            <v>0</v>
          </cell>
          <cell r="AL751">
            <v>0</v>
          </cell>
          <cell r="AM751">
            <v>30</v>
          </cell>
          <cell r="AN751">
            <v>4702</v>
          </cell>
        </row>
        <row r="752">
          <cell r="A752">
            <v>7521517</v>
          </cell>
          <cell r="B752" t="str">
            <v>機械設備</v>
          </cell>
          <cell r="C752" t="str">
            <v>給排水衛生</v>
          </cell>
          <cell r="D752" t="str">
            <v>給水給湯配管；弁類</v>
          </cell>
          <cell r="E752" t="str">
            <v>戸別給水用減圧弁　給水用  20A</v>
          </cell>
          <cell r="F752">
            <v>10800</v>
          </cell>
          <cell r="G752" t="str">
            <v>円</v>
          </cell>
          <cell r="H752">
            <v>5</v>
          </cell>
          <cell r="I752">
            <v>0.08</v>
          </cell>
          <cell r="K752">
            <v>0</v>
          </cell>
          <cell r="M752">
            <v>0</v>
          </cell>
          <cell r="O752">
            <v>0</v>
          </cell>
          <cell r="Q752">
            <v>0</v>
          </cell>
          <cell r="S752">
            <v>0</v>
          </cell>
          <cell r="T752">
            <v>15</v>
          </cell>
          <cell r="U752">
            <v>1.2</v>
          </cell>
          <cell r="V752">
            <v>2.8000000000000001E-2</v>
          </cell>
          <cell r="W752" t="str">
            <v>箇所</v>
          </cell>
          <cell r="X752">
            <v>10800</v>
          </cell>
          <cell r="Y752">
            <v>14040</v>
          </cell>
          <cell r="Z752">
            <v>14742</v>
          </cell>
          <cell r="AA752">
            <v>5</v>
          </cell>
          <cell r="AB752">
            <v>1179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K752">
            <v>0</v>
          </cell>
          <cell r="AL752">
            <v>0</v>
          </cell>
          <cell r="AM752">
            <v>15</v>
          </cell>
          <cell r="AN752">
            <v>18103</v>
          </cell>
        </row>
        <row r="753">
          <cell r="A753">
            <v>7521518</v>
          </cell>
          <cell r="B753" t="str">
            <v>機械設備</v>
          </cell>
          <cell r="C753" t="str">
            <v>給排水衛生</v>
          </cell>
          <cell r="D753" t="str">
            <v>給水給湯配管；弁類</v>
          </cell>
          <cell r="E753" t="str">
            <v>水道ﾒｰﾀｰ　湿式円読式複箱羽根車型  20A</v>
          </cell>
          <cell r="F753">
            <v>15800</v>
          </cell>
          <cell r="G753" t="str">
            <v>円</v>
          </cell>
          <cell r="T753">
            <v>15</v>
          </cell>
          <cell r="U753">
            <v>1.2</v>
          </cell>
          <cell r="V753">
            <v>2.8000000000000001E-2</v>
          </cell>
          <cell r="W753" t="str">
            <v>箇所</v>
          </cell>
          <cell r="X753">
            <v>15800</v>
          </cell>
          <cell r="Y753">
            <v>20540</v>
          </cell>
          <cell r="Z753">
            <v>21567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15</v>
          </cell>
          <cell r="AN753">
            <v>26484</v>
          </cell>
        </row>
        <row r="754">
          <cell r="A754">
            <v>7522519</v>
          </cell>
          <cell r="B754" t="str">
            <v>機械設備</v>
          </cell>
          <cell r="C754" t="str">
            <v>給排水衛生</v>
          </cell>
          <cell r="D754" t="str">
            <v>排水配管；配管類</v>
          </cell>
          <cell r="E754" t="str">
            <v>炭素鋼鋼管（白，排水）　50A</v>
          </cell>
          <cell r="F754">
            <v>8080</v>
          </cell>
          <cell r="G754" t="str">
            <v>円/m</v>
          </cell>
          <cell r="T754">
            <v>30</v>
          </cell>
          <cell r="U754">
            <v>1.2</v>
          </cell>
          <cell r="V754">
            <v>0.27200000000000002</v>
          </cell>
          <cell r="W754" t="str">
            <v>m</v>
          </cell>
          <cell r="X754">
            <v>8080</v>
          </cell>
          <cell r="Y754">
            <v>10504</v>
          </cell>
          <cell r="Z754">
            <v>11029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K754">
            <v>0</v>
          </cell>
          <cell r="AL754">
            <v>0</v>
          </cell>
          <cell r="AM754">
            <v>30</v>
          </cell>
          <cell r="AN754">
            <v>16235</v>
          </cell>
        </row>
        <row r="755">
          <cell r="A755">
            <v>7522520</v>
          </cell>
          <cell r="B755" t="str">
            <v>機械設備</v>
          </cell>
          <cell r="C755" t="str">
            <v>給排水衛生</v>
          </cell>
          <cell r="D755" t="str">
            <v>排水配管；配管類</v>
          </cell>
          <cell r="E755" t="str">
            <v>炭素鋼鋼管（白，排水） 100A</v>
          </cell>
          <cell r="F755">
            <v>15500</v>
          </cell>
          <cell r="G755" t="str">
            <v>円/m</v>
          </cell>
          <cell r="T755">
            <v>30</v>
          </cell>
          <cell r="U755">
            <v>1.2</v>
          </cell>
          <cell r="V755">
            <v>0.26900000000000002</v>
          </cell>
          <cell r="W755" t="str">
            <v>m</v>
          </cell>
          <cell r="X755">
            <v>15500</v>
          </cell>
          <cell r="Y755">
            <v>20150</v>
          </cell>
          <cell r="Z755">
            <v>21158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30</v>
          </cell>
          <cell r="AN755">
            <v>31082</v>
          </cell>
        </row>
        <row r="756">
          <cell r="A756">
            <v>7522521</v>
          </cell>
          <cell r="B756" t="str">
            <v>機械設備</v>
          </cell>
          <cell r="C756" t="str">
            <v>給排水衛生</v>
          </cell>
          <cell r="D756" t="str">
            <v>排水配管；配管類</v>
          </cell>
          <cell r="E756" t="str">
            <v>塩ﾋﾞﾗｲﾆﾝｸﾞ鋼管（ＤVA，排水） 100A</v>
          </cell>
          <cell r="F756">
            <v>13100</v>
          </cell>
          <cell r="G756" t="str">
            <v>円/m</v>
          </cell>
          <cell r="T756">
            <v>30</v>
          </cell>
          <cell r="U756">
            <v>1.2</v>
          </cell>
          <cell r="V756">
            <v>0.24</v>
          </cell>
          <cell r="W756" t="str">
            <v>m</v>
          </cell>
          <cell r="X756">
            <v>13100</v>
          </cell>
          <cell r="Y756">
            <v>17030</v>
          </cell>
          <cell r="Z756">
            <v>17882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0</v>
          </cell>
          <cell r="AG756">
            <v>0</v>
          </cell>
          <cell r="AH756">
            <v>0</v>
          </cell>
          <cell r="AI756">
            <v>0</v>
          </cell>
          <cell r="AJ756">
            <v>0</v>
          </cell>
          <cell r="AK756">
            <v>0</v>
          </cell>
          <cell r="AL756">
            <v>0</v>
          </cell>
          <cell r="AM756">
            <v>30</v>
          </cell>
          <cell r="AN756">
            <v>25750</v>
          </cell>
        </row>
        <row r="757">
          <cell r="A757">
            <v>7522522</v>
          </cell>
          <cell r="B757" t="str">
            <v>機械設備</v>
          </cell>
          <cell r="C757" t="str">
            <v>給排水衛生</v>
          </cell>
          <cell r="D757" t="str">
            <v>排水配管；配管類</v>
          </cell>
          <cell r="E757" t="str">
            <v>ﾀｰﾙｴﾎﾟｷｼ塗装鋼管（TA，排水） 32A</v>
          </cell>
          <cell r="F757">
            <v>6050</v>
          </cell>
          <cell r="G757" t="str">
            <v>円/m</v>
          </cell>
          <cell r="T757">
            <v>25</v>
          </cell>
          <cell r="U757">
            <v>1.2</v>
          </cell>
          <cell r="V757">
            <v>0.27400000000000002</v>
          </cell>
          <cell r="W757" t="str">
            <v>m</v>
          </cell>
          <cell r="X757">
            <v>6050</v>
          </cell>
          <cell r="Y757">
            <v>7865</v>
          </cell>
          <cell r="Z757">
            <v>8258</v>
          </cell>
          <cell r="AA757">
            <v>0</v>
          </cell>
          <cell r="AB757">
            <v>0</v>
          </cell>
          <cell r="AC757">
            <v>0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0</v>
          </cell>
          <cell r="AJ757">
            <v>0</v>
          </cell>
          <cell r="AK757">
            <v>0</v>
          </cell>
          <cell r="AL757">
            <v>0</v>
          </cell>
          <cell r="AM757">
            <v>25</v>
          </cell>
          <cell r="AN757">
            <v>12173</v>
          </cell>
        </row>
        <row r="758">
          <cell r="A758">
            <v>7522523</v>
          </cell>
          <cell r="B758" t="str">
            <v>機械設備</v>
          </cell>
          <cell r="C758" t="str">
            <v>給排水衛生</v>
          </cell>
          <cell r="D758" t="str">
            <v>排水配管；配管類</v>
          </cell>
          <cell r="E758" t="str">
            <v>ﾀｰﾙｴﾎﾟｷｼ塗装鋼管（TA，排水） 100A</v>
          </cell>
          <cell r="F758">
            <v>15500</v>
          </cell>
          <cell r="G758" t="str">
            <v>円/m</v>
          </cell>
          <cell r="T758">
            <v>25</v>
          </cell>
          <cell r="U758">
            <v>1.2</v>
          </cell>
          <cell r="V758">
            <v>0.27400000000000002</v>
          </cell>
          <cell r="W758" t="str">
            <v>m</v>
          </cell>
          <cell r="X758">
            <v>15500</v>
          </cell>
          <cell r="Y758">
            <v>20150</v>
          </cell>
          <cell r="Z758">
            <v>21158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  <cell r="AH758">
            <v>0</v>
          </cell>
          <cell r="AI758">
            <v>0</v>
          </cell>
          <cell r="AJ758">
            <v>0</v>
          </cell>
          <cell r="AK758">
            <v>0</v>
          </cell>
          <cell r="AL758">
            <v>0</v>
          </cell>
          <cell r="AM758">
            <v>25</v>
          </cell>
          <cell r="AN758">
            <v>31187</v>
          </cell>
        </row>
        <row r="759">
          <cell r="A759">
            <v>7522524</v>
          </cell>
          <cell r="B759" t="str">
            <v>機械設備</v>
          </cell>
          <cell r="C759" t="str">
            <v>給排水衛生</v>
          </cell>
          <cell r="D759" t="str">
            <v>排水配管；配管類</v>
          </cell>
          <cell r="E759" t="str">
            <v>ﾋﾞﾆﾙ管（VP，排水）150A</v>
          </cell>
          <cell r="F759">
            <v>16500</v>
          </cell>
          <cell r="G759" t="str">
            <v>円/m</v>
          </cell>
          <cell r="T759">
            <v>30</v>
          </cell>
          <cell r="U759">
            <v>1.2</v>
          </cell>
          <cell r="V759">
            <v>0.20599999999999999</v>
          </cell>
          <cell r="W759" t="str">
            <v>m</v>
          </cell>
          <cell r="X759">
            <v>16500</v>
          </cell>
          <cell r="Y759">
            <v>21450</v>
          </cell>
          <cell r="Z759">
            <v>22523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0</v>
          </cell>
          <cell r="AF759">
            <v>0</v>
          </cell>
          <cell r="AG759">
            <v>0</v>
          </cell>
          <cell r="AH759">
            <v>0</v>
          </cell>
          <cell r="AI759">
            <v>0</v>
          </cell>
          <cell r="AJ759">
            <v>0</v>
          </cell>
          <cell r="AK759">
            <v>0</v>
          </cell>
          <cell r="AL759">
            <v>0</v>
          </cell>
          <cell r="AM759">
            <v>30</v>
          </cell>
          <cell r="AN759">
            <v>31668</v>
          </cell>
        </row>
        <row r="760">
          <cell r="A760">
            <v>7522525</v>
          </cell>
          <cell r="B760" t="str">
            <v>機械設備</v>
          </cell>
          <cell r="C760" t="str">
            <v>給排水衛生</v>
          </cell>
          <cell r="D760" t="str">
            <v>排水配管；配管類</v>
          </cell>
          <cell r="E760" t="str">
            <v>鋳鉄管（汚水）100A</v>
          </cell>
          <cell r="F760">
            <v>22000</v>
          </cell>
          <cell r="G760" t="str">
            <v>円/m</v>
          </cell>
          <cell r="T760">
            <v>40</v>
          </cell>
          <cell r="U760">
            <v>1.2</v>
          </cell>
          <cell r="V760">
            <v>0.19900000000000001</v>
          </cell>
          <cell r="W760" t="str">
            <v>m</v>
          </cell>
          <cell r="X760">
            <v>22000</v>
          </cell>
          <cell r="Y760">
            <v>28600</v>
          </cell>
          <cell r="Z760">
            <v>30030</v>
          </cell>
          <cell r="AA760">
            <v>0</v>
          </cell>
          <cell r="AB760">
            <v>0</v>
          </cell>
          <cell r="AC760">
            <v>0</v>
          </cell>
          <cell r="AD760">
            <v>0</v>
          </cell>
          <cell r="AE760">
            <v>0</v>
          </cell>
          <cell r="AF760">
            <v>0</v>
          </cell>
          <cell r="AG760">
            <v>0</v>
          </cell>
          <cell r="AH760">
            <v>0</v>
          </cell>
          <cell r="AI760">
            <v>0</v>
          </cell>
          <cell r="AJ760">
            <v>0</v>
          </cell>
          <cell r="AK760">
            <v>0</v>
          </cell>
          <cell r="AL760">
            <v>0</v>
          </cell>
          <cell r="AM760">
            <v>40</v>
          </cell>
          <cell r="AN760">
            <v>42012</v>
          </cell>
        </row>
        <row r="761">
          <cell r="A761">
            <v>7522526</v>
          </cell>
          <cell r="B761" t="str">
            <v>機械設備</v>
          </cell>
          <cell r="C761" t="str">
            <v>給排水衛生</v>
          </cell>
          <cell r="D761" t="str">
            <v>排水配管；配管類</v>
          </cell>
          <cell r="E761" t="str">
            <v>鉛管（排水） 80A</v>
          </cell>
          <cell r="F761">
            <v>16500</v>
          </cell>
          <cell r="G761" t="str">
            <v>円/m</v>
          </cell>
          <cell r="T761">
            <v>40</v>
          </cell>
          <cell r="U761">
            <v>1.2</v>
          </cell>
          <cell r="V761">
            <v>0.23599999999999999</v>
          </cell>
          <cell r="W761" t="str">
            <v>m</v>
          </cell>
          <cell r="X761">
            <v>16500</v>
          </cell>
          <cell r="Y761">
            <v>21450</v>
          </cell>
          <cell r="Z761">
            <v>22523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40</v>
          </cell>
          <cell r="AN761">
            <v>32343</v>
          </cell>
        </row>
        <row r="762">
          <cell r="A762">
            <v>7522527</v>
          </cell>
          <cell r="B762" t="str">
            <v>機械設備</v>
          </cell>
          <cell r="C762" t="str">
            <v>給排水衛生</v>
          </cell>
          <cell r="D762" t="str">
            <v>排水配管；配管類</v>
          </cell>
          <cell r="E762" t="str">
            <v>ﾋｭｰﾑ管（排水）150A</v>
          </cell>
          <cell r="F762">
            <v>18500</v>
          </cell>
          <cell r="G762" t="str">
            <v>円/m</v>
          </cell>
          <cell r="T762">
            <v>40</v>
          </cell>
          <cell r="U762">
            <v>1.2</v>
          </cell>
          <cell r="V762">
            <v>0.22600000000000001</v>
          </cell>
          <cell r="W762" t="str">
            <v>m</v>
          </cell>
          <cell r="X762">
            <v>18500</v>
          </cell>
          <cell r="Y762">
            <v>24050</v>
          </cell>
          <cell r="Z762">
            <v>25253</v>
          </cell>
          <cell r="AA762">
            <v>0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40</v>
          </cell>
          <cell r="AN762">
            <v>36011</v>
          </cell>
        </row>
        <row r="763">
          <cell r="A763">
            <v>7523528</v>
          </cell>
          <cell r="B763" t="str">
            <v>機械設備</v>
          </cell>
          <cell r="C763" t="str">
            <v>給排水衛生</v>
          </cell>
          <cell r="D763" t="str">
            <v>排水配管；桝類</v>
          </cell>
          <cell r="E763" t="str">
            <v>排水桝（汚水）　600□　×1m</v>
          </cell>
          <cell r="F763">
            <v>34500</v>
          </cell>
          <cell r="G763" t="str">
            <v>円</v>
          </cell>
          <cell r="T763">
            <v>40</v>
          </cell>
          <cell r="U763">
            <v>1.2</v>
          </cell>
          <cell r="V763">
            <v>0.122</v>
          </cell>
          <cell r="W763" t="str">
            <v>箇所</v>
          </cell>
          <cell r="X763">
            <v>34500</v>
          </cell>
          <cell r="Y763">
            <v>44850</v>
          </cell>
          <cell r="Z763">
            <v>47093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K763">
            <v>0</v>
          </cell>
          <cell r="AL763">
            <v>0</v>
          </cell>
          <cell r="AM763">
            <v>40</v>
          </cell>
          <cell r="AN763">
            <v>62257</v>
          </cell>
        </row>
        <row r="764">
          <cell r="A764">
            <v>7523529</v>
          </cell>
          <cell r="B764" t="str">
            <v>機械設備</v>
          </cell>
          <cell r="C764" t="str">
            <v>給排水衛生</v>
          </cell>
          <cell r="D764" t="str">
            <v>排水配管；桝類</v>
          </cell>
          <cell r="E764" t="str">
            <v>排水桝（排水）　600□　×1m</v>
          </cell>
          <cell r="F764">
            <v>31000</v>
          </cell>
          <cell r="G764" t="str">
            <v>円</v>
          </cell>
          <cell r="T764">
            <v>40</v>
          </cell>
          <cell r="U764">
            <v>1.2</v>
          </cell>
          <cell r="V764">
            <v>0.127</v>
          </cell>
          <cell r="W764" t="str">
            <v>箇所</v>
          </cell>
          <cell r="X764">
            <v>31000</v>
          </cell>
          <cell r="Y764">
            <v>40300</v>
          </cell>
          <cell r="Z764">
            <v>42315</v>
          </cell>
          <cell r="AA764">
            <v>0</v>
          </cell>
          <cell r="AB764">
            <v>0</v>
          </cell>
          <cell r="AC764">
            <v>0</v>
          </cell>
          <cell r="AD764">
            <v>0</v>
          </cell>
          <cell r="AE764">
            <v>0</v>
          </cell>
          <cell r="AF764">
            <v>0</v>
          </cell>
          <cell r="AG764">
            <v>0</v>
          </cell>
          <cell r="AH764">
            <v>0</v>
          </cell>
          <cell r="AI764">
            <v>0</v>
          </cell>
          <cell r="AJ764">
            <v>0</v>
          </cell>
          <cell r="AK764">
            <v>0</v>
          </cell>
          <cell r="AL764">
            <v>0</v>
          </cell>
          <cell r="AM764">
            <v>40</v>
          </cell>
          <cell r="AN764">
            <v>56152</v>
          </cell>
        </row>
        <row r="765">
          <cell r="A765">
            <v>7524551</v>
          </cell>
          <cell r="B765" t="str">
            <v>機械設備</v>
          </cell>
          <cell r="C765" t="str">
            <v>給排水衛生</v>
          </cell>
          <cell r="D765" t="str">
            <v>衛生器具；衛生陶器類</v>
          </cell>
          <cell r="E765" t="str">
            <v>衛生器具</v>
          </cell>
          <cell r="F765">
            <v>27944000</v>
          </cell>
          <cell r="G765" t="str">
            <v>円</v>
          </cell>
          <cell r="H765">
            <v>5</v>
          </cell>
          <cell r="I765">
            <v>0.21</v>
          </cell>
          <cell r="J765">
            <v>3</v>
          </cell>
          <cell r="K765">
            <v>0.02</v>
          </cell>
          <cell r="M765">
            <v>0</v>
          </cell>
          <cell r="O765">
            <v>0</v>
          </cell>
          <cell r="Q765">
            <v>0</v>
          </cell>
          <cell r="S765">
            <v>0</v>
          </cell>
          <cell r="T765">
            <v>30</v>
          </cell>
          <cell r="U765">
            <v>1.1000000000000001</v>
          </cell>
          <cell r="V765">
            <v>0.183</v>
          </cell>
          <cell r="W765" t="str">
            <v>式</v>
          </cell>
          <cell r="X765">
            <v>27944000</v>
          </cell>
          <cell r="Y765">
            <v>36327200</v>
          </cell>
          <cell r="Z765">
            <v>38143560</v>
          </cell>
          <cell r="AA765">
            <v>5</v>
          </cell>
          <cell r="AB765">
            <v>8010148</v>
          </cell>
          <cell r="AC765">
            <v>3</v>
          </cell>
          <cell r="AD765">
            <v>762871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  <cell r="AK765">
            <v>0</v>
          </cell>
          <cell r="AL765">
            <v>0</v>
          </cell>
          <cell r="AM765">
            <v>30</v>
          </cell>
          <cell r="AN765">
            <v>48938187</v>
          </cell>
        </row>
        <row r="766">
          <cell r="A766">
            <v>7524552</v>
          </cell>
          <cell r="B766" t="str">
            <v>機械設備</v>
          </cell>
          <cell r="C766" t="str">
            <v>給排水衛生</v>
          </cell>
          <cell r="D766" t="str">
            <v>衛生器具；衛生陶器類</v>
          </cell>
          <cell r="E766" t="str">
            <v>洋風便器　ﾀﾝｸ付　C 710　BT 511</v>
          </cell>
          <cell r="F766">
            <v>69400</v>
          </cell>
          <cell r="G766" t="str">
            <v>円</v>
          </cell>
          <cell r="H766">
            <v>10</v>
          </cell>
          <cell r="I766">
            <v>0.05</v>
          </cell>
          <cell r="K766">
            <v>0</v>
          </cell>
          <cell r="M766">
            <v>0</v>
          </cell>
          <cell r="O766">
            <v>0</v>
          </cell>
          <cell r="Q766">
            <v>0</v>
          </cell>
          <cell r="S766">
            <v>0</v>
          </cell>
          <cell r="T766">
            <v>30</v>
          </cell>
          <cell r="U766">
            <v>1.1000000000000001</v>
          </cell>
          <cell r="V766">
            <v>0.224</v>
          </cell>
          <cell r="W766" t="str">
            <v>台</v>
          </cell>
          <cell r="X766">
            <v>69400</v>
          </cell>
          <cell r="Y766">
            <v>90220</v>
          </cell>
          <cell r="Z766">
            <v>94731</v>
          </cell>
          <cell r="AA766">
            <v>10</v>
          </cell>
          <cell r="AB766">
            <v>4737</v>
          </cell>
          <cell r="AC766">
            <v>0</v>
          </cell>
          <cell r="AD766">
            <v>0</v>
          </cell>
          <cell r="AE766">
            <v>0</v>
          </cell>
          <cell r="AF766">
            <v>0</v>
          </cell>
          <cell r="AG766">
            <v>0</v>
          </cell>
          <cell r="AH766">
            <v>0</v>
          </cell>
          <cell r="AI766">
            <v>0</v>
          </cell>
          <cell r="AJ766">
            <v>0</v>
          </cell>
          <cell r="AK766">
            <v>0</v>
          </cell>
          <cell r="AL766">
            <v>0</v>
          </cell>
          <cell r="AM766">
            <v>30</v>
          </cell>
          <cell r="AN766">
            <v>125424</v>
          </cell>
        </row>
        <row r="767">
          <cell r="A767">
            <v>7524553</v>
          </cell>
          <cell r="B767" t="str">
            <v>機械設備</v>
          </cell>
          <cell r="C767" t="str">
            <v>給排水衛生</v>
          </cell>
          <cell r="D767" t="str">
            <v>衛生器具；衛生陶器類</v>
          </cell>
          <cell r="E767" t="str">
            <v>和風便器(節水形)C 317R　FV</v>
          </cell>
          <cell r="F767">
            <v>54700</v>
          </cell>
          <cell r="G767" t="str">
            <v>円</v>
          </cell>
          <cell r="H767">
            <v>5</v>
          </cell>
          <cell r="I767">
            <v>0.2</v>
          </cell>
          <cell r="J767">
            <v>3</v>
          </cell>
          <cell r="K767">
            <v>0.02</v>
          </cell>
          <cell r="M767">
            <v>0</v>
          </cell>
          <cell r="O767">
            <v>0</v>
          </cell>
          <cell r="Q767">
            <v>0</v>
          </cell>
          <cell r="S767">
            <v>0</v>
          </cell>
          <cell r="T767">
            <v>30</v>
          </cell>
          <cell r="U767">
            <v>1.1000000000000001</v>
          </cell>
          <cell r="V767">
            <v>0.224</v>
          </cell>
          <cell r="W767" t="str">
            <v>台</v>
          </cell>
          <cell r="X767">
            <v>54700</v>
          </cell>
          <cell r="Y767">
            <v>71110</v>
          </cell>
          <cell r="Z767">
            <v>74666</v>
          </cell>
          <cell r="AA767">
            <v>5</v>
          </cell>
          <cell r="AB767">
            <v>14933</v>
          </cell>
          <cell r="AC767">
            <v>3</v>
          </cell>
          <cell r="AD767">
            <v>1493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0</v>
          </cell>
          <cell r="AM767">
            <v>30</v>
          </cell>
          <cell r="AN767">
            <v>98858</v>
          </cell>
        </row>
        <row r="768">
          <cell r="A768">
            <v>7524554</v>
          </cell>
          <cell r="B768" t="str">
            <v>機械設備</v>
          </cell>
          <cell r="C768" t="str">
            <v>給排水衛生</v>
          </cell>
          <cell r="D768" t="str">
            <v>衛生器具；衛生陶器類</v>
          </cell>
          <cell r="E768" t="str">
            <v>和風便器(節水形)ﾀﾝｸ付　C 317R　BT 508</v>
          </cell>
          <cell r="F768">
            <v>72500</v>
          </cell>
          <cell r="G768" t="str">
            <v>円</v>
          </cell>
          <cell r="H768">
            <v>10</v>
          </cell>
          <cell r="I768">
            <v>0.05</v>
          </cell>
          <cell r="K768">
            <v>0</v>
          </cell>
          <cell r="M768">
            <v>0</v>
          </cell>
          <cell r="O768">
            <v>0</v>
          </cell>
          <cell r="Q768">
            <v>0</v>
          </cell>
          <cell r="S768">
            <v>0</v>
          </cell>
          <cell r="T768">
            <v>30</v>
          </cell>
          <cell r="U768">
            <v>1.1000000000000001</v>
          </cell>
          <cell r="V768">
            <v>0.22700000000000001</v>
          </cell>
          <cell r="W768" t="str">
            <v>台</v>
          </cell>
          <cell r="X768">
            <v>72500</v>
          </cell>
          <cell r="Y768">
            <v>94250</v>
          </cell>
          <cell r="Z768">
            <v>98963</v>
          </cell>
          <cell r="AA768">
            <v>10</v>
          </cell>
          <cell r="AB768">
            <v>4948</v>
          </cell>
          <cell r="AC768">
            <v>0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0</v>
          </cell>
          <cell r="AL768">
            <v>0</v>
          </cell>
          <cell r="AM768">
            <v>30</v>
          </cell>
          <cell r="AN768">
            <v>131324</v>
          </cell>
        </row>
        <row r="769">
          <cell r="A769">
            <v>7524555</v>
          </cell>
          <cell r="B769" t="str">
            <v>機械設備</v>
          </cell>
          <cell r="C769" t="str">
            <v>給排水衛生</v>
          </cell>
          <cell r="D769" t="str">
            <v>衛生器具；衛生陶器類</v>
          </cell>
          <cell r="E769" t="str">
            <v>小便器　ｽﾄｰﾙ（節水形）　U 321R　FV</v>
          </cell>
          <cell r="F769">
            <v>60800</v>
          </cell>
          <cell r="G769" t="str">
            <v>円</v>
          </cell>
          <cell r="H769">
            <v>3</v>
          </cell>
          <cell r="I769">
            <v>0.03</v>
          </cell>
          <cell r="K769">
            <v>0</v>
          </cell>
          <cell r="M769">
            <v>0</v>
          </cell>
          <cell r="O769">
            <v>0</v>
          </cell>
          <cell r="Q769">
            <v>0</v>
          </cell>
          <cell r="S769">
            <v>0</v>
          </cell>
          <cell r="T769">
            <v>30</v>
          </cell>
          <cell r="U769">
            <v>1.1000000000000001</v>
          </cell>
          <cell r="V769">
            <v>0.183</v>
          </cell>
          <cell r="W769" t="str">
            <v>台</v>
          </cell>
          <cell r="X769">
            <v>60800</v>
          </cell>
          <cell r="Y769">
            <v>79040</v>
          </cell>
          <cell r="Z769">
            <v>82992</v>
          </cell>
          <cell r="AA769">
            <v>3</v>
          </cell>
          <cell r="AB769">
            <v>2490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30</v>
          </cell>
          <cell r="AN769">
            <v>106479</v>
          </cell>
        </row>
        <row r="770">
          <cell r="A770">
            <v>7524556</v>
          </cell>
          <cell r="B770" t="str">
            <v>機械設備</v>
          </cell>
          <cell r="C770" t="str">
            <v>給排水衛生</v>
          </cell>
          <cell r="D770" t="str">
            <v>衛生器具；衛生陶器類</v>
          </cell>
          <cell r="E770" t="str">
            <v>小便器　壁掛けｽﾄｰﾙ（節水形）　U 410R　FV</v>
          </cell>
          <cell r="F770">
            <v>57700</v>
          </cell>
          <cell r="G770" t="str">
            <v>円</v>
          </cell>
          <cell r="H770">
            <v>3</v>
          </cell>
          <cell r="I770">
            <v>0.03</v>
          </cell>
          <cell r="K770">
            <v>0</v>
          </cell>
          <cell r="M770">
            <v>0</v>
          </cell>
          <cell r="O770">
            <v>0</v>
          </cell>
          <cell r="Q770">
            <v>0</v>
          </cell>
          <cell r="S770">
            <v>0</v>
          </cell>
          <cell r="T770">
            <v>30</v>
          </cell>
          <cell r="U770">
            <v>1.1000000000000001</v>
          </cell>
          <cell r="V770">
            <v>0.14299999999999999</v>
          </cell>
          <cell r="W770" t="str">
            <v>台</v>
          </cell>
          <cell r="X770">
            <v>57700</v>
          </cell>
          <cell r="Y770">
            <v>75010</v>
          </cell>
          <cell r="Z770">
            <v>78761</v>
          </cell>
          <cell r="AA770">
            <v>3</v>
          </cell>
          <cell r="AB770">
            <v>2363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K770">
            <v>0</v>
          </cell>
          <cell r="AL770">
            <v>0</v>
          </cell>
          <cell r="AM770">
            <v>30</v>
          </cell>
          <cell r="AN770">
            <v>97900</v>
          </cell>
        </row>
        <row r="771">
          <cell r="A771">
            <v>7524557</v>
          </cell>
          <cell r="B771" t="str">
            <v>機械設備</v>
          </cell>
          <cell r="C771" t="str">
            <v>給排水衛生</v>
          </cell>
          <cell r="D771" t="str">
            <v>衛生器具；衛生陶器類</v>
          </cell>
          <cell r="E771" t="str">
            <v>小便器　ｽﾄｰﾙ（個別感知）U 321R</v>
          </cell>
          <cell r="F771">
            <v>104000</v>
          </cell>
          <cell r="G771" t="str">
            <v>円</v>
          </cell>
          <cell r="H771">
            <v>10</v>
          </cell>
          <cell r="I771">
            <v>0.54</v>
          </cell>
          <cell r="K771">
            <v>0</v>
          </cell>
          <cell r="M771">
            <v>0</v>
          </cell>
          <cell r="O771">
            <v>0</v>
          </cell>
          <cell r="Q771">
            <v>0</v>
          </cell>
          <cell r="S771">
            <v>0</v>
          </cell>
          <cell r="T771">
            <v>30</v>
          </cell>
          <cell r="U771">
            <v>1.1000000000000001</v>
          </cell>
          <cell r="V771">
            <v>0.10299999999999999</v>
          </cell>
          <cell r="W771" t="str">
            <v>台</v>
          </cell>
          <cell r="X771">
            <v>104000</v>
          </cell>
          <cell r="Y771">
            <v>135200</v>
          </cell>
          <cell r="Z771">
            <v>141960</v>
          </cell>
          <cell r="AA771">
            <v>10</v>
          </cell>
          <cell r="AB771">
            <v>76658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K771">
            <v>0</v>
          </cell>
          <cell r="AL771">
            <v>0</v>
          </cell>
          <cell r="AM771">
            <v>30</v>
          </cell>
          <cell r="AN771">
            <v>170778</v>
          </cell>
        </row>
        <row r="772">
          <cell r="A772">
            <v>7524558</v>
          </cell>
          <cell r="B772" t="str">
            <v>機械設備</v>
          </cell>
          <cell r="C772" t="str">
            <v>給排水衛生</v>
          </cell>
          <cell r="D772" t="str">
            <v>衛生器具；衛生陶器類</v>
          </cell>
          <cell r="E772" t="str">
            <v>小便器　壁掛けｽﾄｰﾙ（個別感知）U 410R</v>
          </cell>
          <cell r="F772">
            <v>101000</v>
          </cell>
          <cell r="G772" t="str">
            <v>円</v>
          </cell>
          <cell r="H772">
            <v>10</v>
          </cell>
          <cell r="I772">
            <v>0.54</v>
          </cell>
          <cell r="K772">
            <v>0</v>
          </cell>
          <cell r="M772">
            <v>0</v>
          </cell>
          <cell r="O772">
            <v>0</v>
          </cell>
          <cell r="Q772">
            <v>0</v>
          </cell>
          <cell r="S772">
            <v>0</v>
          </cell>
          <cell r="T772">
            <v>30</v>
          </cell>
          <cell r="U772">
            <v>1.1000000000000001</v>
          </cell>
          <cell r="V772">
            <v>8.4000000000000005E-2</v>
          </cell>
          <cell r="W772" t="str">
            <v>台</v>
          </cell>
          <cell r="X772">
            <v>101000</v>
          </cell>
          <cell r="Y772">
            <v>131300</v>
          </cell>
          <cell r="Z772">
            <v>137865</v>
          </cell>
          <cell r="AA772">
            <v>10</v>
          </cell>
          <cell r="AB772">
            <v>74447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0</v>
          </cell>
          <cell r="AK772">
            <v>0</v>
          </cell>
          <cell r="AL772">
            <v>0</v>
          </cell>
          <cell r="AM772">
            <v>30</v>
          </cell>
          <cell r="AN772">
            <v>163233</v>
          </cell>
        </row>
        <row r="773">
          <cell r="A773">
            <v>7524559</v>
          </cell>
          <cell r="B773" t="str">
            <v>機械設備</v>
          </cell>
          <cell r="C773" t="str">
            <v>給排水衛生</v>
          </cell>
          <cell r="D773" t="str">
            <v>衛生器具；衛生陶器類</v>
          </cell>
          <cell r="E773" t="str">
            <v>洗面器　L 520</v>
          </cell>
          <cell r="F773">
            <v>26800</v>
          </cell>
          <cell r="G773" t="str">
            <v>円</v>
          </cell>
          <cell r="H773">
            <v>10</v>
          </cell>
          <cell r="I773">
            <v>0.36</v>
          </cell>
          <cell r="J773">
            <v>5</v>
          </cell>
          <cell r="K773">
            <v>0.09</v>
          </cell>
          <cell r="L773">
            <v>3</v>
          </cell>
          <cell r="M773">
            <v>0.05</v>
          </cell>
          <cell r="O773">
            <v>0</v>
          </cell>
          <cell r="Q773">
            <v>0</v>
          </cell>
          <cell r="S773">
            <v>0</v>
          </cell>
          <cell r="T773">
            <v>30</v>
          </cell>
          <cell r="U773">
            <v>1.1000000000000001</v>
          </cell>
          <cell r="V773">
            <v>0.25</v>
          </cell>
          <cell r="W773" t="str">
            <v>台</v>
          </cell>
          <cell r="X773">
            <v>26800</v>
          </cell>
          <cell r="Y773">
            <v>34840</v>
          </cell>
          <cell r="Z773">
            <v>36582</v>
          </cell>
          <cell r="AA773">
            <v>10</v>
          </cell>
          <cell r="AB773">
            <v>13170</v>
          </cell>
          <cell r="AC773">
            <v>5</v>
          </cell>
          <cell r="AD773">
            <v>3292</v>
          </cell>
          <cell r="AE773">
            <v>3</v>
          </cell>
          <cell r="AF773">
            <v>1829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30</v>
          </cell>
          <cell r="AN773">
            <v>49386</v>
          </cell>
        </row>
        <row r="774">
          <cell r="A774">
            <v>7524560</v>
          </cell>
          <cell r="B774" t="str">
            <v>機械設備</v>
          </cell>
          <cell r="C774" t="str">
            <v>給排水衛生</v>
          </cell>
          <cell r="D774" t="str">
            <v>衛生器具；衛生陶器類</v>
          </cell>
          <cell r="E774" t="str">
            <v>手洗器　L 710</v>
          </cell>
          <cell r="F774">
            <v>14700</v>
          </cell>
          <cell r="G774" t="str">
            <v>円</v>
          </cell>
          <cell r="H774">
            <v>10</v>
          </cell>
          <cell r="I774">
            <v>0.38</v>
          </cell>
          <cell r="J774">
            <v>5</v>
          </cell>
          <cell r="K774">
            <v>0.11</v>
          </cell>
          <cell r="L774">
            <v>3</v>
          </cell>
          <cell r="M774">
            <v>0.06</v>
          </cell>
          <cell r="O774">
            <v>0</v>
          </cell>
          <cell r="Q774">
            <v>0</v>
          </cell>
          <cell r="S774">
            <v>0</v>
          </cell>
          <cell r="T774">
            <v>30</v>
          </cell>
          <cell r="U774">
            <v>1.1000000000000001</v>
          </cell>
          <cell r="V774">
            <v>0.20599999999999999</v>
          </cell>
          <cell r="W774" t="str">
            <v>台</v>
          </cell>
          <cell r="X774">
            <v>14700</v>
          </cell>
          <cell r="Y774">
            <v>19110</v>
          </cell>
          <cell r="Z774">
            <v>20066</v>
          </cell>
          <cell r="AA774">
            <v>10</v>
          </cell>
          <cell r="AB774">
            <v>7625</v>
          </cell>
          <cell r="AC774">
            <v>5</v>
          </cell>
          <cell r="AD774">
            <v>2207</v>
          </cell>
          <cell r="AE774">
            <v>3</v>
          </cell>
          <cell r="AF774">
            <v>1204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30</v>
          </cell>
          <cell r="AN774">
            <v>26207</v>
          </cell>
        </row>
        <row r="775">
          <cell r="A775">
            <v>7524561</v>
          </cell>
          <cell r="B775" t="str">
            <v>機械設備</v>
          </cell>
          <cell r="C775" t="str">
            <v>給排水衛生</v>
          </cell>
          <cell r="D775" t="str">
            <v>衛生器具；衛生陶器類</v>
          </cell>
          <cell r="E775" t="str">
            <v>洗面化粧台　600×500×780</v>
          </cell>
          <cell r="F775">
            <v>64000</v>
          </cell>
          <cell r="G775" t="str">
            <v>円</v>
          </cell>
          <cell r="H775">
            <v>10</v>
          </cell>
          <cell r="I775">
            <v>0.21</v>
          </cell>
          <cell r="J775">
            <v>5</v>
          </cell>
          <cell r="K775">
            <v>0.05</v>
          </cell>
          <cell r="L775">
            <v>3</v>
          </cell>
          <cell r="M775">
            <v>0.03</v>
          </cell>
          <cell r="O775">
            <v>0</v>
          </cell>
          <cell r="Q775">
            <v>0</v>
          </cell>
          <cell r="S775">
            <v>0</v>
          </cell>
          <cell r="T775">
            <v>20</v>
          </cell>
          <cell r="U775">
            <v>1.1000000000000001</v>
          </cell>
          <cell r="V775">
            <v>2.9000000000000001E-2</v>
          </cell>
          <cell r="W775" t="str">
            <v>台</v>
          </cell>
          <cell r="X775">
            <v>64000</v>
          </cell>
          <cell r="Y775">
            <v>83200</v>
          </cell>
          <cell r="Z775">
            <v>87360</v>
          </cell>
          <cell r="AA775">
            <v>10</v>
          </cell>
          <cell r="AB775">
            <v>18346</v>
          </cell>
          <cell r="AC775">
            <v>5</v>
          </cell>
          <cell r="AD775">
            <v>4368</v>
          </cell>
          <cell r="AE775">
            <v>3</v>
          </cell>
          <cell r="AF775">
            <v>2621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20</v>
          </cell>
          <cell r="AN775">
            <v>98629</v>
          </cell>
        </row>
        <row r="776">
          <cell r="A776">
            <v>7524562</v>
          </cell>
          <cell r="B776" t="str">
            <v>機械設備</v>
          </cell>
          <cell r="C776" t="str">
            <v>給排水衛生</v>
          </cell>
          <cell r="D776" t="str">
            <v>衛生器具；衛生陶器類</v>
          </cell>
          <cell r="E776" t="str">
            <v>洗面化粧ﾕﾆｯﾄ　750U型化粧台(ｷｬﾋﾞ付) Sﾚﾊﾞｰ混合水栓</v>
          </cell>
          <cell r="F776">
            <v>97100</v>
          </cell>
          <cell r="G776" t="str">
            <v>円</v>
          </cell>
          <cell r="H776">
            <v>10</v>
          </cell>
          <cell r="I776">
            <v>0.21</v>
          </cell>
          <cell r="J776">
            <v>5</v>
          </cell>
          <cell r="K776">
            <v>0.05</v>
          </cell>
          <cell r="L776">
            <v>3</v>
          </cell>
          <cell r="M776">
            <v>0.03</v>
          </cell>
          <cell r="O776">
            <v>0</v>
          </cell>
          <cell r="Q776">
            <v>0</v>
          </cell>
          <cell r="S776">
            <v>0</v>
          </cell>
          <cell r="T776">
            <v>20</v>
          </cell>
          <cell r="U776">
            <v>1.1000000000000001</v>
          </cell>
          <cell r="V776">
            <v>2.9000000000000001E-2</v>
          </cell>
          <cell r="W776" t="str">
            <v>台</v>
          </cell>
          <cell r="X776">
            <v>97100</v>
          </cell>
          <cell r="Y776">
            <v>126230</v>
          </cell>
          <cell r="Z776">
            <v>132542</v>
          </cell>
          <cell r="AA776">
            <v>10</v>
          </cell>
          <cell r="AB776">
            <v>27834</v>
          </cell>
          <cell r="AC776">
            <v>5</v>
          </cell>
          <cell r="AD776">
            <v>6627</v>
          </cell>
          <cell r="AE776">
            <v>3</v>
          </cell>
          <cell r="AF776">
            <v>3976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20</v>
          </cell>
          <cell r="AN776">
            <v>149640</v>
          </cell>
        </row>
        <row r="777">
          <cell r="A777">
            <v>7524563</v>
          </cell>
          <cell r="B777" t="str">
            <v>機械設備</v>
          </cell>
          <cell r="C777" t="str">
            <v>給排水衛生</v>
          </cell>
          <cell r="D777" t="str">
            <v>衛生器具；衛生陶器類</v>
          </cell>
          <cell r="E777" t="str">
            <v>洗濯用防水ﾊﾟﾝ　800型(樹脂製ﾄﾗｯﾌﾟ付)</v>
          </cell>
          <cell r="F777">
            <v>17800</v>
          </cell>
          <cell r="G777" t="str">
            <v>円</v>
          </cell>
          <cell r="T777">
            <v>20</v>
          </cell>
          <cell r="U777">
            <v>1.1000000000000001</v>
          </cell>
          <cell r="V777">
            <v>0.17699999999999999</v>
          </cell>
          <cell r="W777" t="str">
            <v>台</v>
          </cell>
          <cell r="X777">
            <v>17800</v>
          </cell>
          <cell r="Y777">
            <v>23140</v>
          </cell>
          <cell r="Z777">
            <v>24297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20</v>
          </cell>
          <cell r="AN777">
            <v>31028</v>
          </cell>
        </row>
        <row r="778">
          <cell r="A778">
            <v>7524564</v>
          </cell>
          <cell r="B778" t="str">
            <v>機械設備</v>
          </cell>
          <cell r="C778" t="str">
            <v>給排水衛生</v>
          </cell>
          <cell r="D778" t="str">
            <v>衛生器具；衛生陶器類</v>
          </cell>
          <cell r="E778" t="str">
            <v>掃除流し　S 210</v>
          </cell>
          <cell r="F778">
            <v>63400</v>
          </cell>
          <cell r="G778" t="str">
            <v>円</v>
          </cell>
          <cell r="H778">
            <v>5</v>
          </cell>
          <cell r="I778">
            <v>0.03</v>
          </cell>
          <cell r="J778">
            <v>3</v>
          </cell>
          <cell r="K778">
            <v>0.02</v>
          </cell>
          <cell r="M778">
            <v>0</v>
          </cell>
          <cell r="O778">
            <v>0</v>
          </cell>
          <cell r="Q778">
            <v>0</v>
          </cell>
          <cell r="S778">
            <v>0</v>
          </cell>
          <cell r="T778">
            <v>30</v>
          </cell>
          <cell r="U778">
            <v>1.1000000000000001</v>
          </cell>
          <cell r="V778">
            <v>0.14699999999999999</v>
          </cell>
          <cell r="W778" t="str">
            <v>台</v>
          </cell>
          <cell r="X778">
            <v>63400</v>
          </cell>
          <cell r="Y778">
            <v>82420</v>
          </cell>
          <cell r="Z778">
            <v>86541</v>
          </cell>
          <cell r="AA778">
            <v>5</v>
          </cell>
          <cell r="AB778">
            <v>2596</v>
          </cell>
          <cell r="AC778">
            <v>3</v>
          </cell>
          <cell r="AD778">
            <v>1731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30</v>
          </cell>
          <cell r="AN778">
            <v>107917</v>
          </cell>
        </row>
        <row r="779">
          <cell r="A779">
            <v>7524565</v>
          </cell>
          <cell r="B779" t="str">
            <v>機械設備</v>
          </cell>
          <cell r="C779" t="str">
            <v>給排水衛生</v>
          </cell>
          <cell r="D779" t="str">
            <v>衛生器具；衛生陶器類</v>
          </cell>
          <cell r="E779" t="str">
            <v>身障者用便器　C 1111　節水FV(ﾚﾊﾞｰ)</v>
          </cell>
          <cell r="F779">
            <v>94900</v>
          </cell>
          <cell r="G779" t="str">
            <v>円</v>
          </cell>
          <cell r="H779">
            <v>5</v>
          </cell>
          <cell r="I779">
            <v>0.21</v>
          </cell>
          <cell r="J779">
            <v>3</v>
          </cell>
          <cell r="K779">
            <v>0.02</v>
          </cell>
          <cell r="M779">
            <v>0</v>
          </cell>
          <cell r="O779">
            <v>0</v>
          </cell>
          <cell r="Q779">
            <v>0</v>
          </cell>
          <cell r="S779">
            <v>0</v>
          </cell>
          <cell r="T779">
            <v>30</v>
          </cell>
          <cell r="U779">
            <v>1.1000000000000001</v>
          </cell>
          <cell r="V779">
            <v>0.183</v>
          </cell>
          <cell r="W779" t="str">
            <v>台</v>
          </cell>
          <cell r="X779">
            <v>94900</v>
          </cell>
          <cell r="Y779">
            <v>123370</v>
          </cell>
          <cell r="Z779">
            <v>129539</v>
          </cell>
          <cell r="AA779">
            <v>5</v>
          </cell>
          <cell r="AB779">
            <v>27203</v>
          </cell>
          <cell r="AC779">
            <v>3</v>
          </cell>
          <cell r="AD779">
            <v>2591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30</v>
          </cell>
          <cell r="AN779">
            <v>166199</v>
          </cell>
        </row>
        <row r="780">
          <cell r="A780">
            <v>7524566</v>
          </cell>
          <cell r="B780" t="str">
            <v>機械設備</v>
          </cell>
          <cell r="C780" t="str">
            <v>給排水衛生</v>
          </cell>
          <cell r="D780" t="str">
            <v>衛生器具；衛生陶器類</v>
          </cell>
          <cell r="E780" t="str">
            <v>身障者用洗面器　L 511　自動水栓</v>
          </cell>
          <cell r="F780">
            <v>77900</v>
          </cell>
          <cell r="G780" t="str">
            <v>円</v>
          </cell>
          <cell r="H780">
            <v>10</v>
          </cell>
          <cell r="I780">
            <v>0.36</v>
          </cell>
          <cell r="J780">
            <v>5</v>
          </cell>
          <cell r="K780">
            <v>0.09</v>
          </cell>
          <cell r="L780">
            <v>3</v>
          </cell>
          <cell r="M780">
            <v>0.05</v>
          </cell>
          <cell r="O780">
            <v>0</v>
          </cell>
          <cell r="Q780">
            <v>0</v>
          </cell>
          <cell r="S780">
            <v>0</v>
          </cell>
          <cell r="T780">
            <v>30</v>
          </cell>
          <cell r="U780">
            <v>1.1000000000000001</v>
          </cell>
          <cell r="V780">
            <v>0.25</v>
          </cell>
          <cell r="W780" t="str">
            <v>台</v>
          </cell>
          <cell r="X780">
            <v>77900</v>
          </cell>
          <cell r="Y780">
            <v>101270</v>
          </cell>
          <cell r="Z780">
            <v>106334</v>
          </cell>
          <cell r="AA780">
            <v>10</v>
          </cell>
          <cell r="AB780">
            <v>38280</v>
          </cell>
          <cell r="AC780">
            <v>5</v>
          </cell>
          <cell r="AD780">
            <v>9570</v>
          </cell>
          <cell r="AE780">
            <v>3</v>
          </cell>
          <cell r="AF780">
            <v>5317</v>
          </cell>
          <cell r="AG780">
            <v>0</v>
          </cell>
          <cell r="AH780">
            <v>0</v>
          </cell>
          <cell r="AI780">
            <v>0</v>
          </cell>
          <cell r="AJ780">
            <v>0</v>
          </cell>
          <cell r="AK780">
            <v>0</v>
          </cell>
          <cell r="AL780">
            <v>0</v>
          </cell>
          <cell r="AM780">
            <v>30</v>
          </cell>
          <cell r="AN780">
            <v>143551</v>
          </cell>
        </row>
        <row r="781">
          <cell r="A781">
            <v>7524567</v>
          </cell>
          <cell r="B781" t="str">
            <v>機械設備</v>
          </cell>
          <cell r="C781" t="str">
            <v>給排水衛生</v>
          </cell>
          <cell r="D781" t="str">
            <v>衛生器具；衛生陶器類</v>
          </cell>
          <cell r="E781" t="str">
            <v>身障者用手洗器　L 730　ﾚﾊﾞｰ水栓</v>
          </cell>
          <cell r="F781">
            <v>16600</v>
          </cell>
          <cell r="G781" t="str">
            <v>円</v>
          </cell>
          <cell r="H781">
            <v>10</v>
          </cell>
          <cell r="I781">
            <v>0.38</v>
          </cell>
          <cell r="J781">
            <v>5</v>
          </cell>
          <cell r="K781">
            <v>0.11</v>
          </cell>
          <cell r="L781">
            <v>3</v>
          </cell>
          <cell r="M781">
            <v>0.06</v>
          </cell>
          <cell r="O781">
            <v>0</v>
          </cell>
          <cell r="Q781">
            <v>0</v>
          </cell>
          <cell r="S781">
            <v>0</v>
          </cell>
          <cell r="T781">
            <v>30</v>
          </cell>
          <cell r="U781">
            <v>1.1000000000000001</v>
          </cell>
          <cell r="V781">
            <v>0.20599999999999999</v>
          </cell>
          <cell r="W781" t="str">
            <v>台</v>
          </cell>
          <cell r="X781">
            <v>16600</v>
          </cell>
          <cell r="Y781">
            <v>21580</v>
          </cell>
          <cell r="Z781">
            <v>22659</v>
          </cell>
          <cell r="AA781">
            <v>10</v>
          </cell>
          <cell r="AB781">
            <v>8610</v>
          </cell>
          <cell r="AC781">
            <v>5</v>
          </cell>
          <cell r="AD781">
            <v>2492</v>
          </cell>
          <cell r="AE781">
            <v>3</v>
          </cell>
          <cell r="AF781">
            <v>1360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30</v>
          </cell>
          <cell r="AN781">
            <v>29593</v>
          </cell>
        </row>
        <row r="782">
          <cell r="A782">
            <v>7524568</v>
          </cell>
          <cell r="B782" t="str">
            <v>機械設備</v>
          </cell>
          <cell r="C782" t="str">
            <v>給排水衛生</v>
          </cell>
          <cell r="D782" t="str">
            <v>衛生器具；衛生陶器類</v>
          </cell>
          <cell r="E782" t="str">
            <v>身障者用化粧鏡　防湿形縁無</v>
          </cell>
          <cell r="F782">
            <v>18700</v>
          </cell>
          <cell r="G782" t="str">
            <v>円/m</v>
          </cell>
          <cell r="T782">
            <v>20</v>
          </cell>
          <cell r="U782">
            <v>1.1000000000000001</v>
          </cell>
          <cell r="V782">
            <v>2.9000000000000001E-2</v>
          </cell>
          <cell r="W782" t="str">
            <v>台</v>
          </cell>
          <cell r="X782">
            <v>18700</v>
          </cell>
          <cell r="Y782">
            <v>24310</v>
          </cell>
          <cell r="Z782">
            <v>25526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20</v>
          </cell>
          <cell r="AN782">
            <v>28819</v>
          </cell>
        </row>
        <row r="783">
          <cell r="A783">
            <v>7524569</v>
          </cell>
          <cell r="B783" t="str">
            <v>機械設備</v>
          </cell>
          <cell r="C783" t="str">
            <v>給排水衛生</v>
          </cell>
          <cell r="D783" t="str">
            <v>衛生器具；衛生陶器類</v>
          </cell>
          <cell r="E783" t="str">
            <v>洋風大便器　ｼｽﾃﾑﾄｲﾚ（2連）</v>
          </cell>
          <cell r="F783">
            <v>406</v>
          </cell>
          <cell r="G783" t="str">
            <v>千円</v>
          </cell>
          <cell r="H783">
            <v>5</v>
          </cell>
          <cell r="I783">
            <v>0.21</v>
          </cell>
          <cell r="J783">
            <v>3</v>
          </cell>
          <cell r="K783">
            <v>0.02</v>
          </cell>
          <cell r="M783">
            <v>0</v>
          </cell>
          <cell r="O783">
            <v>0</v>
          </cell>
          <cell r="Q783">
            <v>0</v>
          </cell>
          <cell r="S783">
            <v>0</v>
          </cell>
          <cell r="T783">
            <v>30</v>
          </cell>
          <cell r="U783">
            <v>1.1000000000000001</v>
          </cell>
          <cell r="V783">
            <v>0.183</v>
          </cell>
          <cell r="W783" t="str">
            <v>台</v>
          </cell>
          <cell r="X783">
            <v>406000</v>
          </cell>
          <cell r="Y783">
            <v>527800</v>
          </cell>
          <cell r="Z783">
            <v>554190</v>
          </cell>
          <cell r="AA783">
            <v>5</v>
          </cell>
          <cell r="AB783">
            <v>116380</v>
          </cell>
          <cell r="AC783">
            <v>3</v>
          </cell>
          <cell r="AD783">
            <v>11084</v>
          </cell>
          <cell r="AE783">
            <v>0</v>
          </cell>
          <cell r="AF783">
            <v>0</v>
          </cell>
          <cell r="AG783">
            <v>0</v>
          </cell>
          <cell r="AH783">
            <v>0</v>
          </cell>
          <cell r="AI783">
            <v>0</v>
          </cell>
          <cell r="AJ783">
            <v>0</v>
          </cell>
          <cell r="AK783">
            <v>0</v>
          </cell>
          <cell r="AL783">
            <v>0</v>
          </cell>
          <cell r="AM783">
            <v>30</v>
          </cell>
          <cell r="AN783">
            <v>711026</v>
          </cell>
        </row>
        <row r="784">
          <cell r="A784">
            <v>7524570</v>
          </cell>
          <cell r="B784" t="str">
            <v>機械設備</v>
          </cell>
          <cell r="C784" t="str">
            <v>給排水衛生</v>
          </cell>
          <cell r="D784" t="str">
            <v>衛生器具；衛生陶器類</v>
          </cell>
          <cell r="E784" t="str">
            <v>小便器　ｼｽﾃﾑﾄｲﾚ（2連）</v>
          </cell>
          <cell r="F784">
            <v>405</v>
          </cell>
          <cell r="G784" t="str">
            <v>千円</v>
          </cell>
          <cell r="H784">
            <v>10</v>
          </cell>
          <cell r="I784">
            <v>0.54</v>
          </cell>
          <cell r="K784">
            <v>0</v>
          </cell>
          <cell r="M784">
            <v>0</v>
          </cell>
          <cell r="O784">
            <v>0</v>
          </cell>
          <cell r="Q784">
            <v>0</v>
          </cell>
          <cell r="S784">
            <v>0</v>
          </cell>
          <cell r="T784">
            <v>30</v>
          </cell>
          <cell r="U784">
            <v>1.1000000000000001</v>
          </cell>
          <cell r="V784">
            <v>0.10299999999999999</v>
          </cell>
          <cell r="W784" t="str">
            <v>台</v>
          </cell>
          <cell r="X784">
            <v>405000</v>
          </cell>
          <cell r="Y784">
            <v>526500</v>
          </cell>
          <cell r="Z784">
            <v>552825</v>
          </cell>
          <cell r="AA784">
            <v>10</v>
          </cell>
          <cell r="AB784">
            <v>298526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30</v>
          </cell>
          <cell r="AN784">
            <v>665049</v>
          </cell>
        </row>
        <row r="785">
          <cell r="A785">
            <v>7524571</v>
          </cell>
          <cell r="B785" t="str">
            <v>機械設備</v>
          </cell>
          <cell r="C785" t="str">
            <v>給排水衛生</v>
          </cell>
          <cell r="D785" t="str">
            <v>衛生器具；衛生陶器類</v>
          </cell>
          <cell r="E785" t="str">
            <v>洗面器　ｼｽﾃﾑﾄｲﾚ（3連）</v>
          </cell>
          <cell r="F785">
            <v>642</v>
          </cell>
          <cell r="G785" t="str">
            <v>千円</v>
          </cell>
          <cell r="H785">
            <v>10</v>
          </cell>
          <cell r="I785">
            <v>0.36</v>
          </cell>
          <cell r="J785">
            <v>5</v>
          </cell>
          <cell r="K785">
            <v>0.09</v>
          </cell>
          <cell r="L785">
            <v>3</v>
          </cell>
          <cell r="M785">
            <v>0.05</v>
          </cell>
          <cell r="O785">
            <v>0</v>
          </cell>
          <cell r="Q785">
            <v>0</v>
          </cell>
          <cell r="S785">
            <v>0</v>
          </cell>
          <cell r="T785">
            <v>30</v>
          </cell>
          <cell r="U785">
            <v>1.1000000000000001</v>
          </cell>
          <cell r="V785">
            <v>0.25</v>
          </cell>
          <cell r="W785" t="str">
            <v>台</v>
          </cell>
          <cell r="X785">
            <v>642000</v>
          </cell>
          <cell r="Y785">
            <v>834600</v>
          </cell>
          <cell r="Z785">
            <v>876330</v>
          </cell>
          <cell r="AA785">
            <v>10</v>
          </cell>
          <cell r="AB785">
            <v>315479</v>
          </cell>
          <cell r="AC785">
            <v>5</v>
          </cell>
          <cell r="AD785">
            <v>78870</v>
          </cell>
          <cell r="AE785">
            <v>3</v>
          </cell>
          <cell r="AF785">
            <v>43817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K785">
            <v>0</v>
          </cell>
          <cell r="AL785">
            <v>0</v>
          </cell>
          <cell r="AM785">
            <v>30</v>
          </cell>
          <cell r="AN785">
            <v>1183046</v>
          </cell>
        </row>
        <row r="786">
          <cell r="A786">
            <v>7525572</v>
          </cell>
          <cell r="B786" t="str">
            <v>機械設備</v>
          </cell>
          <cell r="C786" t="str">
            <v>給排水衛生</v>
          </cell>
          <cell r="D786" t="str">
            <v>衛生器具；水栓</v>
          </cell>
          <cell r="E786" t="str">
            <v>水栓（泡沫水栓）13A　F3</v>
          </cell>
          <cell r="F786">
            <v>2400</v>
          </cell>
          <cell r="G786" t="str">
            <v>円</v>
          </cell>
          <cell r="H786">
            <v>3</v>
          </cell>
          <cell r="I786">
            <v>0.32</v>
          </cell>
          <cell r="K786">
            <v>0</v>
          </cell>
          <cell r="M786">
            <v>0</v>
          </cell>
          <cell r="O786">
            <v>0</v>
          </cell>
          <cell r="Q786">
            <v>0</v>
          </cell>
          <cell r="S786">
            <v>0</v>
          </cell>
          <cell r="T786">
            <v>15</v>
          </cell>
          <cell r="U786">
            <v>1.1000000000000001</v>
          </cell>
          <cell r="V786">
            <v>0.14199999999999999</v>
          </cell>
          <cell r="W786" t="str">
            <v>台</v>
          </cell>
          <cell r="X786">
            <v>2400</v>
          </cell>
          <cell r="Y786">
            <v>3120</v>
          </cell>
          <cell r="Z786">
            <v>3276</v>
          </cell>
          <cell r="AA786">
            <v>3</v>
          </cell>
          <cell r="AB786">
            <v>1048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15</v>
          </cell>
          <cell r="AN786">
            <v>4069</v>
          </cell>
        </row>
        <row r="787">
          <cell r="A787">
            <v>7525573</v>
          </cell>
          <cell r="B787" t="str">
            <v>機械設備</v>
          </cell>
          <cell r="C787" t="str">
            <v>給排水衛生</v>
          </cell>
          <cell r="D787" t="str">
            <v>衛生器具；水栓</v>
          </cell>
          <cell r="E787" t="str">
            <v>水栓（自在水栓）13A　F5</v>
          </cell>
          <cell r="F787">
            <v>2640</v>
          </cell>
          <cell r="G787" t="str">
            <v>円</v>
          </cell>
          <cell r="H787">
            <v>3</v>
          </cell>
          <cell r="I787">
            <v>0.42</v>
          </cell>
          <cell r="K787">
            <v>0</v>
          </cell>
          <cell r="M787">
            <v>0</v>
          </cell>
          <cell r="O787">
            <v>0</v>
          </cell>
          <cell r="Q787">
            <v>0</v>
          </cell>
          <cell r="S787">
            <v>0</v>
          </cell>
          <cell r="T787">
            <v>15</v>
          </cell>
          <cell r="U787">
            <v>1.1000000000000001</v>
          </cell>
          <cell r="V787">
            <v>0.183</v>
          </cell>
          <cell r="W787" t="str">
            <v>台</v>
          </cell>
          <cell r="X787">
            <v>2640</v>
          </cell>
          <cell r="Y787">
            <v>3432</v>
          </cell>
          <cell r="Z787">
            <v>3604</v>
          </cell>
          <cell r="AA787">
            <v>3</v>
          </cell>
          <cell r="AB787">
            <v>1514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15</v>
          </cell>
          <cell r="AN787">
            <v>4624</v>
          </cell>
        </row>
        <row r="788">
          <cell r="A788">
            <v>7525574</v>
          </cell>
          <cell r="B788" t="str">
            <v>機械設備</v>
          </cell>
          <cell r="C788" t="str">
            <v>給排水衛生</v>
          </cell>
          <cell r="D788" t="str">
            <v>衛生器具；水栓</v>
          </cell>
          <cell r="E788" t="str">
            <v>水栓（洗顔水栓）13A　</v>
          </cell>
          <cell r="F788">
            <v>14600</v>
          </cell>
          <cell r="G788" t="str">
            <v>円</v>
          </cell>
          <cell r="H788">
            <v>3</v>
          </cell>
          <cell r="I788">
            <v>0.32</v>
          </cell>
          <cell r="K788">
            <v>0</v>
          </cell>
          <cell r="M788">
            <v>0</v>
          </cell>
          <cell r="O788">
            <v>0</v>
          </cell>
          <cell r="Q788">
            <v>0</v>
          </cell>
          <cell r="S788">
            <v>0</v>
          </cell>
          <cell r="T788">
            <v>15</v>
          </cell>
          <cell r="U788">
            <v>1.1000000000000001</v>
          </cell>
          <cell r="V788">
            <v>0.14199999999999999</v>
          </cell>
          <cell r="W788" t="str">
            <v>台</v>
          </cell>
          <cell r="X788">
            <v>14600</v>
          </cell>
          <cell r="Y788">
            <v>18980</v>
          </cell>
          <cell r="Z788">
            <v>19929</v>
          </cell>
          <cell r="AA788">
            <v>3</v>
          </cell>
          <cell r="AB788">
            <v>6377</v>
          </cell>
          <cell r="AC788">
            <v>0</v>
          </cell>
          <cell r="AD788">
            <v>0</v>
          </cell>
          <cell r="AE788">
            <v>0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15</v>
          </cell>
          <cell r="AN788">
            <v>24752</v>
          </cell>
        </row>
        <row r="789">
          <cell r="A789">
            <v>7525575</v>
          </cell>
          <cell r="B789" t="str">
            <v>機械設備</v>
          </cell>
          <cell r="C789" t="str">
            <v>給排水衛生</v>
          </cell>
          <cell r="D789" t="str">
            <v>衛生器具；水栓</v>
          </cell>
          <cell r="E789" t="str">
            <v>水栓（ｼｬﾜｰｾｯﾄ）13A</v>
          </cell>
          <cell r="F789">
            <v>78200</v>
          </cell>
          <cell r="G789" t="str">
            <v>円</v>
          </cell>
          <cell r="H789">
            <v>3</v>
          </cell>
          <cell r="I789">
            <v>0.32</v>
          </cell>
          <cell r="K789">
            <v>0</v>
          </cell>
          <cell r="M789">
            <v>0</v>
          </cell>
          <cell r="O789">
            <v>0</v>
          </cell>
          <cell r="Q789">
            <v>0</v>
          </cell>
          <cell r="S789">
            <v>0</v>
          </cell>
          <cell r="T789">
            <v>15</v>
          </cell>
          <cell r="U789">
            <v>1.1000000000000001</v>
          </cell>
          <cell r="V789">
            <v>0.14199999999999999</v>
          </cell>
          <cell r="W789" t="str">
            <v>台</v>
          </cell>
          <cell r="X789">
            <v>78200</v>
          </cell>
          <cell r="Y789">
            <v>101660</v>
          </cell>
          <cell r="Z789">
            <v>106743</v>
          </cell>
          <cell r="AA789">
            <v>3</v>
          </cell>
          <cell r="AB789">
            <v>34158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15</v>
          </cell>
          <cell r="AN789">
            <v>132575</v>
          </cell>
        </row>
        <row r="790">
          <cell r="A790">
            <v>7525576</v>
          </cell>
          <cell r="B790" t="str">
            <v>機械設備</v>
          </cell>
          <cell r="C790" t="str">
            <v>給排水衛生</v>
          </cell>
          <cell r="D790" t="str">
            <v>衛生器具；水栓</v>
          </cell>
          <cell r="E790" t="str">
            <v>水栓（横 水 栓）13A　</v>
          </cell>
          <cell r="F790">
            <v>2400</v>
          </cell>
          <cell r="G790" t="str">
            <v>円</v>
          </cell>
          <cell r="H790">
            <v>3</v>
          </cell>
          <cell r="I790">
            <v>0.32</v>
          </cell>
          <cell r="K790">
            <v>0</v>
          </cell>
          <cell r="M790">
            <v>0</v>
          </cell>
          <cell r="O790">
            <v>0</v>
          </cell>
          <cell r="Q790">
            <v>0</v>
          </cell>
          <cell r="S790">
            <v>0</v>
          </cell>
          <cell r="U790">
            <v>1.1000000000000001</v>
          </cell>
          <cell r="V790">
            <v>0.14199999999999999</v>
          </cell>
          <cell r="W790" t="str">
            <v>台</v>
          </cell>
          <cell r="X790">
            <v>2400</v>
          </cell>
          <cell r="Y790">
            <v>3120</v>
          </cell>
          <cell r="Z790">
            <v>3276</v>
          </cell>
          <cell r="AA790">
            <v>3</v>
          </cell>
          <cell r="AB790">
            <v>1048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  <cell r="AH790">
            <v>0</v>
          </cell>
          <cell r="AI790">
            <v>0</v>
          </cell>
          <cell r="AJ790">
            <v>0</v>
          </cell>
          <cell r="AK790">
            <v>0</v>
          </cell>
          <cell r="AL790">
            <v>0</v>
          </cell>
          <cell r="AM790">
            <v>0</v>
          </cell>
          <cell r="AN790">
            <v>4069</v>
          </cell>
        </row>
        <row r="791">
          <cell r="A791">
            <v>7525577</v>
          </cell>
          <cell r="B791" t="str">
            <v>機械設備</v>
          </cell>
          <cell r="C791" t="str">
            <v>給排水衛生</v>
          </cell>
          <cell r="D791" t="str">
            <v>衛生器具；水栓</v>
          </cell>
          <cell r="E791" t="str">
            <v>水栓（流し用混合水栓）13A　</v>
          </cell>
          <cell r="F791">
            <v>37100</v>
          </cell>
          <cell r="G791" t="str">
            <v>円</v>
          </cell>
          <cell r="H791">
            <v>3</v>
          </cell>
          <cell r="I791">
            <v>0.32</v>
          </cell>
          <cell r="K791">
            <v>0</v>
          </cell>
          <cell r="M791">
            <v>0</v>
          </cell>
          <cell r="O791">
            <v>0</v>
          </cell>
          <cell r="Q791">
            <v>0</v>
          </cell>
          <cell r="S791">
            <v>0</v>
          </cell>
          <cell r="T791">
            <v>15</v>
          </cell>
          <cell r="U791">
            <v>1.1000000000000001</v>
          </cell>
          <cell r="V791">
            <v>0.14199999999999999</v>
          </cell>
          <cell r="W791" t="str">
            <v>台</v>
          </cell>
          <cell r="X791">
            <v>37100</v>
          </cell>
          <cell r="Y791">
            <v>48230</v>
          </cell>
          <cell r="Z791">
            <v>50642</v>
          </cell>
          <cell r="AA791">
            <v>3</v>
          </cell>
          <cell r="AB791">
            <v>16205</v>
          </cell>
          <cell r="AC791">
            <v>0</v>
          </cell>
          <cell r="AD791">
            <v>0</v>
          </cell>
          <cell r="AE791">
            <v>0</v>
          </cell>
          <cell r="AF791">
            <v>0</v>
          </cell>
          <cell r="AG791">
            <v>0</v>
          </cell>
          <cell r="AH791">
            <v>0</v>
          </cell>
          <cell r="AI791">
            <v>0</v>
          </cell>
          <cell r="AJ791">
            <v>0</v>
          </cell>
          <cell r="AK791">
            <v>0</v>
          </cell>
          <cell r="AL791">
            <v>0</v>
          </cell>
          <cell r="AM791">
            <v>15</v>
          </cell>
          <cell r="AN791">
            <v>62897</v>
          </cell>
        </row>
        <row r="792">
          <cell r="A792">
            <v>7525578</v>
          </cell>
          <cell r="B792" t="str">
            <v>機械設備</v>
          </cell>
          <cell r="C792" t="str">
            <v>給排水衛生</v>
          </cell>
          <cell r="D792" t="str">
            <v>衛生器具；水栓</v>
          </cell>
          <cell r="E792" t="str">
            <v>水栓（浴室水栓）13A　</v>
          </cell>
          <cell r="F792">
            <v>24200</v>
          </cell>
          <cell r="G792" t="str">
            <v>円</v>
          </cell>
          <cell r="H792">
            <v>3</v>
          </cell>
          <cell r="I792">
            <v>0.32</v>
          </cell>
          <cell r="K792">
            <v>0</v>
          </cell>
          <cell r="M792">
            <v>0</v>
          </cell>
          <cell r="O792">
            <v>0</v>
          </cell>
          <cell r="Q792">
            <v>0</v>
          </cell>
          <cell r="S792">
            <v>0</v>
          </cell>
          <cell r="T792">
            <v>15</v>
          </cell>
          <cell r="U792">
            <v>1.1000000000000001</v>
          </cell>
          <cell r="V792">
            <v>0.14199999999999999</v>
          </cell>
          <cell r="W792" t="str">
            <v>台</v>
          </cell>
          <cell r="X792">
            <v>24200</v>
          </cell>
          <cell r="Y792">
            <v>31460</v>
          </cell>
          <cell r="Z792">
            <v>33033</v>
          </cell>
          <cell r="AA792">
            <v>3</v>
          </cell>
          <cell r="AB792">
            <v>10571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K792">
            <v>0</v>
          </cell>
          <cell r="AL792">
            <v>0</v>
          </cell>
          <cell r="AM792">
            <v>15</v>
          </cell>
          <cell r="AN792">
            <v>41027</v>
          </cell>
        </row>
        <row r="793">
          <cell r="A793">
            <v>7526579</v>
          </cell>
          <cell r="B793" t="str">
            <v>機械設備</v>
          </cell>
          <cell r="C793" t="str">
            <v>給排水衛生</v>
          </cell>
          <cell r="D793" t="str">
            <v>衛生器具；浴槽</v>
          </cell>
          <cell r="E793" t="str">
            <v>FRP製浴槽　800×700×640</v>
          </cell>
          <cell r="F793">
            <v>31600</v>
          </cell>
          <cell r="G793" t="str">
            <v>円</v>
          </cell>
          <cell r="H793">
            <v>5</v>
          </cell>
          <cell r="I793">
            <v>0.04</v>
          </cell>
          <cell r="K793">
            <v>0</v>
          </cell>
          <cell r="M793">
            <v>0</v>
          </cell>
          <cell r="O793">
            <v>0</v>
          </cell>
          <cell r="Q793">
            <v>0</v>
          </cell>
          <cell r="S793">
            <v>0</v>
          </cell>
          <cell r="T793">
            <v>20</v>
          </cell>
          <cell r="U793">
            <v>1.1000000000000001</v>
          </cell>
          <cell r="V793">
            <v>0.17699999999999999</v>
          </cell>
          <cell r="W793" t="str">
            <v>台</v>
          </cell>
          <cell r="X793">
            <v>31600</v>
          </cell>
          <cell r="Y793">
            <v>41080</v>
          </cell>
          <cell r="Z793">
            <v>43134</v>
          </cell>
          <cell r="AA793">
            <v>5</v>
          </cell>
          <cell r="AB793">
            <v>1725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K793">
            <v>0</v>
          </cell>
          <cell r="AL793">
            <v>0</v>
          </cell>
          <cell r="AM793">
            <v>20</v>
          </cell>
          <cell r="AN793">
            <v>55082</v>
          </cell>
        </row>
        <row r="794">
          <cell r="A794">
            <v>7526580</v>
          </cell>
          <cell r="B794" t="str">
            <v>機械設備</v>
          </cell>
          <cell r="C794" t="str">
            <v>給排水衛生</v>
          </cell>
          <cell r="D794" t="str">
            <v>衛生器具；浴槽</v>
          </cell>
          <cell r="E794" t="str">
            <v>ｽﾃﾝﾚｽ製浴槽　800×700×640</v>
          </cell>
          <cell r="F794">
            <v>55800</v>
          </cell>
          <cell r="G794" t="str">
            <v>円</v>
          </cell>
          <cell r="H794">
            <v>5</v>
          </cell>
          <cell r="I794">
            <v>0.02</v>
          </cell>
          <cell r="K794">
            <v>0</v>
          </cell>
          <cell r="M794">
            <v>0</v>
          </cell>
          <cell r="O794">
            <v>0</v>
          </cell>
          <cell r="Q794">
            <v>0</v>
          </cell>
          <cell r="S794">
            <v>0</v>
          </cell>
          <cell r="T794">
            <v>30</v>
          </cell>
          <cell r="U794">
            <v>1.1000000000000001</v>
          </cell>
          <cell r="V794">
            <v>9.6000000000000002E-2</v>
          </cell>
          <cell r="W794" t="str">
            <v>台</v>
          </cell>
          <cell r="X794">
            <v>55800</v>
          </cell>
          <cell r="Y794">
            <v>72540</v>
          </cell>
          <cell r="Z794">
            <v>76167</v>
          </cell>
          <cell r="AA794">
            <v>5</v>
          </cell>
          <cell r="AB794">
            <v>1523</v>
          </cell>
          <cell r="AC794">
            <v>0</v>
          </cell>
          <cell r="AD794">
            <v>0</v>
          </cell>
          <cell r="AE794">
            <v>0</v>
          </cell>
          <cell r="AF794">
            <v>0</v>
          </cell>
          <cell r="AG794">
            <v>0</v>
          </cell>
          <cell r="AH794">
            <v>0</v>
          </cell>
          <cell r="AI794">
            <v>0</v>
          </cell>
          <cell r="AJ794">
            <v>0</v>
          </cell>
          <cell r="AK794">
            <v>0</v>
          </cell>
          <cell r="AL794">
            <v>0</v>
          </cell>
          <cell r="AM794">
            <v>30</v>
          </cell>
          <cell r="AN794">
            <v>91096</v>
          </cell>
        </row>
        <row r="795">
          <cell r="A795">
            <v>7526581</v>
          </cell>
          <cell r="B795" t="str">
            <v>機械設備</v>
          </cell>
          <cell r="C795" t="str">
            <v>給排水衛生</v>
          </cell>
          <cell r="D795" t="str">
            <v>衛生器具；浴槽</v>
          </cell>
          <cell r="E795" t="str">
            <v>ﾕﾆｯﾄﾊﾞｽ　1620ﾀｲﾌﾟ</v>
          </cell>
          <cell r="F795">
            <v>930</v>
          </cell>
          <cell r="G795" t="str">
            <v>千円</v>
          </cell>
          <cell r="H795">
            <v>5</v>
          </cell>
          <cell r="I795">
            <v>0.04</v>
          </cell>
          <cell r="K795">
            <v>0</v>
          </cell>
          <cell r="M795">
            <v>0</v>
          </cell>
          <cell r="O795">
            <v>0</v>
          </cell>
          <cell r="Q795">
            <v>0</v>
          </cell>
          <cell r="S795">
            <v>0</v>
          </cell>
          <cell r="T795">
            <v>20</v>
          </cell>
          <cell r="U795">
            <v>1.1000000000000001</v>
          </cell>
          <cell r="V795">
            <v>0.17699999999999999</v>
          </cell>
          <cell r="W795" t="str">
            <v>台</v>
          </cell>
          <cell r="X795">
            <v>930000</v>
          </cell>
          <cell r="Y795">
            <v>1209000</v>
          </cell>
          <cell r="Z795">
            <v>1269450</v>
          </cell>
          <cell r="AA795">
            <v>5</v>
          </cell>
          <cell r="AB795">
            <v>50778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20</v>
          </cell>
          <cell r="AN795">
            <v>1621088</v>
          </cell>
        </row>
        <row r="796">
          <cell r="A796">
            <v>7526582</v>
          </cell>
          <cell r="B796" t="str">
            <v>機械設備</v>
          </cell>
          <cell r="C796" t="str">
            <v>給排水衛生</v>
          </cell>
          <cell r="D796" t="str">
            <v>衛生器具；浴槽</v>
          </cell>
          <cell r="E796" t="str">
            <v>ﾕﾆｯﾄｼｬﾜｰ　0812ﾀｲﾌﾟ</v>
          </cell>
          <cell r="F796">
            <v>311</v>
          </cell>
          <cell r="G796" t="str">
            <v>千円</v>
          </cell>
          <cell r="H796">
            <v>5</v>
          </cell>
          <cell r="I796">
            <v>0.04</v>
          </cell>
          <cell r="K796">
            <v>0</v>
          </cell>
          <cell r="M796">
            <v>0</v>
          </cell>
          <cell r="O796">
            <v>0</v>
          </cell>
          <cell r="Q796">
            <v>0</v>
          </cell>
          <cell r="S796">
            <v>0</v>
          </cell>
          <cell r="T796">
            <v>20</v>
          </cell>
          <cell r="U796">
            <v>1.1000000000000001</v>
          </cell>
          <cell r="V796">
            <v>0.17699999999999999</v>
          </cell>
          <cell r="W796" t="str">
            <v>台</v>
          </cell>
          <cell r="X796">
            <v>311000</v>
          </cell>
          <cell r="Y796">
            <v>404300</v>
          </cell>
          <cell r="Z796">
            <v>424515</v>
          </cell>
          <cell r="AA796">
            <v>5</v>
          </cell>
          <cell r="AB796">
            <v>16981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K796">
            <v>0</v>
          </cell>
          <cell r="AL796">
            <v>0</v>
          </cell>
          <cell r="AM796">
            <v>20</v>
          </cell>
          <cell r="AN796">
            <v>542106</v>
          </cell>
        </row>
        <row r="797">
          <cell r="A797">
            <v>7611601</v>
          </cell>
          <cell r="B797" t="str">
            <v>機械設備</v>
          </cell>
          <cell r="C797" t="str">
            <v>消火</v>
          </cell>
          <cell r="D797" t="str">
            <v>消火ﾎﾟﾝﾌﾟ</v>
          </cell>
          <cell r="E797" t="str">
            <v>屋内消火栓ﾎﾟﾝﾌﾟﾕﾆｯﾄ　φ50×300l/min×65m×7.5kW</v>
          </cell>
          <cell r="F797">
            <v>1120</v>
          </cell>
          <cell r="G797" t="str">
            <v>千円</v>
          </cell>
          <cell r="H797">
            <v>10</v>
          </cell>
          <cell r="I797">
            <v>0.1</v>
          </cell>
          <cell r="J797">
            <v>6</v>
          </cell>
          <cell r="K797">
            <v>0.04</v>
          </cell>
          <cell r="M797">
            <v>0</v>
          </cell>
          <cell r="O797">
            <v>0</v>
          </cell>
          <cell r="Q797">
            <v>0</v>
          </cell>
          <cell r="S797">
            <v>0</v>
          </cell>
          <cell r="T797">
            <v>20</v>
          </cell>
          <cell r="U797">
            <v>1.1000000000000001</v>
          </cell>
          <cell r="V797">
            <v>3.7999999999999999E-2</v>
          </cell>
          <cell r="W797" t="str">
            <v>台</v>
          </cell>
          <cell r="X797">
            <v>1120000</v>
          </cell>
          <cell r="Y797">
            <v>1456000</v>
          </cell>
          <cell r="Z797">
            <v>1528800</v>
          </cell>
          <cell r="AA797">
            <v>10</v>
          </cell>
          <cell r="AB797">
            <v>152880</v>
          </cell>
          <cell r="AC797">
            <v>6</v>
          </cell>
          <cell r="AD797">
            <v>61152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20</v>
          </cell>
          <cell r="AN797">
            <v>1739774</v>
          </cell>
        </row>
        <row r="798">
          <cell r="A798">
            <v>7611611</v>
          </cell>
          <cell r="B798" t="str">
            <v>機械設備</v>
          </cell>
          <cell r="C798" t="str">
            <v>消火</v>
          </cell>
          <cell r="D798" t="str">
            <v>消火ﾎﾟﾝﾌﾟ</v>
          </cell>
          <cell r="E798" t="str">
            <v>スプリンクラー、屋内消火栓、泡消火</v>
          </cell>
          <cell r="F798">
            <v>4886</v>
          </cell>
          <cell r="G798" t="str">
            <v>千円</v>
          </cell>
          <cell r="H798">
            <v>10</v>
          </cell>
          <cell r="I798">
            <v>0.15</v>
          </cell>
          <cell r="J798">
            <v>6</v>
          </cell>
          <cell r="K798">
            <v>0.03</v>
          </cell>
          <cell r="M798">
            <v>0</v>
          </cell>
          <cell r="O798">
            <v>0</v>
          </cell>
          <cell r="Q798">
            <v>0</v>
          </cell>
          <cell r="S798">
            <v>0</v>
          </cell>
          <cell r="T798">
            <v>20</v>
          </cell>
          <cell r="U798">
            <v>1.1000000000000001</v>
          </cell>
          <cell r="V798">
            <v>4.2999999999999997E-2</v>
          </cell>
          <cell r="W798" t="str">
            <v>式</v>
          </cell>
          <cell r="X798">
            <v>4886000</v>
          </cell>
          <cell r="Y798">
            <v>6351800</v>
          </cell>
          <cell r="Z798">
            <v>6669390</v>
          </cell>
          <cell r="AA798">
            <v>10</v>
          </cell>
          <cell r="AB798">
            <v>1000409</v>
          </cell>
          <cell r="AC798">
            <v>6</v>
          </cell>
          <cell r="AD798">
            <v>200082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K798">
            <v>0</v>
          </cell>
          <cell r="AL798">
            <v>0</v>
          </cell>
          <cell r="AM798">
            <v>20</v>
          </cell>
          <cell r="AN798">
            <v>7623113</v>
          </cell>
        </row>
        <row r="799">
          <cell r="A799">
            <v>7611612</v>
          </cell>
          <cell r="B799" t="str">
            <v>機械設備</v>
          </cell>
          <cell r="C799" t="str">
            <v>消火</v>
          </cell>
          <cell r="D799" t="str">
            <v>消火ﾎﾟﾝﾌﾟ</v>
          </cell>
          <cell r="E799" t="str">
            <v>ｽﾌﾟﾘﾝｸﾗｰﾎﾟﾝﾌﾟﾕﾆｯﾄ　φ150×2,700l/min×80m×55kW</v>
          </cell>
          <cell r="F799">
            <v>4100</v>
          </cell>
          <cell r="G799" t="str">
            <v>千円</v>
          </cell>
          <cell r="H799">
            <v>10</v>
          </cell>
          <cell r="I799">
            <v>0.12</v>
          </cell>
          <cell r="J799">
            <v>6</v>
          </cell>
          <cell r="K799">
            <v>0.02</v>
          </cell>
          <cell r="M799">
            <v>0</v>
          </cell>
          <cell r="O799">
            <v>0</v>
          </cell>
          <cell r="Q799">
            <v>0</v>
          </cell>
          <cell r="S799">
            <v>0</v>
          </cell>
          <cell r="T799">
            <v>20</v>
          </cell>
          <cell r="U799">
            <v>1.1000000000000001</v>
          </cell>
          <cell r="V799">
            <v>3.1E-2</v>
          </cell>
          <cell r="W799" t="str">
            <v>台</v>
          </cell>
          <cell r="X799">
            <v>4100000</v>
          </cell>
          <cell r="Y799">
            <v>5330000</v>
          </cell>
          <cell r="Z799">
            <v>5596500</v>
          </cell>
          <cell r="AA799">
            <v>10</v>
          </cell>
          <cell r="AB799">
            <v>671580</v>
          </cell>
          <cell r="AC799">
            <v>6</v>
          </cell>
          <cell r="AD799">
            <v>111930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0</v>
          </cell>
          <cell r="AL799">
            <v>0</v>
          </cell>
          <cell r="AM799">
            <v>20</v>
          </cell>
          <cell r="AN799">
            <v>6329642</v>
          </cell>
        </row>
        <row r="800">
          <cell r="A800">
            <v>7612621</v>
          </cell>
          <cell r="B800" t="str">
            <v>機械設備</v>
          </cell>
          <cell r="C800" t="str">
            <v>消火</v>
          </cell>
          <cell r="D800" t="str">
            <v>屋内消火栓</v>
          </cell>
          <cell r="E800" t="str">
            <v>屋内消火栓(埋込形) 1号　HB-1A</v>
          </cell>
          <cell r="F800">
            <v>85400</v>
          </cell>
          <cell r="G800" t="str">
            <v>円</v>
          </cell>
          <cell r="T800">
            <v>30</v>
          </cell>
          <cell r="U800">
            <v>1.1000000000000001</v>
          </cell>
          <cell r="V800">
            <v>9.7000000000000003E-2</v>
          </cell>
          <cell r="W800" t="str">
            <v>台</v>
          </cell>
          <cell r="X800">
            <v>85400</v>
          </cell>
          <cell r="Y800">
            <v>111020</v>
          </cell>
          <cell r="Z800">
            <v>116571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K800">
            <v>0</v>
          </cell>
          <cell r="AL800">
            <v>0</v>
          </cell>
          <cell r="AM800">
            <v>30</v>
          </cell>
          <cell r="AN800">
            <v>139535</v>
          </cell>
        </row>
        <row r="801">
          <cell r="A801">
            <v>7612622</v>
          </cell>
          <cell r="B801" t="str">
            <v>機械設備</v>
          </cell>
          <cell r="C801" t="str">
            <v>消火</v>
          </cell>
          <cell r="D801" t="str">
            <v>屋内消火栓</v>
          </cell>
          <cell r="E801" t="str">
            <v>屋内消火栓(埋込形) 1号　HB-1A(放水口併設)</v>
          </cell>
          <cell r="F801">
            <v>108000</v>
          </cell>
          <cell r="G801" t="str">
            <v>円</v>
          </cell>
          <cell r="T801">
            <v>30</v>
          </cell>
          <cell r="U801">
            <v>1.1000000000000001</v>
          </cell>
          <cell r="V801">
            <v>9.7000000000000003E-2</v>
          </cell>
          <cell r="W801" t="str">
            <v>台</v>
          </cell>
          <cell r="X801">
            <v>108000</v>
          </cell>
          <cell r="Y801">
            <v>140400</v>
          </cell>
          <cell r="Z801">
            <v>147420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30</v>
          </cell>
          <cell r="AN801">
            <v>176462</v>
          </cell>
        </row>
        <row r="802">
          <cell r="A802">
            <v>7612623</v>
          </cell>
          <cell r="B802" t="str">
            <v>機械設備</v>
          </cell>
          <cell r="C802" t="str">
            <v>消火</v>
          </cell>
          <cell r="D802" t="str">
            <v>屋内消火栓</v>
          </cell>
          <cell r="E802" t="str">
            <v>屋内消火栓(埋込形) 2号　HB-4A</v>
          </cell>
          <cell r="F802">
            <v>97000</v>
          </cell>
          <cell r="G802" t="str">
            <v>円</v>
          </cell>
          <cell r="T802">
            <v>30</v>
          </cell>
          <cell r="U802">
            <v>1.1000000000000001</v>
          </cell>
          <cell r="V802">
            <v>7.1999999999999995E-2</v>
          </cell>
          <cell r="W802" t="str">
            <v>台</v>
          </cell>
          <cell r="X802">
            <v>97000</v>
          </cell>
          <cell r="Y802">
            <v>126100</v>
          </cell>
          <cell r="Z802">
            <v>132405</v>
          </cell>
          <cell r="AA802">
            <v>0</v>
          </cell>
          <cell r="AB802">
            <v>0</v>
          </cell>
          <cell r="AC802">
            <v>0</v>
          </cell>
          <cell r="AD802">
            <v>0</v>
          </cell>
          <cell r="AE802">
            <v>0</v>
          </cell>
          <cell r="AF802">
            <v>0</v>
          </cell>
          <cell r="AG802">
            <v>0</v>
          </cell>
          <cell r="AH802">
            <v>0</v>
          </cell>
          <cell r="AI802">
            <v>0</v>
          </cell>
          <cell r="AJ802">
            <v>0</v>
          </cell>
          <cell r="AK802">
            <v>0</v>
          </cell>
          <cell r="AL802">
            <v>0</v>
          </cell>
          <cell r="AM802">
            <v>30</v>
          </cell>
          <cell r="AN802">
            <v>155179</v>
          </cell>
        </row>
        <row r="803">
          <cell r="A803">
            <v>7613631</v>
          </cell>
          <cell r="B803" t="str">
            <v>機械設備</v>
          </cell>
          <cell r="C803" t="str">
            <v>消火</v>
          </cell>
          <cell r="D803" t="str">
            <v>屋外消火栓</v>
          </cell>
          <cell r="E803" t="str">
            <v>屋外消火栓</v>
          </cell>
          <cell r="F803">
            <v>145</v>
          </cell>
          <cell r="G803" t="str">
            <v>千円</v>
          </cell>
          <cell r="T803">
            <v>30</v>
          </cell>
          <cell r="U803">
            <v>1.1000000000000001</v>
          </cell>
          <cell r="V803">
            <v>6.2E-2</v>
          </cell>
          <cell r="W803" t="str">
            <v>台</v>
          </cell>
          <cell r="X803">
            <v>145000</v>
          </cell>
          <cell r="Y803">
            <v>188500</v>
          </cell>
          <cell r="Z803">
            <v>197925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0</v>
          </cell>
          <cell r="AF803">
            <v>0</v>
          </cell>
          <cell r="AG803">
            <v>0</v>
          </cell>
          <cell r="AH803">
            <v>0</v>
          </cell>
          <cell r="AI803">
            <v>0</v>
          </cell>
          <cell r="AJ803">
            <v>0</v>
          </cell>
          <cell r="AK803">
            <v>0</v>
          </cell>
          <cell r="AL803">
            <v>0</v>
          </cell>
          <cell r="AM803">
            <v>30</v>
          </cell>
          <cell r="AN803">
            <v>229989</v>
          </cell>
        </row>
        <row r="804">
          <cell r="A804">
            <v>7614641</v>
          </cell>
          <cell r="B804" t="str">
            <v>機械設備</v>
          </cell>
          <cell r="C804" t="str">
            <v>消火</v>
          </cell>
          <cell r="D804" t="str">
            <v>連結送水管</v>
          </cell>
          <cell r="E804" t="str">
            <v>送水口(埋込形)双口</v>
          </cell>
          <cell r="F804">
            <v>97600</v>
          </cell>
          <cell r="G804" t="str">
            <v>円</v>
          </cell>
          <cell r="T804">
            <v>30</v>
          </cell>
          <cell r="U804">
            <v>1.1000000000000001</v>
          </cell>
          <cell r="V804">
            <v>5.6000000000000001E-2</v>
          </cell>
          <cell r="W804" t="str">
            <v>台</v>
          </cell>
          <cell r="X804">
            <v>97600</v>
          </cell>
          <cell r="Y804">
            <v>126880</v>
          </cell>
          <cell r="Z804">
            <v>133224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0</v>
          </cell>
          <cell r="AF804">
            <v>0</v>
          </cell>
          <cell r="AG804">
            <v>0</v>
          </cell>
          <cell r="AH804">
            <v>0</v>
          </cell>
          <cell r="AI804">
            <v>0</v>
          </cell>
          <cell r="AJ804">
            <v>0</v>
          </cell>
          <cell r="AK804">
            <v>0</v>
          </cell>
          <cell r="AL804">
            <v>0</v>
          </cell>
          <cell r="AM804">
            <v>30</v>
          </cell>
          <cell r="AN804">
            <v>154007</v>
          </cell>
        </row>
        <row r="805">
          <cell r="A805">
            <v>7616661</v>
          </cell>
          <cell r="B805" t="str">
            <v>機械設備</v>
          </cell>
          <cell r="C805" t="str">
            <v>消火</v>
          </cell>
          <cell r="D805" t="str">
            <v>ｽﾌﾟﾘﾝｸﾗｰ</v>
          </cell>
          <cell r="E805" t="str">
            <v>ｽﾌﾟﾘﾝｸﾗｰ流水検知装置　100A</v>
          </cell>
          <cell r="F805">
            <v>261</v>
          </cell>
          <cell r="G805" t="str">
            <v>千円</v>
          </cell>
          <cell r="H805">
            <v>3</v>
          </cell>
          <cell r="I805">
            <v>0.13</v>
          </cell>
          <cell r="K805">
            <v>0</v>
          </cell>
          <cell r="M805">
            <v>0</v>
          </cell>
          <cell r="O805">
            <v>0</v>
          </cell>
          <cell r="Q805">
            <v>0</v>
          </cell>
          <cell r="S805">
            <v>0</v>
          </cell>
          <cell r="T805">
            <v>30</v>
          </cell>
          <cell r="U805">
            <v>1.1000000000000001</v>
          </cell>
          <cell r="V805">
            <v>9.1999999999999998E-2</v>
          </cell>
          <cell r="W805" t="str">
            <v>台</v>
          </cell>
          <cell r="X805">
            <v>261000</v>
          </cell>
          <cell r="Y805">
            <v>339300</v>
          </cell>
          <cell r="Z805">
            <v>356265</v>
          </cell>
          <cell r="AA805">
            <v>3</v>
          </cell>
          <cell r="AB805">
            <v>46314</v>
          </cell>
          <cell r="AC805">
            <v>0</v>
          </cell>
          <cell r="AD805">
            <v>0</v>
          </cell>
          <cell r="AE805">
            <v>0</v>
          </cell>
          <cell r="AF805">
            <v>0</v>
          </cell>
          <cell r="AG805">
            <v>0</v>
          </cell>
          <cell r="AH805">
            <v>0</v>
          </cell>
          <cell r="AI805">
            <v>0</v>
          </cell>
          <cell r="AJ805">
            <v>0</v>
          </cell>
          <cell r="AK805">
            <v>0</v>
          </cell>
          <cell r="AL805">
            <v>0</v>
          </cell>
          <cell r="AM805">
            <v>30</v>
          </cell>
          <cell r="AN805">
            <v>424668</v>
          </cell>
        </row>
        <row r="806">
          <cell r="A806">
            <v>7616662</v>
          </cell>
          <cell r="B806" t="str">
            <v>機械設備</v>
          </cell>
          <cell r="C806" t="str">
            <v>消火</v>
          </cell>
          <cell r="D806" t="str">
            <v>ｽﾌﾟﾘﾝｸﾗｰ</v>
          </cell>
          <cell r="E806" t="str">
            <v>ｽﾌﾟﾘﾝｸﾗｰﾍｯﾄﾞ</v>
          </cell>
          <cell r="F806">
            <v>5120</v>
          </cell>
          <cell r="G806" t="str">
            <v>円</v>
          </cell>
          <cell r="T806">
            <v>30</v>
          </cell>
          <cell r="U806">
            <v>1.1000000000000001</v>
          </cell>
          <cell r="V806">
            <v>0.23400000000000001</v>
          </cell>
          <cell r="W806" t="str">
            <v>箇所</v>
          </cell>
          <cell r="X806">
            <v>5120</v>
          </cell>
          <cell r="Y806">
            <v>6656</v>
          </cell>
          <cell r="Z806">
            <v>6989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30</v>
          </cell>
          <cell r="AN806">
            <v>9323</v>
          </cell>
        </row>
        <row r="807">
          <cell r="A807">
            <v>7617671</v>
          </cell>
          <cell r="B807" t="str">
            <v>機械設備</v>
          </cell>
          <cell r="C807" t="str">
            <v>消火</v>
          </cell>
          <cell r="D807" t="str">
            <v>消火配管；配管類</v>
          </cell>
          <cell r="E807" t="str">
            <v>炭素鋼鋼管（白，消火）　40A</v>
          </cell>
          <cell r="F807">
            <v>6500</v>
          </cell>
          <cell r="G807" t="str">
            <v>円/m</v>
          </cell>
          <cell r="T807">
            <v>30</v>
          </cell>
          <cell r="U807">
            <v>1.2</v>
          </cell>
          <cell r="V807">
            <v>0.26</v>
          </cell>
          <cell r="W807" t="str">
            <v>m</v>
          </cell>
          <cell r="X807">
            <v>6500</v>
          </cell>
          <cell r="Y807">
            <v>8450</v>
          </cell>
          <cell r="Z807">
            <v>8873</v>
          </cell>
          <cell r="AA807">
            <v>0</v>
          </cell>
          <cell r="AB807">
            <v>0</v>
          </cell>
          <cell r="AC807">
            <v>0</v>
          </cell>
          <cell r="AD807">
            <v>0</v>
          </cell>
          <cell r="AE807">
            <v>0</v>
          </cell>
          <cell r="AF807">
            <v>0</v>
          </cell>
          <cell r="AG807">
            <v>0</v>
          </cell>
          <cell r="AH807">
            <v>0</v>
          </cell>
          <cell r="AI807">
            <v>0</v>
          </cell>
          <cell r="AJ807">
            <v>0</v>
          </cell>
          <cell r="AK807">
            <v>0</v>
          </cell>
          <cell r="AL807">
            <v>0</v>
          </cell>
          <cell r="AM807">
            <v>30</v>
          </cell>
          <cell r="AN807">
            <v>12955</v>
          </cell>
        </row>
        <row r="808">
          <cell r="A808">
            <v>7617672</v>
          </cell>
          <cell r="B808" t="str">
            <v>機械設備</v>
          </cell>
          <cell r="C808" t="str">
            <v>消火</v>
          </cell>
          <cell r="D808" t="str">
            <v>消火配管；配管類</v>
          </cell>
          <cell r="E808" t="str">
            <v>炭素鋼鋼管（白，消火）　80A</v>
          </cell>
          <cell r="F808">
            <v>11500</v>
          </cell>
          <cell r="G808" t="str">
            <v>円/m</v>
          </cell>
          <cell r="T808">
            <v>30</v>
          </cell>
          <cell r="U808">
            <v>1.2</v>
          </cell>
          <cell r="V808">
            <v>0.253</v>
          </cell>
          <cell r="W808" t="str">
            <v>m</v>
          </cell>
          <cell r="X808">
            <v>11500</v>
          </cell>
          <cell r="Y808">
            <v>14950</v>
          </cell>
          <cell r="Z808">
            <v>15698</v>
          </cell>
          <cell r="AA808">
            <v>0</v>
          </cell>
          <cell r="AB808">
            <v>0</v>
          </cell>
          <cell r="AC808">
            <v>0</v>
          </cell>
          <cell r="AD808">
            <v>0</v>
          </cell>
          <cell r="AE808">
            <v>0</v>
          </cell>
          <cell r="AF808">
            <v>0</v>
          </cell>
          <cell r="AG808">
            <v>0</v>
          </cell>
          <cell r="AH808">
            <v>0</v>
          </cell>
          <cell r="AI808">
            <v>0</v>
          </cell>
          <cell r="AJ808">
            <v>0</v>
          </cell>
          <cell r="AK808">
            <v>0</v>
          </cell>
          <cell r="AL808">
            <v>0</v>
          </cell>
          <cell r="AM808">
            <v>30</v>
          </cell>
          <cell r="AN808">
            <v>22810</v>
          </cell>
        </row>
        <row r="809">
          <cell r="A809">
            <v>7617673</v>
          </cell>
          <cell r="B809" t="str">
            <v>機械設備</v>
          </cell>
          <cell r="C809" t="str">
            <v>消火</v>
          </cell>
          <cell r="D809" t="str">
            <v>消火配管；配管類</v>
          </cell>
          <cell r="E809" t="str">
            <v>圧力配管用鋼管（白，ハロン消火） 32A</v>
          </cell>
          <cell r="F809">
            <v>5600</v>
          </cell>
          <cell r="G809" t="str">
            <v>円/m</v>
          </cell>
          <cell r="T809">
            <v>30</v>
          </cell>
          <cell r="U809">
            <v>1.2</v>
          </cell>
          <cell r="V809">
            <v>0.26200000000000001</v>
          </cell>
          <cell r="W809" t="str">
            <v>m</v>
          </cell>
          <cell r="X809">
            <v>5600</v>
          </cell>
          <cell r="Y809">
            <v>7280</v>
          </cell>
          <cell r="Z809">
            <v>7644</v>
          </cell>
          <cell r="AA809">
            <v>0</v>
          </cell>
          <cell r="AB809">
            <v>0</v>
          </cell>
          <cell r="AC809">
            <v>0</v>
          </cell>
          <cell r="AD809">
            <v>0</v>
          </cell>
          <cell r="AE809">
            <v>0</v>
          </cell>
          <cell r="AF809">
            <v>0</v>
          </cell>
          <cell r="AG809">
            <v>0</v>
          </cell>
          <cell r="AH809">
            <v>0</v>
          </cell>
          <cell r="AI809">
            <v>0</v>
          </cell>
          <cell r="AJ809">
            <v>0</v>
          </cell>
          <cell r="AK809">
            <v>0</v>
          </cell>
          <cell r="AL809">
            <v>0</v>
          </cell>
          <cell r="AM809">
            <v>30</v>
          </cell>
          <cell r="AN809">
            <v>11176</v>
          </cell>
        </row>
        <row r="810">
          <cell r="A810">
            <v>7617674</v>
          </cell>
          <cell r="B810" t="str">
            <v>機械設備</v>
          </cell>
          <cell r="C810" t="str">
            <v>消火</v>
          </cell>
          <cell r="D810" t="str">
            <v>消火配管；配管類</v>
          </cell>
          <cell r="E810" t="str">
            <v>圧力配管用鋼管（白，ハロン消火）100A</v>
          </cell>
          <cell r="F810">
            <v>13900</v>
          </cell>
          <cell r="G810" t="str">
            <v>円/m</v>
          </cell>
          <cell r="T810">
            <v>30</v>
          </cell>
          <cell r="U810">
            <v>1.2</v>
          </cell>
          <cell r="V810">
            <v>0.254</v>
          </cell>
          <cell r="W810" t="str">
            <v>m</v>
          </cell>
          <cell r="X810">
            <v>13900</v>
          </cell>
          <cell r="Y810">
            <v>18070</v>
          </cell>
          <cell r="Z810">
            <v>18974</v>
          </cell>
          <cell r="AA810">
            <v>0</v>
          </cell>
          <cell r="AB810">
            <v>0</v>
          </cell>
          <cell r="AC810">
            <v>0</v>
          </cell>
          <cell r="AD810">
            <v>0</v>
          </cell>
          <cell r="AE810">
            <v>0</v>
          </cell>
          <cell r="AF810">
            <v>0</v>
          </cell>
          <cell r="AG810">
            <v>0</v>
          </cell>
          <cell r="AH810">
            <v>0</v>
          </cell>
          <cell r="AI810">
            <v>0</v>
          </cell>
          <cell r="AJ810">
            <v>0</v>
          </cell>
          <cell r="AK810">
            <v>0</v>
          </cell>
          <cell r="AL810">
            <v>0</v>
          </cell>
          <cell r="AM810">
            <v>30</v>
          </cell>
          <cell r="AN810">
            <v>27588</v>
          </cell>
        </row>
        <row r="811">
          <cell r="A811">
            <v>7617675</v>
          </cell>
          <cell r="B811" t="str">
            <v>機械設備</v>
          </cell>
          <cell r="C811" t="str">
            <v>消火</v>
          </cell>
          <cell r="D811" t="str">
            <v>消火配管；配管類</v>
          </cell>
          <cell r="E811" t="str">
            <v>塩ﾋﾞﾗｲﾆﾝｸﾞ鋼管（VS，消火） 65A</v>
          </cell>
          <cell r="F811">
            <v>15500</v>
          </cell>
          <cell r="G811" t="str">
            <v>円/m</v>
          </cell>
          <cell r="T811">
            <v>30</v>
          </cell>
          <cell r="U811">
            <v>1.2</v>
          </cell>
          <cell r="V811">
            <v>0.184</v>
          </cell>
          <cell r="W811" t="str">
            <v>m</v>
          </cell>
          <cell r="X811">
            <v>15500</v>
          </cell>
          <cell r="Y811">
            <v>20150</v>
          </cell>
          <cell r="Z811">
            <v>21158</v>
          </cell>
          <cell r="AA811">
            <v>0</v>
          </cell>
          <cell r="AB811">
            <v>0</v>
          </cell>
          <cell r="AC811">
            <v>0</v>
          </cell>
          <cell r="AD811">
            <v>0</v>
          </cell>
          <cell r="AE811">
            <v>0</v>
          </cell>
          <cell r="AF811">
            <v>0</v>
          </cell>
          <cell r="AG811">
            <v>0</v>
          </cell>
          <cell r="AH811">
            <v>0</v>
          </cell>
          <cell r="AI811">
            <v>0</v>
          </cell>
          <cell r="AJ811">
            <v>0</v>
          </cell>
          <cell r="AK811">
            <v>0</v>
          </cell>
          <cell r="AL811">
            <v>0</v>
          </cell>
          <cell r="AM811">
            <v>30</v>
          </cell>
          <cell r="AN811">
            <v>29283</v>
          </cell>
        </row>
        <row r="812">
          <cell r="A812">
            <v>7617676</v>
          </cell>
          <cell r="B812" t="str">
            <v>機械設備</v>
          </cell>
          <cell r="C812" t="str">
            <v>消火</v>
          </cell>
          <cell r="D812" t="str">
            <v>消火配管；配管類</v>
          </cell>
          <cell r="E812" t="str">
            <v>塩ﾋﾞﾗｲﾆﾝｸﾞ鋼管（VS，消火）100A</v>
          </cell>
          <cell r="F812">
            <v>19500</v>
          </cell>
          <cell r="G812" t="str">
            <v>円/m</v>
          </cell>
          <cell r="T812">
            <v>30</v>
          </cell>
          <cell r="U812">
            <v>1.2</v>
          </cell>
          <cell r="V812">
            <v>0.184</v>
          </cell>
          <cell r="W812" t="str">
            <v>m</v>
          </cell>
          <cell r="X812">
            <v>19500</v>
          </cell>
          <cell r="Y812">
            <v>25350</v>
          </cell>
          <cell r="Z812">
            <v>26618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30</v>
          </cell>
          <cell r="AN812">
            <v>36840</v>
          </cell>
        </row>
        <row r="813">
          <cell r="A813">
            <v>7618681</v>
          </cell>
          <cell r="B813" t="str">
            <v>機械設備</v>
          </cell>
          <cell r="C813" t="str">
            <v>消火</v>
          </cell>
          <cell r="D813" t="str">
            <v>その他消火</v>
          </cell>
          <cell r="E813" t="str">
            <v>二酸化炭素消火起動装置</v>
          </cell>
          <cell r="F813">
            <v>131</v>
          </cell>
          <cell r="G813" t="str">
            <v>千円</v>
          </cell>
          <cell r="H813">
            <v>10</v>
          </cell>
          <cell r="I813">
            <v>0.42</v>
          </cell>
          <cell r="K813">
            <v>0</v>
          </cell>
          <cell r="M813">
            <v>0</v>
          </cell>
          <cell r="O813">
            <v>0</v>
          </cell>
          <cell r="Q813">
            <v>0</v>
          </cell>
          <cell r="S813">
            <v>0</v>
          </cell>
          <cell r="T813">
            <v>30</v>
          </cell>
          <cell r="U813">
            <v>1.1000000000000001</v>
          </cell>
          <cell r="V813">
            <v>0.08</v>
          </cell>
          <cell r="W813" t="str">
            <v>基</v>
          </cell>
          <cell r="X813">
            <v>131000</v>
          </cell>
          <cell r="Y813">
            <v>170300</v>
          </cell>
          <cell r="Z813">
            <v>178815</v>
          </cell>
          <cell r="AA813">
            <v>10</v>
          </cell>
          <cell r="AB813">
            <v>75102</v>
          </cell>
          <cell r="AC813">
            <v>0</v>
          </cell>
          <cell r="AD813">
            <v>0</v>
          </cell>
          <cell r="AE813">
            <v>0</v>
          </cell>
          <cell r="AF813">
            <v>0</v>
          </cell>
          <cell r="AG813">
            <v>0</v>
          </cell>
          <cell r="AH813">
            <v>0</v>
          </cell>
          <cell r="AI813">
            <v>0</v>
          </cell>
          <cell r="AJ813">
            <v>0</v>
          </cell>
          <cell r="AK813">
            <v>0</v>
          </cell>
          <cell r="AL813">
            <v>0</v>
          </cell>
          <cell r="AM813">
            <v>30</v>
          </cell>
          <cell r="AN813">
            <v>211002</v>
          </cell>
        </row>
        <row r="814">
          <cell r="A814">
            <v>7618682</v>
          </cell>
          <cell r="B814" t="str">
            <v>機械設備</v>
          </cell>
          <cell r="C814" t="str">
            <v>消火</v>
          </cell>
          <cell r="D814" t="str">
            <v>その他消火</v>
          </cell>
          <cell r="E814" t="str">
            <v>二酸化炭素消火噴射ﾍｯﾄﾞ(露出)25A</v>
          </cell>
          <cell r="F814">
            <v>10800</v>
          </cell>
          <cell r="G814" t="str">
            <v>円</v>
          </cell>
          <cell r="T814">
            <v>30</v>
          </cell>
          <cell r="U814">
            <v>1.1000000000000001</v>
          </cell>
          <cell r="V814">
            <v>0.1</v>
          </cell>
          <cell r="W814" t="str">
            <v>箇所</v>
          </cell>
          <cell r="X814">
            <v>10800</v>
          </cell>
          <cell r="Y814">
            <v>14040</v>
          </cell>
          <cell r="Z814">
            <v>14742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0</v>
          </cell>
          <cell r="AH814">
            <v>0</v>
          </cell>
          <cell r="AI814">
            <v>0</v>
          </cell>
          <cell r="AJ814">
            <v>0</v>
          </cell>
          <cell r="AK814">
            <v>0</v>
          </cell>
          <cell r="AL814">
            <v>0</v>
          </cell>
          <cell r="AM814">
            <v>30</v>
          </cell>
          <cell r="AN814">
            <v>17690</v>
          </cell>
        </row>
        <row r="815">
          <cell r="A815">
            <v>7618691</v>
          </cell>
          <cell r="B815" t="str">
            <v>機械設備</v>
          </cell>
          <cell r="C815" t="str">
            <v>消火</v>
          </cell>
          <cell r="D815" t="str">
            <v>その他消火</v>
          </cell>
          <cell r="E815" t="str">
            <v>ﾊﾛｹﾞﾝ化物消火起動装置</v>
          </cell>
          <cell r="F815">
            <v>7306000</v>
          </cell>
          <cell r="G815" t="str">
            <v>円</v>
          </cell>
          <cell r="H815">
            <v>10</v>
          </cell>
          <cell r="I815">
            <v>0.42</v>
          </cell>
          <cell r="K815">
            <v>0</v>
          </cell>
          <cell r="M815">
            <v>0</v>
          </cell>
          <cell r="O815">
            <v>0</v>
          </cell>
          <cell r="Q815">
            <v>0</v>
          </cell>
          <cell r="S815">
            <v>0</v>
          </cell>
          <cell r="T815">
            <v>30</v>
          </cell>
          <cell r="U815">
            <v>1.1000000000000001</v>
          </cell>
          <cell r="V815">
            <v>0.08</v>
          </cell>
          <cell r="W815" t="str">
            <v>式</v>
          </cell>
          <cell r="X815">
            <v>7306000</v>
          </cell>
          <cell r="Y815">
            <v>9497800</v>
          </cell>
          <cell r="Z815">
            <v>9972690</v>
          </cell>
          <cell r="AA815">
            <v>10</v>
          </cell>
          <cell r="AB815">
            <v>4188530</v>
          </cell>
          <cell r="AC815">
            <v>0</v>
          </cell>
          <cell r="AD815">
            <v>0</v>
          </cell>
          <cell r="AE815">
            <v>0</v>
          </cell>
          <cell r="AF815">
            <v>0</v>
          </cell>
          <cell r="AG815">
            <v>0</v>
          </cell>
          <cell r="AH815">
            <v>0</v>
          </cell>
          <cell r="AI815">
            <v>0</v>
          </cell>
          <cell r="AJ815">
            <v>0</v>
          </cell>
          <cell r="AK815">
            <v>0</v>
          </cell>
          <cell r="AL815">
            <v>0</v>
          </cell>
          <cell r="AM815">
            <v>30</v>
          </cell>
          <cell r="AN815">
            <v>11767774</v>
          </cell>
        </row>
        <row r="816">
          <cell r="A816">
            <v>7618692</v>
          </cell>
          <cell r="B816" t="str">
            <v>機械設備</v>
          </cell>
          <cell r="C816" t="str">
            <v>消火</v>
          </cell>
          <cell r="D816" t="str">
            <v>その他消火</v>
          </cell>
          <cell r="E816" t="str">
            <v>ﾊﾛｹﾞﾝ化物消火噴射ﾍｯﾄﾞ(露出)25A</v>
          </cell>
          <cell r="F816">
            <v>10800</v>
          </cell>
          <cell r="G816" t="str">
            <v>円</v>
          </cell>
          <cell r="T816">
            <v>30</v>
          </cell>
          <cell r="U816">
            <v>1.1000000000000001</v>
          </cell>
          <cell r="V816">
            <v>0.1</v>
          </cell>
          <cell r="W816" t="str">
            <v>箇所</v>
          </cell>
          <cell r="X816">
            <v>10800</v>
          </cell>
          <cell r="Y816">
            <v>14040</v>
          </cell>
          <cell r="Z816">
            <v>14742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  <cell r="AK816">
            <v>0</v>
          </cell>
          <cell r="AL816">
            <v>0</v>
          </cell>
          <cell r="AM816">
            <v>30</v>
          </cell>
          <cell r="AN816">
            <v>17690</v>
          </cell>
        </row>
        <row r="817">
          <cell r="A817">
            <v>7618701</v>
          </cell>
          <cell r="B817" t="str">
            <v>機械設備</v>
          </cell>
          <cell r="C817" t="str">
            <v>消火</v>
          </cell>
          <cell r="D817" t="str">
            <v>その他消火</v>
          </cell>
          <cell r="E817" t="str">
            <v>ﾃｽﾄ弁</v>
          </cell>
          <cell r="F817">
            <v>17800</v>
          </cell>
          <cell r="G817" t="str">
            <v>円</v>
          </cell>
          <cell r="T817">
            <v>30</v>
          </cell>
          <cell r="U817">
            <v>1.1000000000000001</v>
          </cell>
          <cell r="V817">
            <v>0.12</v>
          </cell>
          <cell r="W817" t="str">
            <v>箇所</v>
          </cell>
          <cell r="X817">
            <v>17800</v>
          </cell>
          <cell r="Y817">
            <v>23140</v>
          </cell>
          <cell r="Z817">
            <v>24297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  <cell r="AK817">
            <v>0</v>
          </cell>
          <cell r="AL817">
            <v>0</v>
          </cell>
          <cell r="AM817">
            <v>30</v>
          </cell>
          <cell r="AN817">
            <v>29643</v>
          </cell>
        </row>
        <row r="818">
          <cell r="A818">
            <v>7618702</v>
          </cell>
          <cell r="B818" t="str">
            <v>機械設備</v>
          </cell>
          <cell r="C818" t="str">
            <v>消火</v>
          </cell>
          <cell r="D818" t="str">
            <v>その他消火</v>
          </cell>
          <cell r="E818" t="str">
            <v>放水用器具格納箱(埋込形)</v>
          </cell>
          <cell r="F818">
            <v>191</v>
          </cell>
          <cell r="G818" t="str">
            <v>千円</v>
          </cell>
          <cell r="T818">
            <v>30</v>
          </cell>
          <cell r="U818">
            <v>1.1000000000000001</v>
          </cell>
          <cell r="V818">
            <v>5.3999999999999999E-2</v>
          </cell>
          <cell r="W818" t="str">
            <v>台</v>
          </cell>
          <cell r="X818">
            <v>191000</v>
          </cell>
          <cell r="Y818">
            <v>248300</v>
          </cell>
          <cell r="Z818">
            <v>260715</v>
          </cell>
          <cell r="AA818">
            <v>0</v>
          </cell>
          <cell r="AB818">
            <v>0</v>
          </cell>
          <cell r="AC818">
            <v>0</v>
          </cell>
          <cell r="AD818">
            <v>0</v>
          </cell>
          <cell r="AE818">
            <v>0</v>
          </cell>
          <cell r="AF818">
            <v>0</v>
          </cell>
          <cell r="AG818">
            <v>0</v>
          </cell>
          <cell r="AH818">
            <v>0</v>
          </cell>
          <cell r="AI818">
            <v>0</v>
          </cell>
          <cell r="AJ818">
            <v>0</v>
          </cell>
          <cell r="AK818">
            <v>0</v>
          </cell>
          <cell r="AL818">
            <v>0</v>
          </cell>
          <cell r="AM818">
            <v>30</v>
          </cell>
          <cell r="AN818">
            <v>300866</v>
          </cell>
        </row>
        <row r="819">
          <cell r="A819">
            <v>7618703</v>
          </cell>
          <cell r="B819" t="str">
            <v>機械設備</v>
          </cell>
          <cell r="C819" t="str">
            <v>消火</v>
          </cell>
          <cell r="D819" t="str">
            <v>その他消火</v>
          </cell>
          <cell r="E819" t="str">
            <v>放水口格納箱(埋込形)</v>
          </cell>
          <cell r="F819">
            <v>59400</v>
          </cell>
          <cell r="G819" t="str">
            <v>円</v>
          </cell>
          <cell r="T819">
            <v>30</v>
          </cell>
          <cell r="U819">
            <v>1.1000000000000001</v>
          </cell>
          <cell r="V819">
            <v>0.17699999999999999</v>
          </cell>
          <cell r="W819" t="str">
            <v>台</v>
          </cell>
          <cell r="X819">
            <v>59400</v>
          </cell>
          <cell r="Y819">
            <v>77220</v>
          </cell>
          <cell r="Z819">
            <v>81081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30</v>
          </cell>
          <cell r="AN819">
            <v>103540</v>
          </cell>
        </row>
        <row r="820">
          <cell r="A820">
            <v>7811801</v>
          </cell>
          <cell r="B820" t="str">
            <v>機械設備</v>
          </cell>
          <cell r="C820" t="str">
            <v>昇降機その他</v>
          </cell>
          <cell r="D820" t="str">
            <v>ｴﾚﾍﾞｰﾀｰ</v>
          </cell>
          <cell r="E820" t="str">
            <v>既存不適格是正工事</v>
          </cell>
          <cell r="F820">
            <v>27000</v>
          </cell>
          <cell r="G820" t="str">
            <v>千円</v>
          </cell>
          <cell r="H820">
            <v>0</v>
          </cell>
          <cell r="I820">
            <v>0.26</v>
          </cell>
          <cell r="J820">
            <v>0</v>
          </cell>
          <cell r="K820">
            <v>0.02</v>
          </cell>
          <cell r="L820">
            <v>0</v>
          </cell>
          <cell r="M820">
            <v>0.01</v>
          </cell>
          <cell r="O820">
            <v>0</v>
          </cell>
          <cell r="Q820">
            <v>0</v>
          </cell>
          <cell r="S820">
            <v>0</v>
          </cell>
          <cell r="T820">
            <v>15</v>
          </cell>
          <cell r="U820">
            <v>1.1000000000000001</v>
          </cell>
          <cell r="V820">
            <v>0</v>
          </cell>
          <cell r="W820" t="str">
            <v>式</v>
          </cell>
          <cell r="X820">
            <v>27000000</v>
          </cell>
          <cell r="Y820">
            <v>35100000</v>
          </cell>
          <cell r="Z820">
            <v>36855000</v>
          </cell>
          <cell r="AA820">
            <v>0</v>
          </cell>
          <cell r="AB820">
            <v>9582300</v>
          </cell>
          <cell r="AC820">
            <v>0</v>
          </cell>
          <cell r="AD820">
            <v>737100</v>
          </cell>
          <cell r="AE820">
            <v>0</v>
          </cell>
          <cell r="AF820">
            <v>368550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15</v>
          </cell>
          <cell r="AN820">
            <v>40540500</v>
          </cell>
        </row>
        <row r="821">
          <cell r="A821">
            <v>7811802</v>
          </cell>
          <cell r="B821" t="str">
            <v>機械設備</v>
          </cell>
          <cell r="C821" t="str">
            <v>昇降機その他</v>
          </cell>
          <cell r="D821" t="str">
            <v>ｴﾚﾍﾞｰﾀｰ</v>
          </cell>
          <cell r="E821" t="str">
            <v>エレベーター</v>
          </cell>
          <cell r="F821">
            <v>60000</v>
          </cell>
          <cell r="G821" t="str">
            <v>千円</v>
          </cell>
          <cell r="H821">
            <v>14</v>
          </cell>
          <cell r="I821">
            <v>0.17</v>
          </cell>
          <cell r="J821">
            <v>10</v>
          </cell>
          <cell r="K821">
            <v>0.02</v>
          </cell>
          <cell r="L821">
            <v>3</v>
          </cell>
          <cell r="M821">
            <v>0.01</v>
          </cell>
          <cell r="O821">
            <v>0</v>
          </cell>
          <cell r="Q821">
            <v>0</v>
          </cell>
          <cell r="S821">
            <v>0</v>
          </cell>
          <cell r="T821">
            <v>30</v>
          </cell>
          <cell r="U821">
            <v>1.1000000000000001</v>
          </cell>
          <cell r="V821">
            <v>4.2999999999999997E-2</v>
          </cell>
          <cell r="W821" t="str">
            <v>式</v>
          </cell>
          <cell r="X821">
            <v>60000000</v>
          </cell>
          <cell r="Y821">
            <v>78000000</v>
          </cell>
          <cell r="Z821">
            <v>81900000</v>
          </cell>
          <cell r="AA821">
            <v>14</v>
          </cell>
          <cell r="AB821">
            <v>13923000</v>
          </cell>
          <cell r="AC821">
            <v>10</v>
          </cell>
          <cell r="AD821">
            <v>1638000</v>
          </cell>
          <cell r="AE821">
            <v>3</v>
          </cell>
          <cell r="AF821">
            <v>819000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30</v>
          </cell>
          <cell r="AN821">
            <v>93611700</v>
          </cell>
        </row>
        <row r="822">
          <cell r="A822">
            <v>7811811</v>
          </cell>
          <cell r="B822" t="str">
            <v>機械設備</v>
          </cell>
          <cell r="C822" t="str">
            <v>昇降機その他</v>
          </cell>
          <cell r="D822" t="str">
            <v>ｴﾚﾍﾞｰﾀｰ</v>
          </cell>
          <cell r="E822" t="str">
            <v>ﾏｼﾝﾙｰﾑﾚｽｴﾚﾍﾞｰﾀｰ  9人×60m／min.</v>
          </cell>
          <cell r="F822">
            <v>9730</v>
          </cell>
          <cell r="G822" t="str">
            <v>千円</v>
          </cell>
          <cell r="H822">
            <v>15</v>
          </cell>
          <cell r="I822">
            <v>0.26</v>
          </cell>
          <cell r="J822">
            <v>10</v>
          </cell>
          <cell r="K822">
            <v>0.02</v>
          </cell>
          <cell r="L822">
            <v>3</v>
          </cell>
          <cell r="M822">
            <v>0.01</v>
          </cell>
          <cell r="O822">
            <v>0</v>
          </cell>
          <cell r="Q822">
            <v>0</v>
          </cell>
          <cell r="S822">
            <v>0</v>
          </cell>
          <cell r="T822">
            <v>30</v>
          </cell>
          <cell r="U822">
            <v>1.1000000000000001</v>
          </cell>
          <cell r="V822">
            <v>6.9000000000000006E-2</v>
          </cell>
          <cell r="W822" t="str">
            <v>基</v>
          </cell>
          <cell r="X822">
            <v>9730000</v>
          </cell>
          <cell r="Y822">
            <v>12649000</v>
          </cell>
          <cell r="Z822">
            <v>13281450</v>
          </cell>
          <cell r="AA822">
            <v>15</v>
          </cell>
          <cell r="AB822">
            <v>3453177</v>
          </cell>
          <cell r="AC822">
            <v>10</v>
          </cell>
          <cell r="AD822">
            <v>265629</v>
          </cell>
          <cell r="AE822">
            <v>3</v>
          </cell>
          <cell r="AF822">
            <v>132815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30</v>
          </cell>
          <cell r="AN822">
            <v>15526015</v>
          </cell>
        </row>
        <row r="823">
          <cell r="A823">
            <v>7811821</v>
          </cell>
          <cell r="B823" t="str">
            <v>機械設備</v>
          </cell>
          <cell r="C823" t="str">
            <v>昇降機その他</v>
          </cell>
          <cell r="D823" t="str">
            <v>ｴﾚﾍﾞｰﾀｰ</v>
          </cell>
          <cell r="E823" t="str">
            <v>普及形ｴﾚﾍﾞｰﾀｰ  11人×60m／min</v>
          </cell>
          <cell r="F823">
            <v>7820</v>
          </cell>
          <cell r="G823" t="str">
            <v>千円</v>
          </cell>
          <cell r="H823">
            <v>15</v>
          </cell>
          <cell r="I823">
            <v>0.35</v>
          </cell>
          <cell r="J823">
            <v>10</v>
          </cell>
          <cell r="K823">
            <v>0.03</v>
          </cell>
          <cell r="L823">
            <v>3</v>
          </cell>
          <cell r="M823">
            <v>0.01</v>
          </cell>
          <cell r="O823">
            <v>0</v>
          </cell>
          <cell r="Q823">
            <v>0</v>
          </cell>
          <cell r="S823">
            <v>0</v>
          </cell>
          <cell r="T823">
            <v>30</v>
          </cell>
          <cell r="U823">
            <v>1.1000000000000001</v>
          </cell>
          <cell r="V823">
            <v>7.1999999999999995E-2</v>
          </cell>
          <cell r="W823" t="str">
            <v>基</v>
          </cell>
          <cell r="X823">
            <v>7820000</v>
          </cell>
          <cell r="Y823">
            <v>10166000</v>
          </cell>
          <cell r="Z823">
            <v>10674300</v>
          </cell>
          <cell r="AA823">
            <v>15</v>
          </cell>
          <cell r="AB823">
            <v>3736005</v>
          </cell>
          <cell r="AC823">
            <v>10</v>
          </cell>
          <cell r="AD823">
            <v>320229</v>
          </cell>
          <cell r="AE823">
            <v>3</v>
          </cell>
          <cell r="AF823">
            <v>106743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30</v>
          </cell>
          <cell r="AN823">
            <v>12510280</v>
          </cell>
        </row>
        <row r="824">
          <cell r="A824">
            <v>7811822</v>
          </cell>
          <cell r="B824" t="str">
            <v>機械設備</v>
          </cell>
          <cell r="C824" t="str">
            <v>昇降機その他</v>
          </cell>
          <cell r="D824" t="str">
            <v>ｴﾚﾍﾞｰﾀｰ</v>
          </cell>
          <cell r="E824" t="str">
            <v>普及形ｴﾚﾍﾞｰﾀｰ  15人×90m／min</v>
          </cell>
          <cell r="F824">
            <v>9950</v>
          </cell>
          <cell r="G824" t="str">
            <v>千円</v>
          </cell>
          <cell r="H824">
            <v>15</v>
          </cell>
          <cell r="I824">
            <v>0.25</v>
          </cell>
          <cell r="J824">
            <v>10</v>
          </cell>
          <cell r="K824">
            <v>0.02</v>
          </cell>
          <cell r="L824">
            <v>3</v>
          </cell>
          <cell r="M824">
            <v>0.01</v>
          </cell>
          <cell r="O824">
            <v>0</v>
          </cell>
          <cell r="Q824">
            <v>0</v>
          </cell>
          <cell r="S824">
            <v>0</v>
          </cell>
          <cell r="T824">
            <v>30</v>
          </cell>
          <cell r="U824">
            <v>1.1000000000000001</v>
          </cell>
          <cell r="V824">
            <v>6.3E-2</v>
          </cell>
          <cell r="W824" t="str">
            <v>基</v>
          </cell>
          <cell r="X824">
            <v>9950000</v>
          </cell>
          <cell r="Y824">
            <v>12935000</v>
          </cell>
          <cell r="Z824">
            <v>13581750</v>
          </cell>
          <cell r="AA824">
            <v>15</v>
          </cell>
          <cell r="AB824">
            <v>3395438</v>
          </cell>
          <cell r="AC824">
            <v>10</v>
          </cell>
          <cell r="AD824">
            <v>271635</v>
          </cell>
          <cell r="AE824">
            <v>3</v>
          </cell>
          <cell r="AF824">
            <v>135818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30</v>
          </cell>
          <cell r="AN824">
            <v>15795575</v>
          </cell>
        </row>
        <row r="825">
          <cell r="A825">
            <v>7811831</v>
          </cell>
          <cell r="B825" t="str">
            <v>機械設備</v>
          </cell>
          <cell r="C825" t="str">
            <v>昇降機その他</v>
          </cell>
          <cell r="D825" t="str">
            <v>ｴﾚﾍﾞｰﾀｰ</v>
          </cell>
          <cell r="E825" t="str">
            <v>非常用ｴﾚﾍﾞｰﾀｰ　人荷用  17人×120m／min</v>
          </cell>
          <cell r="F825">
            <v>47100</v>
          </cell>
          <cell r="G825" t="str">
            <v>千円</v>
          </cell>
          <cell r="H825">
            <v>15</v>
          </cell>
          <cell r="I825">
            <v>0.19</v>
          </cell>
          <cell r="J825">
            <v>10</v>
          </cell>
          <cell r="K825">
            <v>0.02</v>
          </cell>
          <cell r="L825">
            <v>3</v>
          </cell>
          <cell r="M825">
            <v>0.01</v>
          </cell>
          <cell r="O825">
            <v>0</v>
          </cell>
          <cell r="Q825">
            <v>0</v>
          </cell>
          <cell r="S825">
            <v>0</v>
          </cell>
          <cell r="T825">
            <v>30</v>
          </cell>
          <cell r="U825">
            <v>1.1000000000000001</v>
          </cell>
          <cell r="V825">
            <v>6.2E-2</v>
          </cell>
          <cell r="W825" t="str">
            <v>基</v>
          </cell>
          <cell r="X825">
            <v>47100000</v>
          </cell>
          <cell r="Y825">
            <v>61230000</v>
          </cell>
          <cell r="Z825">
            <v>64291500</v>
          </cell>
          <cell r="AA825">
            <v>15</v>
          </cell>
          <cell r="AB825">
            <v>12215385</v>
          </cell>
          <cell r="AC825">
            <v>10</v>
          </cell>
          <cell r="AD825">
            <v>1285830</v>
          </cell>
          <cell r="AE825">
            <v>3</v>
          </cell>
          <cell r="AF825">
            <v>642915</v>
          </cell>
          <cell r="AG825">
            <v>0</v>
          </cell>
          <cell r="AH825">
            <v>0</v>
          </cell>
          <cell r="AI825">
            <v>0</v>
          </cell>
          <cell r="AJ825">
            <v>0</v>
          </cell>
          <cell r="AK825">
            <v>0</v>
          </cell>
          <cell r="AL825">
            <v>0</v>
          </cell>
          <cell r="AM825">
            <v>30</v>
          </cell>
          <cell r="AN825">
            <v>74706723</v>
          </cell>
        </row>
        <row r="826">
          <cell r="A826">
            <v>7811841</v>
          </cell>
          <cell r="B826" t="str">
            <v>機械設備</v>
          </cell>
          <cell r="C826" t="str">
            <v>昇降機その他</v>
          </cell>
          <cell r="D826" t="str">
            <v>ｴﾚﾍﾞｰﾀｰ</v>
          </cell>
          <cell r="E826" t="str">
            <v>油圧ｴﾚﾍﾞｰﾀｰ  11人×45m／min</v>
          </cell>
          <cell r="F826">
            <v>28600</v>
          </cell>
          <cell r="G826" t="str">
            <v>千円</v>
          </cell>
          <cell r="H826">
            <v>15</v>
          </cell>
          <cell r="I826">
            <v>0.27</v>
          </cell>
          <cell r="J826">
            <v>10</v>
          </cell>
          <cell r="K826">
            <v>0.02</v>
          </cell>
          <cell r="L826">
            <v>5</v>
          </cell>
          <cell r="M826">
            <v>0.05</v>
          </cell>
          <cell r="O826">
            <v>0</v>
          </cell>
          <cell r="Q826">
            <v>0</v>
          </cell>
          <cell r="S826">
            <v>0</v>
          </cell>
          <cell r="T826">
            <v>30</v>
          </cell>
          <cell r="U826">
            <v>1.1000000000000001</v>
          </cell>
          <cell r="V826">
            <v>7.6999999999999999E-2</v>
          </cell>
          <cell r="W826" t="str">
            <v>基</v>
          </cell>
          <cell r="X826">
            <v>28600000</v>
          </cell>
          <cell r="Y826">
            <v>37180000</v>
          </cell>
          <cell r="Z826">
            <v>39039000</v>
          </cell>
          <cell r="AA826">
            <v>15</v>
          </cell>
          <cell r="AB826">
            <v>10540530</v>
          </cell>
          <cell r="AC826">
            <v>10</v>
          </cell>
          <cell r="AD826">
            <v>780780</v>
          </cell>
          <cell r="AE826">
            <v>5</v>
          </cell>
          <cell r="AF826">
            <v>1951950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30</v>
          </cell>
          <cell r="AN826">
            <v>45948903</v>
          </cell>
        </row>
        <row r="827">
          <cell r="A827">
            <v>7812851</v>
          </cell>
          <cell r="B827" t="str">
            <v>機械設備</v>
          </cell>
          <cell r="C827" t="str">
            <v>昇降機その他</v>
          </cell>
          <cell r="D827" t="str">
            <v>ｴｽｶﾚｰﾀｰ</v>
          </cell>
          <cell r="E827" t="str">
            <v>エスカレータ</v>
          </cell>
          <cell r="F827">
            <v>21600</v>
          </cell>
          <cell r="G827" t="str">
            <v>千円</v>
          </cell>
          <cell r="H827">
            <v>15</v>
          </cell>
          <cell r="I827">
            <v>0.13</v>
          </cell>
          <cell r="J827">
            <v>10</v>
          </cell>
          <cell r="K827">
            <v>0.1</v>
          </cell>
          <cell r="L827">
            <v>5</v>
          </cell>
          <cell r="M827">
            <v>0.01</v>
          </cell>
          <cell r="N827">
            <v>3</v>
          </cell>
          <cell r="O827">
            <v>0.01</v>
          </cell>
          <cell r="P827">
            <v>2</v>
          </cell>
          <cell r="Q827">
            <v>0.01</v>
          </cell>
          <cell r="S827">
            <v>0</v>
          </cell>
          <cell r="T827">
            <v>30</v>
          </cell>
          <cell r="U827">
            <v>1.1000000000000001</v>
          </cell>
          <cell r="V827">
            <v>6.9000000000000006E-2</v>
          </cell>
          <cell r="W827" t="str">
            <v>式</v>
          </cell>
          <cell r="X827">
            <v>21600000</v>
          </cell>
          <cell r="Y827">
            <v>28080000</v>
          </cell>
          <cell r="Z827">
            <v>29484000</v>
          </cell>
          <cell r="AA827">
            <v>15</v>
          </cell>
          <cell r="AB827">
            <v>3832920</v>
          </cell>
          <cell r="AC827">
            <v>10</v>
          </cell>
          <cell r="AD827">
            <v>2948400</v>
          </cell>
          <cell r="AE827">
            <v>5</v>
          </cell>
          <cell r="AF827">
            <v>294840</v>
          </cell>
          <cell r="AG827">
            <v>3</v>
          </cell>
          <cell r="AH827">
            <v>294840</v>
          </cell>
          <cell r="AI827">
            <v>2</v>
          </cell>
          <cell r="AJ827">
            <v>294840</v>
          </cell>
          <cell r="AK827">
            <v>0</v>
          </cell>
          <cell r="AL827">
            <v>0</v>
          </cell>
          <cell r="AM827">
            <v>30</v>
          </cell>
          <cell r="AN827">
            <v>34466796</v>
          </cell>
        </row>
        <row r="828">
          <cell r="A828">
            <v>7812852</v>
          </cell>
          <cell r="B828" t="str">
            <v>機械設備</v>
          </cell>
          <cell r="C828" t="str">
            <v>昇降機その他</v>
          </cell>
          <cell r="D828" t="str">
            <v>ｴｽｶﾚｰﾀｰ</v>
          </cell>
          <cell r="E828" t="str">
            <v>ｴｽｶﾚｰﾀｰ 1,200mm</v>
          </cell>
          <cell r="F828">
            <v>19000</v>
          </cell>
          <cell r="G828" t="str">
            <v>千円</v>
          </cell>
          <cell r="H828">
            <v>15</v>
          </cell>
          <cell r="I828">
            <v>0.12</v>
          </cell>
          <cell r="J828">
            <v>10</v>
          </cell>
          <cell r="K828">
            <v>0.09</v>
          </cell>
          <cell r="L828">
            <v>5</v>
          </cell>
          <cell r="M828">
            <v>0.01</v>
          </cell>
          <cell r="N828">
            <v>3</v>
          </cell>
          <cell r="O828">
            <v>0.01</v>
          </cell>
          <cell r="P828">
            <v>2</v>
          </cell>
          <cell r="Q828">
            <v>0.01</v>
          </cell>
          <cell r="S828">
            <v>0</v>
          </cell>
          <cell r="T828">
            <v>30</v>
          </cell>
          <cell r="U828">
            <v>1.1000000000000001</v>
          </cell>
          <cell r="V828">
            <v>6.8000000000000005E-2</v>
          </cell>
          <cell r="W828" t="str">
            <v>基</v>
          </cell>
          <cell r="X828">
            <v>19000000</v>
          </cell>
          <cell r="Y828">
            <v>24700000</v>
          </cell>
          <cell r="Z828">
            <v>25935000</v>
          </cell>
          <cell r="AA828">
            <v>15</v>
          </cell>
          <cell r="AB828">
            <v>3112200</v>
          </cell>
          <cell r="AC828">
            <v>10</v>
          </cell>
          <cell r="AD828">
            <v>2334150</v>
          </cell>
          <cell r="AE828">
            <v>5</v>
          </cell>
          <cell r="AF828">
            <v>259350</v>
          </cell>
          <cell r="AG828">
            <v>3</v>
          </cell>
          <cell r="AH828">
            <v>259350</v>
          </cell>
          <cell r="AI828">
            <v>2</v>
          </cell>
          <cell r="AJ828">
            <v>259350</v>
          </cell>
          <cell r="AK828">
            <v>0</v>
          </cell>
          <cell r="AL828">
            <v>0</v>
          </cell>
          <cell r="AM828">
            <v>30</v>
          </cell>
          <cell r="AN828">
            <v>30292080</v>
          </cell>
        </row>
        <row r="829">
          <cell r="A829">
            <v>7813861</v>
          </cell>
          <cell r="B829" t="str">
            <v>機械設備</v>
          </cell>
          <cell r="C829" t="str">
            <v>昇降機その他</v>
          </cell>
          <cell r="D829" t="str">
            <v>その他昇降機</v>
          </cell>
          <cell r="E829" t="str">
            <v>電動ﾀﾞﾑｳｪｰﾀｰ  100kg×30m／min</v>
          </cell>
          <cell r="F829">
            <v>1520</v>
          </cell>
          <cell r="G829" t="str">
            <v>千円</v>
          </cell>
          <cell r="H829">
            <v>10</v>
          </cell>
          <cell r="I829">
            <v>0.36</v>
          </cell>
          <cell r="J829">
            <v>5</v>
          </cell>
          <cell r="K829">
            <v>0.06</v>
          </cell>
          <cell r="L829">
            <v>2</v>
          </cell>
          <cell r="M829">
            <v>0.01</v>
          </cell>
          <cell r="O829">
            <v>0</v>
          </cell>
          <cell r="Q829">
            <v>0</v>
          </cell>
          <cell r="S829">
            <v>0</v>
          </cell>
          <cell r="T829">
            <v>20</v>
          </cell>
          <cell r="U829">
            <v>1.1000000000000001</v>
          </cell>
          <cell r="V829">
            <v>5.2999999999999999E-2</v>
          </cell>
          <cell r="W829" t="str">
            <v>基</v>
          </cell>
          <cell r="X829">
            <v>1520000</v>
          </cell>
          <cell r="Y829">
            <v>1976000</v>
          </cell>
          <cell r="Z829">
            <v>2074800</v>
          </cell>
          <cell r="AA829">
            <v>10</v>
          </cell>
          <cell r="AB829">
            <v>746928</v>
          </cell>
          <cell r="AC829">
            <v>5</v>
          </cell>
          <cell r="AD829">
            <v>124488</v>
          </cell>
          <cell r="AE829">
            <v>2</v>
          </cell>
          <cell r="AF829">
            <v>20748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20</v>
          </cell>
          <cell r="AN829">
            <v>2392244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2:T101"/>
  <sheetViews>
    <sheetView showGridLines="0" tabSelected="1" zoomScale="145" zoomScaleNormal="145" zoomScaleSheetLayoutView="160" workbookViewId="0">
      <pane xSplit="4" ySplit="6" topLeftCell="E67" activePane="bottomRight" state="frozen"/>
      <selection activeCell="C21" sqref="C21"/>
      <selection pane="topRight" activeCell="C21" sqref="C21"/>
      <selection pane="bottomLeft" activeCell="C21" sqref="C21"/>
      <selection pane="bottomRight" activeCell="H74" sqref="H74"/>
    </sheetView>
  </sheetViews>
  <sheetFormatPr defaultColWidth="10.140625" defaultRowHeight="9" customHeight="1"/>
  <cols>
    <col min="1" max="1" width="3" style="1" bestFit="1" customWidth="1"/>
    <col min="2" max="2" width="3.5703125" style="3" customWidth="1"/>
    <col min="3" max="3" width="20" style="1" customWidth="1"/>
    <col min="4" max="4" width="0.28515625" style="1" customWidth="1"/>
    <col min="5" max="19" width="7.5703125" style="2" customWidth="1"/>
    <col min="20" max="20" width="67.5703125" style="2" customWidth="1"/>
    <col min="21" max="16384" width="10.140625" style="1"/>
  </cols>
  <sheetData>
    <row r="2" spans="2:20" ht="44.25" customHeight="1">
      <c r="B2" s="133" t="s">
        <v>83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1"/>
    </row>
    <row r="3" spans="2:20" ht="9" customHeight="1">
      <c r="B3" s="134" t="s">
        <v>82</v>
      </c>
      <c r="C3" s="135"/>
      <c r="D3" s="130"/>
      <c r="E3" s="129">
        <f>1+15</f>
        <v>16</v>
      </c>
      <c r="F3" s="128">
        <f t="shared" ref="F3:S3" si="0">E3+1</f>
        <v>17</v>
      </c>
      <c r="G3" s="128">
        <f t="shared" si="0"/>
        <v>18</v>
      </c>
      <c r="H3" s="128">
        <f t="shared" si="0"/>
        <v>19</v>
      </c>
      <c r="I3" s="128">
        <f t="shared" si="0"/>
        <v>20</v>
      </c>
      <c r="J3" s="128">
        <f t="shared" si="0"/>
        <v>21</v>
      </c>
      <c r="K3" s="128">
        <f t="shared" si="0"/>
        <v>22</v>
      </c>
      <c r="L3" s="128">
        <f t="shared" si="0"/>
        <v>23</v>
      </c>
      <c r="M3" s="128">
        <f t="shared" si="0"/>
        <v>24</v>
      </c>
      <c r="N3" s="128">
        <f t="shared" si="0"/>
        <v>25</v>
      </c>
      <c r="O3" s="128">
        <f t="shared" si="0"/>
        <v>26</v>
      </c>
      <c r="P3" s="128">
        <f t="shared" si="0"/>
        <v>27</v>
      </c>
      <c r="Q3" s="128">
        <f t="shared" si="0"/>
        <v>28</v>
      </c>
      <c r="R3" s="128">
        <f t="shared" si="0"/>
        <v>29</v>
      </c>
      <c r="S3" s="127">
        <f t="shared" si="0"/>
        <v>30</v>
      </c>
      <c r="T3" s="126"/>
    </row>
    <row r="4" spans="2:20" ht="9" customHeight="1">
      <c r="B4" s="136"/>
      <c r="C4" s="137"/>
      <c r="D4" s="116"/>
      <c r="E4" s="125">
        <v>2022</v>
      </c>
      <c r="F4" s="124">
        <f t="shared" ref="F4:S4" si="1">E4+1</f>
        <v>2023</v>
      </c>
      <c r="G4" s="124">
        <f t="shared" si="1"/>
        <v>2024</v>
      </c>
      <c r="H4" s="124">
        <f t="shared" si="1"/>
        <v>2025</v>
      </c>
      <c r="I4" s="124">
        <f t="shared" si="1"/>
        <v>2026</v>
      </c>
      <c r="J4" s="124">
        <f t="shared" si="1"/>
        <v>2027</v>
      </c>
      <c r="K4" s="124">
        <f t="shared" si="1"/>
        <v>2028</v>
      </c>
      <c r="L4" s="124">
        <f t="shared" si="1"/>
        <v>2029</v>
      </c>
      <c r="M4" s="124">
        <f t="shared" si="1"/>
        <v>2030</v>
      </c>
      <c r="N4" s="124">
        <f t="shared" si="1"/>
        <v>2031</v>
      </c>
      <c r="O4" s="124">
        <f t="shared" si="1"/>
        <v>2032</v>
      </c>
      <c r="P4" s="124">
        <f t="shared" si="1"/>
        <v>2033</v>
      </c>
      <c r="Q4" s="124">
        <f t="shared" si="1"/>
        <v>2034</v>
      </c>
      <c r="R4" s="124">
        <f t="shared" si="1"/>
        <v>2035</v>
      </c>
      <c r="S4" s="123">
        <f t="shared" si="1"/>
        <v>2036</v>
      </c>
      <c r="T4" s="122" t="s">
        <v>81</v>
      </c>
    </row>
    <row r="5" spans="2:20" ht="9" customHeight="1">
      <c r="B5" s="136"/>
      <c r="C5" s="137"/>
      <c r="D5" s="121"/>
      <c r="E5" s="120">
        <f>E4-2019+1</f>
        <v>4</v>
      </c>
      <c r="F5" s="119">
        <f t="shared" ref="F5:S5" si="2">E5+1</f>
        <v>5</v>
      </c>
      <c r="G5" s="119">
        <f t="shared" si="2"/>
        <v>6</v>
      </c>
      <c r="H5" s="119">
        <f t="shared" si="2"/>
        <v>7</v>
      </c>
      <c r="I5" s="119">
        <f t="shared" si="2"/>
        <v>8</v>
      </c>
      <c r="J5" s="119">
        <f t="shared" si="2"/>
        <v>9</v>
      </c>
      <c r="K5" s="119">
        <f t="shared" si="2"/>
        <v>10</v>
      </c>
      <c r="L5" s="119">
        <f t="shared" si="2"/>
        <v>11</v>
      </c>
      <c r="M5" s="119">
        <f t="shared" si="2"/>
        <v>12</v>
      </c>
      <c r="N5" s="119">
        <f t="shared" si="2"/>
        <v>13</v>
      </c>
      <c r="O5" s="119">
        <f t="shared" si="2"/>
        <v>14</v>
      </c>
      <c r="P5" s="119">
        <f t="shared" si="2"/>
        <v>15</v>
      </c>
      <c r="Q5" s="119">
        <f t="shared" si="2"/>
        <v>16</v>
      </c>
      <c r="R5" s="119">
        <f t="shared" si="2"/>
        <v>17</v>
      </c>
      <c r="S5" s="118">
        <f t="shared" si="2"/>
        <v>18</v>
      </c>
      <c r="T5" s="117"/>
    </row>
    <row r="6" spans="2:20" ht="9" customHeight="1">
      <c r="B6" s="138"/>
      <c r="C6" s="139"/>
      <c r="D6" s="116"/>
      <c r="E6" s="115">
        <f t="shared" ref="E6:S6" si="3">E4-2007</f>
        <v>15</v>
      </c>
      <c r="F6" s="114">
        <f t="shared" si="3"/>
        <v>16</v>
      </c>
      <c r="G6" s="114">
        <f t="shared" si="3"/>
        <v>17</v>
      </c>
      <c r="H6" s="114">
        <f t="shared" si="3"/>
        <v>18</v>
      </c>
      <c r="I6" s="114">
        <f t="shared" si="3"/>
        <v>19</v>
      </c>
      <c r="J6" s="114">
        <f t="shared" si="3"/>
        <v>20</v>
      </c>
      <c r="K6" s="114">
        <f t="shared" si="3"/>
        <v>21</v>
      </c>
      <c r="L6" s="114">
        <f t="shared" si="3"/>
        <v>22</v>
      </c>
      <c r="M6" s="114">
        <f t="shared" si="3"/>
        <v>23</v>
      </c>
      <c r="N6" s="114">
        <f t="shared" si="3"/>
        <v>24</v>
      </c>
      <c r="O6" s="114">
        <f t="shared" si="3"/>
        <v>25</v>
      </c>
      <c r="P6" s="114">
        <f t="shared" si="3"/>
        <v>26</v>
      </c>
      <c r="Q6" s="114">
        <f t="shared" si="3"/>
        <v>27</v>
      </c>
      <c r="R6" s="114">
        <f t="shared" si="3"/>
        <v>28</v>
      </c>
      <c r="S6" s="113">
        <f t="shared" si="3"/>
        <v>29</v>
      </c>
      <c r="T6" s="112"/>
    </row>
    <row r="7" spans="2:20" ht="9" customHeight="1">
      <c r="B7" s="111"/>
      <c r="C7" s="110"/>
      <c r="D7" s="109"/>
      <c r="E7" s="108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6"/>
      <c r="T7" s="105"/>
    </row>
    <row r="8" spans="2:20" ht="9" customHeight="1">
      <c r="B8" s="140" t="s">
        <v>80</v>
      </c>
      <c r="C8" s="141"/>
      <c r="D8" s="104"/>
      <c r="E8" s="103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1"/>
      <c r="T8" s="100"/>
    </row>
    <row r="9" spans="2:20" ht="9" customHeight="1">
      <c r="B9" s="67">
        <v>1</v>
      </c>
      <c r="C9" s="76" t="s">
        <v>79</v>
      </c>
      <c r="D9" s="75"/>
      <c r="E9" s="74">
        <v>16740550</v>
      </c>
      <c r="F9" s="73">
        <v>0</v>
      </c>
      <c r="G9" s="73">
        <v>0</v>
      </c>
      <c r="H9" s="73">
        <v>0</v>
      </c>
      <c r="I9" s="73">
        <v>0</v>
      </c>
      <c r="J9" s="73">
        <v>7132250</v>
      </c>
      <c r="K9" s="73">
        <v>1310400</v>
      </c>
      <c r="L9" s="73">
        <v>0</v>
      </c>
      <c r="M9" s="73">
        <v>0</v>
      </c>
      <c r="N9" s="73">
        <v>0</v>
      </c>
      <c r="O9" s="73">
        <v>13505500</v>
      </c>
      <c r="P9" s="73">
        <v>0</v>
      </c>
      <c r="Q9" s="73">
        <v>0</v>
      </c>
      <c r="R9" s="73">
        <v>1310400</v>
      </c>
      <c r="S9" s="72">
        <v>0</v>
      </c>
      <c r="T9" s="56"/>
    </row>
    <row r="10" spans="2:20" ht="9" customHeight="1">
      <c r="B10" s="67">
        <v>2</v>
      </c>
      <c r="C10" s="76" t="s">
        <v>78</v>
      </c>
      <c r="D10" s="75"/>
      <c r="E10" s="74">
        <v>3028400</v>
      </c>
      <c r="F10" s="73">
        <v>0</v>
      </c>
      <c r="G10" s="73">
        <v>0</v>
      </c>
      <c r="H10" s="73">
        <v>0</v>
      </c>
      <c r="I10" s="73">
        <v>0</v>
      </c>
      <c r="J10" s="73">
        <v>29976000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2">
        <v>0</v>
      </c>
      <c r="T10" s="56" t="s">
        <v>77</v>
      </c>
    </row>
    <row r="11" spans="2:20" ht="9" customHeight="1">
      <c r="B11" s="67">
        <v>3</v>
      </c>
      <c r="C11" s="76" t="s">
        <v>76</v>
      </c>
      <c r="D11" s="75"/>
      <c r="E11" s="74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2">
        <v>0</v>
      </c>
      <c r="T11" s="56"/>
    </row>
    <row r="12" spans="2:20" ht="9" customHeight="1">
      <c r="B12" s="67">
        <v>4</v>
      </c>
      <c r="C12" s="76" t="s">
        <v>75</v>
      </c>
      <c r="D12" s="75"/>
      <c r="E12" s="74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2">
        <v>0</v>
      </c>
      <c r="T12" s="56"/>
    </row>
    <row r="13" spans="2:20" ht="9" customHeight="1">
      <c r="B13" s="67">
        <v>5</v>
      </c>
      <c r="C13" s="76" t="s">
        <v>74</v>
      </c>
      <c r="D13" s="75"/>
      <c r="E13" s="74">
        <v>0</v>
      </c>
      <c r="F13" s="73">
        <v>4258800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4258800</v>
      </c>
      <c r="O13" s="73">
        <v>0</v>
      </c>
      <c r="P13" s="73">
        <v>0</v>
      </c>
      <c r="Q13" s="73">
        <v>0</v>
      </c>
      <c r="R13" s="73">
        <v>0</v>
      </c>
      <c r="S13" s="72">
        <v>0</v>
      </c>
      <c r="T13" s="56" t="s">
        <v>73</v>
      </c>
    </row>
    <row r="14" spans="2:20" ht="9" customHeight="1">
      <c r="B14" s="67">
        <v>6</v>
      </c>
      <c r="C14" s="76" t="s">
        <v>72</v>
      </c>
      <c r="D14" s="75"/>
      <c r="E14" s="74">
        <v>3000000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2">
        <v>0</v>
      </c>
      <c r="T14" s="56" t="s">
        <v>71</v>
      </c>
    </row>
    <row r="15" spans="2:20" ht="9" customHeight="1">
      <c r="B15" s="142" t="s">
        <v>6</v>
      </c>
      <c r="C15" s="143"/>
      <c r="D15" s="48"/>
      <c r="E15" s="47">
        <f t="shared" ref="E15:S15" si="4">SUBTOTAL(9,E7:E14)</f>
        <v>22768950</v>
      </c>
      <c r="F15" s="46">
        <f t="shared" si="4"/>
        <v>4258800</v>
      </c>
      <c r="G15" s="46">
        <f t="shared" si="4"/>
        <v>0</v>
      </c>
      <c r="H15" s="46">
        <f t="shared" si="4"/>
        <v>0</v>
      </c>
      <c r="I15" s="46">
        <f t="shared" si="4"/>
        <v>0</v>
      </c>
      <c r="J15" s="46">
        <f t="shared" si="4"/>
        <v>37108250</v>
      </c>
      <c r="K15" s="46">
        <f t="shared" si="4"/>
        <v>1310400</v>
      </c>
      <c r="L15" s="46">
        <f t="shared" si="4"/>
        <v>0</v>
      </c>
      <c r="M15" s="46">
        <f t="shared" si="4"/>
        <v>0</v>
      </c>
      <c r="N15" s="46">
        <f t="shared" si="4"/>
        <v>4258800</v>
      </c>
      <c r="O15" s="46">
        <f t="shared" si="4"/>
        <v>13505500</v>
      </c>
      <c r="P15" s="46">
        <f t="shared" si="4"/>
        <v>0</v>
      </c>
      <c r="Q15" s="46">
        <f t="shared" si="4"/>
        <v>0</v>
      </c>
      <c r="R15" s="46">
        <f t="shared" si="4"/>
        <v>1310400</v>
      </c>
      <c r="S15" s="45">
        <f t="shared" si="4"/>
        <v>0</v>
      </c>
      <c r="T15" s="44"/>
    </row>
    <row r="16" spans="2:20" ht="9" customHeight="1">
      <c r="B16" s="96"/>
      <c r="C16" s="95"/>
      <c r="D16" s="94"/>
      <c r="E16" s="52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0"/>
      <c r="T16" s="77"/>
    </row>
    <row r="17" spans="2:20" ht="9" customHeight="1">
      <c r="B17" s="144" t="s">
        <v>70</v>
      </c>
      <c r="C17" s="145"/>
      <c r="D17" s="99"/>
      <c r="E17" s="52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0"/>
      <c r="T17" s="77"/>
    </row>
    <row r="18" spans="2:20" ht="9" customHeight="1">
      <c r="B18" s="67">
        <v>1</v>
      </c>
      <c r="C18" s="76" t="s">
        <v>69</v>
      </c>
      <c r="D18" s="75"/>
      <c r="E18" s="74">
        <v>7562865</v>
      </c>
      <c r="F18" s="73">
        <v>1931967</v>
      </c>
      <c r="G18" s="73">
        <v>0</v>
      </c>
      <c r="H18" s="73">
        <v>1931967</v>
      </c>
      <c r="I18" s="73">
        <v>0</v>
      </c>
      <c r="J18" s="73">
        <v>2129756</v>
      </c>
      <c r="K18" s="73">
        <v>0</v>
      </c>
      <c r="L18" s="73">
        <v>1931967</v>
      </c>
      <c r="M18" s="73">
        <v>0</v>
      </c>
      <c r="N18" s="73">
        <v>1931967</v>
      </c>
      <c r="O18" s="73">
        <v>197789</v>
      </c>
      <c r="P18" s="73">
        <v>1931967</v>
      </c>
      <c r="Q18" s="73">
        <v>0</v>
      </c>
      <c r="R18" s="73">
        <v>1931967</v>
      </c>
      <c r="S18" s="72">
        <v>0</v>
      </c>
      <c r="T18" s="56"/>
    </row>
    <row r="19" spans="2:20" ht="9" customHeight="1">
      <c r="B19" s="67">
        <v>2</v>
      </c>
      <c r="C19" s="76" t="s">
        <v>68</v>
      </c>
      <c r="D19" s="75"/>
      <c r="E19" s="74">
        <v>0</v>
      </c>
      <c r="F19" s="73">
        <v>4930380</v>
      </c>
      <c r="G19" s="73">
        <v>0</v>
      </c>
      <c r="H19" s="73">
        <v>704340</v>
      </c>
      <c r="I19" s="73">
        <v>0</v>
      </c>
      <c r="J19" s="73">
        <v>2113020</v>
      </c>
      <c r="K19" s="73">
        <v>0</v>
      </c>
      <c r="L19" s="73">
        <v>704340</v>
      </c>
      <c r="M19" s="73">
        <v>0</v>
      </c>
      <c r="N19" s="73">
        <v>5477199</v>
      </c>
      <c r="O19" s="73">
        <v>5708790</v>
      </c>
      <c r="P19" s="73">
        <v>704340</v>
      </c>
      <c r="Q19" s="73">
        <v>0</v>
      </c>
      <c r="R19" s="73">
        <v>2113020</v>
      </c>
      <c r="S19" s="72">
        <v>0</v>
      </c>
      <c r="T19" s="56"/>
    </row>
    <row r="20" spans="2:20" ht="9" customHeight="1">
      <c r="B20" s="67">
        <v>3</v>
      </c>
      <c r="C20" s="76" t="s">
        <v>67</v>
      </c>
      <c r="D20" s="75"/>
      <c r="E20" s="74">
        <v>0</v>
      </c>
      <c r="F20" s="73">
        <v>6142500</v>
      </c>
      <c r="G20" s="73">
        <v>0</v>
      </c>
      <c r="H20" s="73">
        <v>0</v>
      </c>
      <c r="I20" s="73">
        <v>0</v>
      </c>
      <c r="J20" s="73">
        <v>8673210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6142500</v>
      </c>
      <c r="S20" s="72">
        <v>0</v>
      </c>
      <c r="T20" s="56"/>
    </row>
    <row r="21" spans="2:20" ht="9" customHeight="1">
      <c r="B21" s="67">
        <v>4</v>
      </c>
      <c r="C21" s="76" t="s">
        <v>66</v>
      </c>
      <c r="D21" s="75"/>
      <c r="E21" s="74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2">
        <v>0</v>
      </c>
      <c r="T21" s="56" t="s">
        <v>65</v>
      </c>
    </row>
    <row r="22" spans="2:20" ht="9" customHeight="1">
      <c r="B22" s="67">
        <v>5</v>
      </c>
      <c r="C22" s="76" t="s">
        <v>64</v>
      </c>
      <c r="D22" s="75"/>
      <c r="E22" s="74">
        <v>16152387</v>
      </c>
      <c r="F22" s="73">
        <v>0</v>
      </c>
      <c r="G22" s="73">
        <v>0</v>
      </c>
      <c r="H22" s="73">
        <v>0</v>
      </c>
      <c r="I22" s="73">
        <v>0</v>
      </c>
      <c r="J22" s="73">
        <v>4398235</v>
      </c>
      <c r="K22" s="73">
        <v>0</v>
      </c>
      <c r="L22" s="73">
        <v>0</v>
      </c>
      <c r="M22" s="73">
        <v>0</v>
      </c>
      <c r="N22" s="73">
        <v>0</v>
      </c>
      <c r="O22" s="73">
        <v>213903153</v>
      </c>
      <c r="P22" s="73">
        <v>0</v>
      </c>
      <c r="Q22" s="73">
        <v>0</v>
      </c>
      <c r="R22" s="73">
        <v>0</v>
      </c>
      <c r="S22" s="72">
        <v>0</v>
      </c>
      <c r="T22" s="56" t="s">
        <v>63</v>
      </c>
    </row>
    <row r="23" spans="2:20" ht="9" customHeight="1">
      <c r="B23" s="67">
        <v>6</v>
      </c>
      <c r="C23" s="76" t="s">
        <v>62</v>
      </c>
      <c r="D23" s="75"/>
      <c r="E23" s="74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2"/>
      <c r="T23" s="56"/>
    </row>
    <row r="24" spans="2:20" ht="9" customHeight="1">
      <c r="B24" s="67"/>
      <c r="C24" s="76" t="s">
        <v>61</v>
      </c>
      <c r="D24" s="75"/>
      <c r="E24" s="74">
        <v>25056726</v>
      </c>
      <c r="F24" s="73">
        <v>0</v>
      </c>
      <c r="G24" s="73">
        <v>0</v>
      </c>
      <c r="H24" s="73">
        <v>0</v>
      </c>
      <c r="I24" s="73">
        <v>0</v>
      </c>
      <c r="J24" s="73">
        <v>444662</v>
      </c>
      <c r="K24" s="73">
        <v>0</v>
      </c>
      <c r="L24" s="73">
        <v>0</v>
      </c>
      <c r="M24" s="73">
        <v>0</v>
      </c>
      <c r="N24" s="73">
        <v>0</v>
      </c>
      <c r="O24" s="73">
        <v>444662</v>
      </c>
      <c r="P24" s="73">
        <v>0</v>
      </c>
      <c r="Q24" s="73">
        <v>0</v>
      </c>
      <c r="R24" s="73">
        <v>0</v>
      </c>
      <c r="S24" s="72">
        <v>0</v>
      </c>
      <c r="T24" s="56"/>
    </row>
    <row r="25" spans="2:20" ht="9" customHeight="1">
      <c r="B25" s="67"/>
      <c r="C25" s="76" t="s">
        <v>60</v>
      </c>
      <c r="D25" s="75"/>
      <c r="E25" s="74">
        <v>39309585</v>
      </c>
      <c r="F25" s="73">
        <v>0</v>
      </c>
      <c r="G25" s="73">
        <v>0</v>
      </c>
      <c r="H25" s="73">
        <v>0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2">
        <v>0</v>
      </c>
      <c r="T25" s="56"/>
    </row>
    <row r="26" spans="2:20" ht="9" customHeight="1">
      <c r="B26" s="67"/>
      <c r="C26" s="76" t="s">
        <v>59</v>
      </c>
      <c r="D26" s="75"/>
      <c r="E26" s="74">
        <v>80205215</v>
      </c>
      <c r="F26" s="73">
        <v>0</v>
      </c>
      <c r="G26" s="73">
        <v>0</v>
      </c>
      <c r="H26" s="73">
        <v>0</v>
      </c>
      <c r="I26" s="73">
        <v>0</v>
      </c>
      <c r="J26" s="73">
        <v>1423340</v>
      </c>
      <c r="K26" s="73">
        <v>0</v>
      </c>
      <c r="L26" s="73">
        <v>0</v>
      </c>
      <c r="M26" s="73">
        <v>0</v>
      </c>
      <c r="N26" s="73">
        <v>0</v>
      </c>
      <c r="O26" s="73">
        <v>1423340</v>
      </c>
      <c r="P26" s="73">
        <v>0</v>
      </c>
      <c r="Q26" s="73">
        <v>0</v>
      </c>
      <c r="R26" s="73">
        <v>0</v>
      </c>
      <c r="S26" s="72">
        <v>0</v>
      </c>
      <c r="T26" s="56"/>
    </row>
    <row r="27" spans="2:20" ht="9" customHeight="1">
      <c r="B27" s="67"/>
      <c r="C27" s="76" t="s">
        <v>58</v>
      </c>
      <c r="D27" s="75"/>
      <c r="E27" s="74">
        <v>101481110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2">
        <v>0</v>
      </c>
      <c r="T27" s="56"/>
    </row>
    <row r="28" spans="2:20" ht="9" customHeight="1">
      <c r="B28" s="67"/>
      <c r="C28" s="76" t="s">
        <v>57</v>
      </c>
      <c r="D28" s="75"/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6085632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  <c r="R28" s="74">
        <v>0</v>
      </c>
      <c r="S28" s="74">
        <v>0</v>
      </c>
      <c r="T28" s="56"/>
    </row>
    <row r="29" spans="2:20" ht="9" customHeight="1">
      <c r="B29" s="67">
        <v>7</v>
      </c>
      <c r="C29" s="76" t="s">
        <v>56</v>
      </c>
      <c r="D29" s="75"/>
      <c r="E29" s="74">
        <v>5664750</v>
      </c>
      <c r="F29" s="73">
        <v>0</v>
      </c>
      <c r="G29" s="73">
        <v>0</v>
      </c>
      <c r="H29" s="73">
        <v>0</v>
      </c>
      <c r="I29" s="73">
        <v>0</v>
      </c>
      <c r="J29" s="73">
        <v>6074250</v>
      </c>
      <c r="K29" s="73">
        <v>0</v>
      </c>
      <c r="L29" s="73">
        <v>0</v>
      </c>
      <c r="M29" s="73">
        <v>0</v>
      </c>
      <c r="N29" s="73">
        <v>0</v>
      </c>
      <c r="O29" s="73">
        <v>5664750</v>
      </c>
      <c r="P29" s="73">
        <v>0</v>
      </c>
      <c r="Q29" s="73">
        <v>0</v>
      </c>
      <c r="R29" s="73">
        <v>0</v>
      </c>
      <c r="S29" s="72">
        <v>0</v>
      </c>
      <c r="T29" s="56"/>
    </row>
    <row r="30" spans="2:20" ht="9" customHeight="1">
      <c r="B30" s="67">
        <v>8</v>
      </c>
      <c r="C30" s="76" t="s">
        <v>55</v>
      </c>
      <c r="D30" s="75"/>
      <c r="E30" s="74">
        <v>0</v>
      </c>
      <c r="F30" s="73">
        <v>0</v>
      </c>
      <c r="G30" s="73">
        <v>0</v>
      </c>
      <c r="H30" s="73">
        <v>0</v>
      </c>
      <c r="I30" s="73">
        <v>0</v>
      </c>
      <c r="J30" s="73">
        <v>3594100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2">
        <v>0</v>
      </c>
      <c r="T30" s="56"/>
    </row>
    <row r="31" spans="2:20" ht="9" customHeight="1">
      <c r="B31" s="67">
        <v>9</v>
      </c>
      <c r="C31" s="76" t="s">
        <v>54</v>
      </c>
      <c r="D31" s="75"/>
      <c r="E31" s="74">
        <v>1571252</v>
      </c>
      <c r="F31" s="73">
        <v>0</v>
      </c>
      <c r="G31" s="73">
        <v>0</v>
      </c>
      <c r="H31" s="73">
        <v>0</v>
      </c>
      <c r="I31" s="73">
        <v>0</v>
      </c>
      <c r="J31" s="73">
        <v>1571252</v>
      </c>
      <c r="K31" s="73">
        <v>0</v>
      </c>
      <c r="L31" s="73">
        <v>0</v>
      </c>
      <c r="M31" s="73">
        <v>0</v>
      </c>
      <c r="N31" s="73">
        <v>0</v>
      </c>
      <c r="O31" s="73">
        <v>1571252</v>
      </c>
      <c r="P31" s="73">
        <v>0</v>
      </c>
      <c r="Q31" s="73">
        <v>0</v>
      </c>
      <c r="R31" s="73">
        <v>0</v>
      </c>
      <c r="S31" s="72">
        <v>0</v>
      </c>
      <c r="T31" s="56"/>
    </row>
    <row r="32" spans="2:20" ht="9" customHeight="1">
      <c r="B32" s="67">
        <v>10</v>
      </c>
      <c r="C32" s="76" t="s">
        <v>53</v>
      </c>
      <c r="D32" s="75"/>
      <c r="E32" s="74">
        <v>0</v>
      </c>
      <c r="F32" s="73">
        <v>0</v>
      </c>
      <c r="G32" s="73">
        <v>0</v>
      </c>
      <c r="H32" s="73">
        <v>0</v>
      </c>
      <c r="I32" s="73">
        <v>0</v>
      </c>
      <c r="J32" s="73">
        <v>409500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2">
        <v>0</v>
      </c>
      <c r="T32" s="56"/>
    </row>
    <row r="33" spans="2:20" ht="9" customHeight="1">
      <c r="B33" s="67">
        <v>11</v>
      </c>
      <c r="C33" s="76" t="s">
        <v>52</v>
      </c>
      <c r="D33" s="75"/>
      <c r="E33" s="74">
        <v>148103</v>
      </c>
      <c r="F33" s="73">
        <v>0</v>
      </c>
      <c r="G33" s="73">
        <v>0</v>
      </c>
      <c r="H33" s="73">
        <v>0</v>
      </c>
      <c r="I33" s="73">
        <v>0</v>
      </c>
      <c r="J33" s="73">
        <v>148103</v>
      </c>
      <c r="K33" s="73">
        <v>0</v>
      </c>
      <c r="L33" s="73">
        <v>0</v>
      </c>
      <c r="M33" s="73">
        <v>0</v>
      </c>
      <c r="N33" s="73">
        <v>0</v>
      </c>
      <c r="O33" s="73">
        <v>148103</v>
      </c>
      <c r="P33" s="73">
        <v>0</v>
      </c>
      <c r="Q33" s="73">
        <v>0</v>
      </c>
      <c r="R33" s="73">
        <v>0</v>
      </c>
      <c r="S33" s="72">
        <v>0</v>
      </c>
      <c r="T33" s="56"/>
    </row>
    <row r="34" spans="2:20" ht="9" customHeight="1">
      <c r="B34" s="67">
        <v>12</v>
      </c>
      <c r="C34" s="76" t="s">
        <v>51</v>
      </c>
      <c r="D34" s="75"/>
      <c r="E34" s="74">
        <v>6875505</v>
      </c>
      <c r="F34" s="73">
        <v>0</v>
      </c>
      <c r="G34" s="73">
        <v>0</v>
      </c>
      <c r="H34" s="73">
        <v>0</v>
      </c>
      <c r="I34" s="73">
        <v>0</v>
      </c>
      <c r="J34" s="73">
        <v>73980434</v>
      </c>
      <c r="K34" s="73">
        <v>0</v>
      </c>
      <c r="L34" s="73">
        <v>0</v>
      </c>
      <c r="M34" s="73">
        <v>0</v>
      </c>
      <c r="N34" s="73">
        <v>0</v>
      </c>
      <c r="O34" s="73">
        <v>6875505</v>
      </c>
      <c r="P34" s="73">
        <v>0</v>
      </c>
      <c r="Q34" s="73">
        <v>0</v>
      </c>
      <c r="R34" s="73">
        <v>0</v>
      </c>
      <c r="S34" s="72">
        <v>0</v>
      </c>
      <c r="T34" s="56" t="s">
        <v>50</v>
      </c>
    </row>
    <row r="35" spans="2:20" ht="9" customHeight="1">
      <c r="B35" s="67">
        <v>13</v>
      </c>
      <c r="C35" s="76" t="s">
        <v>49</v>
      </c>
      <c r="D35" s="75"/>
      <c r="E35" s="74">
        <v>4714710</v>
      </c>
      <c r="F35" s="73">
        <v>0</v>
      </c>
      <c r="G35" s="73">
        <v>0</v>
      </c>
      <c r="H35" s="73">
        <v>0</v>
      </c>
      <c r="I35" s="73">
        <v>0</v>
      </c>
      <c r="J35" s="73">
        <v>50918868</v>
      </c>
      <c r="K35" s="73">
        <v>0</v>
      </c>
      <c r="L35" s="73">
        <v>0</v>
      </c>
      <c r="M35" s="73">
        <v>0</v>
      </c>
      <c r="N35" s="73">
        <v>0</v>
      </c>
      <c r="O35" s="73">
        <v>4714710</v>
      </c>
      <c r="P35" s="73">
        <v>0</v>
      </c>
      <c r="Q35" s="73">
        <v>0</v>
      </c>
      <c r="R35" s="73">
        <v>0</v>
      </c>
      <c r="S35" s="72">
        <v>0</v>
      </c>
      <c r="T35" s="56" t="s">
        <v>48</v>
      </c>
    </row>
    <row r="36" spans="2:20" ht="9" customHeight="1">
      <c r="B36" s="67">
        <v>14</v>
      </c>
      <c r="C36" s="76" t="s">
        <v>47</v>
      </c>
      <c r="D36" s="75"/>
      <c r="E36" s="74">
        <v>0</v>
      </c>
      <c r="F36" s="73">
        <v>0</v>
      </c>
      <c r="G36" s="73">
        <v>0</v>
      </c>
      <c r="H36" s="73">
        <v>0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0</v>
      </c>
      <c r="S36" s="72">
        <v>0</v>
      </c>
      <c r="T36" s="56"/>
    </row>
    <row r="37" spans="2:20" ht="9" customHeight="1">
      <c r="B37" s="142" t="s">
        <v>6</v>
      </c>
      <c r="C37" s="143"/>
      <c r="D37" s="48"/>
      <c r="E37" s="47">
        <f t="shared" ref="E37:S37" si="5">SUBTOTAL(9,E16:E36)</f>
        <v>288742208</v>
      </c>
      <c r="F37" s="46">
        <f t="shared" si="5"/>
        <v>13004847</v>
      </c>
      <c r="G37" s="46">
        <f t="shared" si="5"/>
        <v>0</v>
      </c>
      <c r="H37" s="46">
        <f t="shared" si="5"/>
        <v>2636307</v>
      </c>
      <c r="I37" s="46">
        <f t="shared" si="5"/>
        <v>0</v>
      </c>
      <c r="J37" s="46">
        <f t="shared" si="5"/>
        <v>161964362</v>
      </c>
      <c r="K37" s="46">
        <f t="shared" si="5"/>
        <v>0</v>
      </c>
      <c r="L37" s="46">
        <f t="shared" si="5"/>
        <v>2636307</v>
      </c>
      <c r="M37" s="46">
        <f t="shared" si="5"/>
        <v>0</v>
      </c>
      <c r="N37" s="46">
        <f t="shared" si="5"/>
        <v>7409166</v>
      </c>
      <c r="O37" s="46">
        <f t="shared" si="5"/>
        <v>240652054</v>
      </c>
      <c r="P37" s="46">
        <f t="shared" si="5"/>
        <v>2636307</v>
      </c>
      <c r="Q37" s="46">
        <f t="shared" si="5"/>
        <v>0</v>
      </c>
      <c r="R37" s="46">
        <f t="shared" si="5"/>
        <v>10187487</v>
      </c>
      <c r="S37" s="45">
        <f t="shared" si="5"/>
        <v>0</v>
      </c>
      <c r="T37" s="44"/>
    </row>
    <row r="38" spans="2:20" ht="9" customHeight="1">
      <c r="B38" s="98"/>
      <c r="C38" s="97"/>
      <c r="D38" s="59"/>
      <c r="E38" s="82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0"/>
      <c r="T38" s="79"/>
    </row>
    <row r="39" spans="2:20" ht="9" customHeight="1">
      <c r="B39" s="140" t="s">
        <v>46</v>
      </c>
      <c r="C39" s="141"/>
      <c r="D39" s="83"/>
      <c r="E39" s="52"/>
      <c r="F39" s="51"/>
      <c r="G39" s="52"/>
      <c r="H39" s="51"/>
      <c r="I39" s="51"/>
      <c r="J39" s="52"/>
      <c r="K39" s="51"/>
      <c r="L39" s="51"/>
      <c r="M39" s="51"/>
      <c r="N39" s="51"/>
      <c r="O39" s="51"/>
      <c r="P39" s="51"/>
      <c r="Q39" s="51"/>
      <c r="R39" s="51"/>
      <c r="S39" s="50"/>
      <c r="T39" s="77"/>
    </row>
    <row r="40" spans="2:20" ht="9" customHeight="1">
      <c r="B40" s="67">
        <v>1</v>
      </c>
      <c r="C40" s="76" t="s">
        <v>45</v>
      </c>
      <c r="D40" s="75"/>
      <c r="E40" s="93">
        <v>19722746</v>
      </c>
      <c r="F40" s="73">
        <v>13607534</v>
      </c>
      <c r="G40" s="73">
        <v>873382</v>
      </c>
      <c r="H40" s="73">
        <v>1249466</v>
      </c>
      <c r="I40" s="74">
        <v>1091727</v>
      </c>
      <c r="J40" s="73">
        <v>149915855</v>
      </c>
      <c r="K40" s="73">
        <v>873382</v>
      </c>
      <c r="L40" s="73">
        <v>0</v>
      </c>
      <c r="M40" s="73">
        <v>5507201</v>
      </c>
      <c r="N40" s="73">
        <v>2677843</v>
      </c>
      <c r="O40" s="74">
        <v>4768382</v>
      </c>
      <c r="P40" s="73">
        <v>1249466</v>
      </c>
      <c r="Q40" s="73">
        <v>4624115</v>
      </c>
      <c r="R40" s="73">
        <v>13607534</v>
      </c>
      <c r="S40" s="72">
        <v>2122848</v>
      </c>
      <c r="T40" s="56" t="s">
        <v>44</v>
      </c>
    </row>
    <row r="41" spans="2:20" ht="9" customHeight="1">
      <c r="B41" s="67">
        <v>2</v>
      </c>
      <c r="C41" s="76" t="s">
        <v>43</v>
      </c>
      <c r="D41" s="75"/>
      <c r="E41" s="93">
        <v>69469225</v>
      </c>
      <c r="F41" s="73">
        <v>19254581</v>
      </c>
      <c r="G41" s="73">
        <v>0</v>
      </c>
      <c r="H41" s="73">
        <v>6249435</v>
      </c>
      <c r="I41" s="73">
        <v>0</v>
      </c>
      <c r="J41" s="73">
        <v>209169760</v>
      </c>
      <c r="K41" s="73">
        <v>0</v>
      </c>
      <c r="L41" s="73">
        <v>9323196</v>
      </c>
      <c r="M41" s="73">
        <v>232378</v>
      </c>
      <c r="N41" s="73">
        <v>19254581</v>
      </c>
      <c r="O41" s="73">
        <v>9010011</v>
      </c>
      <c r="P41" s="73">
        <v>6249435</v>
      </c>
      <c r="Q41" s="73">
        <v>24200823</v>
      </c>
      <c r="R41" s="73">
        <v>19254581</v>
      </c>
      <c r="S41" s="72">
        <v>3538517</v>
      </c>
      <c r="T41" s="56" t="s">
        <v>42</v>
      </c>
    </row>
    <row r="42" spans="2:20" ht="9" customHeight="1">
      <c r="B42" s="67">
        <v>3</v>
      </c>
      <c r="C42" s="54" t="s">
        <v>41</v>
      </c>
      <c r="D42" s="75"/>
      <c r="E42" s="93">
        <v>2719548</v>
      </c>
      <c r="F42" s="73">
        <v>0</v>
      </c>
      <c r="G42" s="73">
        <v>0</v>
      </c>
      <c r="H42" s="73">
        <v>0</v>
      </c>
      <c r="I42" s="73">
        <v>0</v>
      </c>
      <c r="J42" s="73">
        <v>0</v>
      </c>
      <c r="K42" s="73">
        <v>0</v>
      </c>
      <c r="L42" s="73">
        <v>0</v>
      </c>
      <c r="M42" s="73">
        <v>0</v>
      </c>
      <c r="N42" s="73">
        <v>0</v>
      </c>
      <c r="O42" s="73">
        <v>0</v>
      </c>
      <c r="P42" s="73">
        <v>0</v>
      </c>
      <c r="Q42" s="73">
        <v>0</v>
      </c>
      <c r="R42" s="73">
        <v>0</v>
      </c>
      <c r="S42" s="72">
        <v>0</v>
      </c>
      <c r="T42" s="56"/>
    </row>
    <row r="43" spans="2:20" ht="9" customHeight="1">
      <c r="B43" s="67">
        <v>4</v>
      </c>
      <c r="C43" s="54" t="s">
        <v>40</v>
      </c>
      <c r="D43" s="75"/>
      <c r="E43" s="93">
        <v>0</v>
      </c>
      <c r="F43" s="73">
        <v>0</v>
      </c>
      <c r="G43" s="73">
        <v>0</v>
      </c>
      <c r="H43" s="73">
        <v>0</v>
      </c>
      <c r="I43" s="73">
        <v>0</v>
      </c>
      <c r="J43" s="73">
        <v>0</v>
      </c>
      <c r="K43" s="73">
        <v>0</v>
      </c>
      <c r="L43" s="73">
        <v>0</v>
      </c>
      <c r="M43" s="73">
        <v>0</v>
      </c>
      <c r="N43" s="73">
        <v>0</v>
      </c>
      <c r="O43" s="73">
        <v>0</v>
      </c>
      <c r="P43" s="73">
        <v>0</v>
      </c>
      <c r="Q43" s="73">
        <v>0</v>
      </c>
      <c r="R43" s="73">
        <v>0</v>
      </c>
      <c r="S43" s="72">
        <v>0</v>
      </c>
      <c r="T43" s="56"/>
    </row>
    <row r="44" spans="2:20" ht="9" customHeight="1">
      <c r="B44" s="67">
        <v>5</v>
      </c>
      <c r="C44" s="54" t="s">
        <v>39</v>
      </c>
      <c r="D44" s="75"/>
      <c r="E44" s="93">
        <v>4127924</v>
      </c>
      <c r="F44" s="73">
        <v>711711</v>
      </c>
      <c r="G44" s="73">
        <v>0</v>
      </c>
      <c r="H44" s="73">
        <v>4839635</v>
      </c>
      <c r="I44" s="73">
        <v>0</v>
      </c>
      <c r="J44" s="73">
        <v>16696740</v>
      </c>
      <c r="K44" s="73">
        <v>0</v>
      </c>
      <c r="L44" s="73">
        <v>711711</v>
      </c>
      <c r="M44" s="73">
        <v>4127924</v>
      </c>
      <c r="N44" s="73">
        <v>711711</v>
      </c>
      <c r="O44" s="73">
        <v>0</v>
      </c>
      <c r="P44" s="73">
        <v>4839635</v>
      </c>
      <c r="Q44" s="73">
        <v>3416213</v>
      </c>
      <c r="R44" s="73">
        <v>711711</v>
      </c>
      <c r="S44" s="72">
        <v>4127924</v>
      </c>
      <c r="T44" s="56"/>
    </row>
    <row r="45" spans="2:20" ht="9" customHeight="1">
      <c r="B45" s="67">
        <v>6</v>
      </c>
      <c r="C45" s="92" t="s">
        <v>38</v>
      </c>
      <c r="D45" s="75"/>
      <c r="E45" s="93">
        <v>0</v>
      </c>
      <c r="F45" s="73">
        <v>0</v>
      </c>
      <c r="G45" s="73">
        <v>0</v>
      </c>
      <c r="H45" s="73">
        <v>0</v>
      </c>
      <c r="I45" s="73">
        <v>0</v>
      </c>
      <c r="J45" s="73">
        <v>0</v>
      </c>
      <c r="K45" s="73">
        <v>0</v>
      </c>
      <c r="L45" s="73">
        <v>0</v>
      </c>
      <c r="M45" s="73">
        <v>0</v>
      </c>
      <c r="N45" s="73">
        <v>0</v>
      </c>
      <c r="O45" s="73">
        <v>7457449</v>
      </c>
      <c r="P45" s="73">
        <v>0</v>
      </c>
      <c r="Q45" s="73">
        <v>0</v>
      </c>
      <c r="R45" s="73">
        <v>0</v>
      </c>
      <c r="S45" s="72">
        <v>0</v>
      </c>
      <c r="T45" s="56"/>
    </row>
    <row r="46" spans="2:20" ht="9" customHeight="1">
      <c r="B46" s="67">
        <v>7</v>
      </c>
      <c r="C46" s="92" t="s">
        <v>37</v>
      </c>
      <c r="D46" s="75"/>
      <c r="E46" s="93">
        <v>83660850</v>
      </c>
      <c r="F46" s="73">
        <v>0</v>
      </c>
      <c r="G46" s="73">
        <v>0</v>
      </c>
      <c r="H46" s="73">
        <v>0</v>
      </c>
      <c r="I46" s="73">
        <v>0</v>
      </c>
      <c r="J46" s="73">
        <v>2948400</v>
      </c>
      <c r="K46" s="73">
        <v>0</v>
      </c>
      <c r="L46" s="73">
        <v>0</v>
      </c>
      <c r="M46" s="73">
        <v>0</v>
      </c>
      <c r="N46" s="73">
        <v>0</v>
      </c>
      <c r="O46" s="73">
        <v>2948400</v>
      </c>
      <c r="P46" s="73">
        <v>0</v>
      </c>
      <c r="Q46" s="73">
        <v>0</v>
      </c>
      <c r="R46" s="73">
        <v>0</v>
      </c>
      <c r="S46" s="72">
        <v>0</v>
      </c>
      <c r="T46" s="56"/>
    </row>
    <row r="47" spans="2:20" ht="9" customHeight="1">
      <c r="B47" s="142" t="s">
        <v>6</v>
      </c>
      <c r="C47" s="143"/>
      <c r="D47" s="48"/>
      <c r="E47" s="47">
        <f t="shared" ref="E47:S47" si="6">SUBTOTAL(9,E38:E46)</f>
        <v>179700293</v>
      </c>
      <c r="F47" s="46">
        <f t="shared" si="6"/>
        <v>33573826</v>
      </c>
      <c r="G47" s="46">
        <f t="shared" si="6"/>
        <v>873382</v>
      </c>
      <c r="H47" s="46">
        <f t="shared" si="6"/>
        <v>12338536</v>
      </c>
      <c r="I47" s="46">
        <f t="shared" si="6"/>
        <v>1091727</v>
      </c>
      <c r="J47" s="46">
        <f t="shared" si="6"/>
        <v>378730755</v>
      </c>
      <c r="K47" s="46">
        <f t="shared" si="6"/>
        <v>873382</v>
      </c>
      <c r="L47" s="46">
        <f t="shared" si="6"/>
        <v>10034907</v>
      </c>
      <c r="M47" s="46">
        <f t="shared" si="6"/>
        <v>9867503</v>
      </c>
      <c r="N47" s="46">
        <f t="shared" si="6"/>
        <v>22644135</v>
      </c>
      <c r="O47" s="46">
        <f t="shared" si="6"/>
        <v>24184242</v>
      </c>
      <c r="P47" s="46">
        <f t="shared" si="6"/>
        <v>12338536</v>
      </c>
      <c r="Q47" s="46">
        <f t="shared" si="6"/>
        <v>32241151</v>
      </c>
      <c r="R47" s="46">
        <f t="shared" si="6"/>
        <v>33573826</v>
      </c>
      <c r="S47" s="45">
        <f t="shared" si="6"/>
        <v>9789289</v>
      </c>
      <c r="T47" s="44"/>
    </row>
    <row r="48" spans="2:20" ht="9" customHeight="1">
      <c r="B48" s="96"/>
      <c r="C48" s="95"/>
      <c r="D48" s="94"/>
      <c r="E48" s="52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0"/>
      <c r="T48" s="77"/>
    </row>
    <row r="49" spans="2:20" ht="9" customHeight="1">
      <c r="B49" s="140" t="s">
        <v>36</v>
      </c>
      <c r="C49" s="141"/>
      <c r="D49" s="83"/>
      <c r="E49" s="52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0"/>
      <c r="T49" s="77"/>
    </row>
    <row r="50" spans="2:20" ht="9" customHeight="1">
      <c r="B50" s="55">
        <v>1</v>
      </c>
      <c r="C50" s="54" t="s">
        <v>35</v>
      </c>
      <c r="D50" s="75"/>
      <c r="E50" s="93">
        <v>1501227</v>
      </c>
      <c r="F50" s="73">
        <v>3669871</v>
      </c>
      <c r="G50" s="73">
        <v>383292</v>
      </c>
      <c r="H50" s="73">
        <v>383292</v>
      </c>
      <c r="I50" s="73">
        <v>383292</v>
      </c>
      <c r="J50" s="73">
        <v>16584865</v>
      </c>
      <c r="K50" s="73">
        <v>383292</v>
      </c>
      <c r="L50" s="73">
        <v>383292</v>
      </c>
      <c r="M50" s="73">
        <v>383292</v>
      </c>
      <c r="N50" s="73">
        <v>3669871</v>
      </c>
      <c r="O50" s="73">
        <v>383292</v>
      </c>
      <c r="P50" s="73">
        <v>383292</v>
      </c>
      <c r="Q50" s="73">
        <v>9717176</v>
      </c>
      <c r="R50" s="73">
        <v>3669871</v>
      </c>
      <c r="S50" s="72">
        <v>383292</v>
      </c>
      <c r="T50" s="56" t="s">
        <v>34</v>
      </c>
    </row>
    <row r="51" spans="2:20" ht="9" customHeight="1">
      <c r="B51" s="55">
        <v>2</v>
      </c>
      <c r="C51" s="54" t="s">
        <v>33</v>
      </c>
      <c r="D51" s="75"/>
      <c r="E51" s="93">
        <v>3815885</v>
      </c>
      <c r="F51" s="73">
        <v>0</v>
      </c>
      <c r="G51" s="73">
        <v>0</v>
      </c>
      <c r="H51" s="73">
        <v>0</v>
      </c>
      <c r="I51" s="73">
        <v>989745</v>
      </c>
      <c r="J51" s="73">
        <v>0</v>
      </c>
      <c r="K51" s="73">
        <v>0</v>
      </c>
      <c r="L51" s="73">
        <v>1946697</v>
      </c>
      <c r="M51" s="73">
        <v>989745</v>
      </c>
      <c r="N51" s="73">
        <v>0</v>
      </c>
      <c r="O51" s="73">
        <v>0</v>
      </c>
      <c r="P51" s="73">
        <v>0</v>
      </c>
      <c r="Q51" s="73">
        <v>989745</v>
      </c>
      <c r="R51" s="73">
        <v>0</v>
      </c>
      <c r="S51" s="72">
        <v>1946697</v>
      </c>
      <c r="T51" s="56"/>
    </row>
    <row r="52" spans="2:20" ht="9" customHeight="1">
      <c r="B52" s="55">
        <v>3</v>
      </c>
      <c r="C52" s="54" t="s">
        <v>32</v>
      </c>
      <c r="D52" s="75"/>
      <c r="E52" s="93">
        <v>2209867</v>
      </c>
      <c r="F52" s="73">
        <v>0</v>
      </c>
      <c r="G52" s="73">
        <v>1287946</v>
      </c>
      <c r="H52" s="73">
        <v>1022795</v>
      </c>
      <c r="I52" s="73">
        <v>0</v>
      </c>
      <c r="J52" s="73">
        <v>8314086</v>
      </c>
      <c r="K52" s="73">
        <v>0</v>
      </c>
      <c r="L52" s="73">
        <v>0</v>
      </c>
      <c r="M52" s="73">
        <v>0</v>
      </c>
      <c r="N52" s="73">
        <v>1022795</v>
      </c>
      <c r="O52" s="73">
        <v>2209867</v>
      </c>
      <c r="P52" s="73">
        <v>0</v>
      </c>
      <c r="Q52" s="73">
        <v>1287946</v>
      </c>
      <c r="R52" s="73">
        <v>1022795</v>
      </c>
      <c r="S52" s="72">
        <v>0</v>
      </c>
      <c r="T52" s="56"/>
    </row>
    <row r="53" spans="2:20" ht="9" customHeight="1">
      <c r="B53" s="55">
        <v>4</v>
      </c>
      <c r="C53" s="54" t="s">
        <v>31</v>
      </c>
      <c r="D53" s="75"/>
      <c r="E53" s="93">
        <v>0</v>
      </c>
      <c r="F53" s="73">
        <v>0</v>
      </c>
      <c r="G53" s="73">
        <v>0</v>
      </c>
      <c r="H53" s="73">
        <v>0</v>
      </c>
      <c r="I53" s="73">
        <v>0</v>
      </c>
      <c r="J53" s="73">
        <v>0</v>
      </c>
      <c r="K53" s="73">
        <v>0</v>
      </c>
      <c r="L53" s="73">
        <v>0</v>
      </c>
      <c r="M53" s="73">
        <v>0</v>
      </c>
      <c r="N53" s="73">
        <v>0</v>
      </c>
      <c r="O53" s="73">
        <v>0</v>
      </c>
      <c r="P53" s="73">
        <v>0</v>
      </c>
      <c r="Q53" s="73">
        <v>0</v>
      </c>
      <c r="R53" s="73">
        <v>0</v>
      </c>
      <c r="S53" s="72">
        <v>0</v>
      </c>
      <c r="T53" s="56"/>
    </row>
    <row r="54" spans="2:20" ht="9" customHeight="1">
      <c r="B54" s="55">
        <v>5</v>
      </c>
      <c r="C54" s="54" t="s">
        <v>30</v>
      </c>
      <c r="D54" s="75"/>
      <c r="E54" s="93">
        <v>8850571</v>
      </c>
      <c r="F54" s="73">
        <v>0</v>
      </c>
      <c r="G54" s="73">
        <v>0</v>
      </c>
      <c r="H54" s="73">
        <v>840423</v>
      </c>
      <c r="I54" s="73">
        <v>0</v>
      </c>
      <c r="J54" s="73">
        <v>8010148</v>
      </c>
      <c r="K54" s="73">
        <v>840423</v>
      </c>
      <c r="L54" s="73">
        <v>0</v>
      </c>
      <c r="M54" s="73">
        <v>0</v>
      </c>
      <c r="N54" s="73">
        <v>840423</v>
      </c>
      <c r="O54" s="73">
        <v>8010148</v>
      </c>
      <c r="P54" s="73">
        <v>0</v>
      </c>
      <c r="Q54" s="73">
        <v>840423</v>
      </c>
      <c r="R54" s="73">
        <v>0</v>
      </c>
      <c r="S54" s="72">
        <v>0</v>
      </c>
      <c r="T54" s="56"/>
    </row>
    <row r="55" spans="2:20" ht="9" customHeight="1">
      <c r="B55" s="55">
        <v>6</v>
      </c>
      <c r="C55" s="54" t="s">
        <v>29</v>
      </c>
      <c r="D55" s="75"/>
      <c r="E55" s="93">
        <v>0</v>
      </c>
      <c r="F55" s="73">
        <v>0</v>
      </c>
      <c r="G55" s="73">
        <v>0</v>
      </c>
      <c r="H55" s="73">
        <v>0</v>
      </c>
      <c r="I55" s="73">
        <v>0</v>
      </c>
      <c r="J55" s="73">
        <v>0</v>
      </c>
      <c r="K55" s="73">
        <v>0</v>
      </c>
      <c r="L55" s="73">
        <v>0</v>
      </c>
      <c r="M55" s="73">
        <v>0</v>
      </c>
      <c r="N55" s="73">
        <v>0</v>
      </c>
      <c r="O55" s="73">
        <v>0</v>
      </c>
      <c r="P55" s="73">
        <v>0</v>
      </c>
      <c r="Q55" s="73">
        <v>0</v>
      </c>
      <c r="R55" s="73">
        <v>0</v>
      </c>
      <c r="S55" s="72">
        <v>0</v>
      </c>
      <c r="T55" s="56"/>
    </row>
    <row r="56" spans="2:20" ht="9" customHeight="1">
      <c r="B56" s="55">
        <v>7</v>
      </c>
      <c r="C56" s="92" t="s">
        <v>28</v>
      </c>
      <c r="D56" s="75"/>
      <c r="E56" s="93">
        <v>95687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3">
        <v>0</v>
      </c>
      <c r="L56" s="73">
        <v>0</v>
      </c>
      <c r="M56" s="73">
        <v>0</v>
      </c>
      <c r="N56" s="73">
        <v>0</v>
      </c>
      <c r="O56" s="73">
        <v>0</v>
      </c>
      <c r="P56" s="73">
        <v>0</v>
      </c>
      <c r="Q56" s="73">
        <v>0</v>
      </c>
      <c r="R56" s="73">
        <v>0</v>
      </c>
      <c r="S56" s="72">
        <v>0</v>
      </c>
      <c r="T56" s="56"/>
    </row>
    <row r="57" spans="2:20" ht="9" customHeight="1">
      <c r="B57" s="55">
        <v>8</v>
      </c>
      <c r="C57" s="92" t="s">
        <v>27</v>
      </c>
      <c r="D57" s="75"/>
      <c r="E57" s="90">
        <v>185256</v>
      </c>
      <c r="F57" s="51">
        <v>0</v>
      </c>
      <c r="G57" s="51">
        <v>0</v>
      </c>
      <c r="H57" s="51">
        <v>385338</v>
      </c>
      <c r="I57" s="51">
        <v>0</v>
      </c>
      <c r="J57" s="51">
        <v>7623113</v>
      </c>
      <c r="K57" s="51">
        <v>185256</v>
      </c>
      <c r="L57" s="51">
        <v>0</v>
      </c>
      <c r="M57" s="51">
        <v>0</v>
      </c>
      <c r="N57" s="51">
        <v>185256</v>
      </c>
      <c r="O57" s="51">
        <v>0</v>
      </c>
      <c r="P57" s="51">
        <v>200082</v>
      </c>
      <c r="Q57" s="51">
        <v>185256</v>
      </c>
      <c r="R57" s="51">
        <v>0</v>
      </c>
      <c r="S57" s="50">
        <v>0</v>
      </c>
      <c r="T57" s="56"/>
    </row>
    <row r="58" spans="2:20" ht="9" customHeight="1">
      <c r="B58" s="55">
        <v>9</v>
      </c>
      <c r="C58" s="92" t="s">
        <v>26</v>
      </c>
      <c r="D58" s="75"/>
      <c r="E58" s="9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4188530</v>
      </c>
      <c r="K58" s="73">
        <v>0</v>
      </c>
      <c r="L58" s="73">
        <v>0</v>
      </c>
      <c r="M58" s="73">
        <v>0</v>
      </c>
      <c r="N58" s="73">
        <v>0</v>
      </c>
      <c r="O58" s="73">
        <v>0</v>
      </c>
      <c r="P58" s="73">
        <v>0</v>
      </c>
      <c r="Q58" s="73">
        <v>0</v>
      </c>
      <c r="R58" s="73">
        <v>0</v>
      </c>
      <c r="S58" s="72">
        <v>0</v>
      </c>
      <c r="T58" s="56"/>
    </row>
    <row r="59" spans="2:20" ht="9" customHeight="1">
      <c r="B59" s="55">
        <v>10</v>
      </c>
      <c r="C59" s="92" t="s">
        <v>25</v>
      </c>
      <c r="D59" s="75"/>
      <c r="E59" s="90">
        <v>16418706</v>
      </c>
      <c r="F59" s="51">
        <v>0</v>
      </c>
      <c r="G59" s="51">
        <v>0</v>
      </c>
      <c r="H59" s="51">
        <v>687551</v>
      </c>
      <c r="I59" s="51">
        <v>0</v>
      </c>
      <c r="J59" s="51">
        <v>6875505</v>
      </c>
      <c r="K59" s="51">
        <v>687551</v>
      </c>
      <c r="L59" s="51">
        <v>0</v>
      </c>
      <c r="M59" s="51">
        <v>0</v>
      </c>
      <c r="N59" s="51">
        <v>687551</v>
      </c>
      <c r="O59" s="51">
        <v>8250606</v>
      </c>
      <c r="P59" s="51">
        <v>0</v>
      </c>
      <c r="Q59" s="51">
        <v>687551</v>
      </c>
      <c r="R59" s="51">
        <v>0</v>
      </c>
      <c r="S59" s="50">
        <v>0</v>
      </c>
      <c r="T59" s="77"/>
    </row>
    <row r="60" spans="2:20" ht="9" customHeight="1">
      <c r="B60" s="55">
        <v>11</v>
      </c>
      <c r="C60" s="91" t="s">
        <v>24</v>
      </c>
      <c r="D60" s="75"/>
      <c r="E60" s="90">
        <v>0</v>
      </c>
      <c r="F60" s="51">
        <v>0</v>
      </c>
      <c r="G60" s="51">
        <v>0</v>
      </c>
      <c r="H60" s="51">
        <v>0</v>
      </c>
      <c r="I60" s="51">
        <v>0</v>
      </c>
      <c r="J60" s="51">
        <v>2700653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  <c r="P60" s="51">
        <v>0</v>
      </c>
      <c r="Q60" s="51">
        <v>0</v>
      </c>
      <c r="R60" s="51">
        <v>0</v>
      </c>
      <c r="S60" s="50">
        <v>0</v>
      </c>
      <c r="T60" s="77"/>
    </row>
    <row r="61" spans="2:20" ht="9" customHeight="1">
      <c r="B61" s="142" t="s">
        <v>6</v>
      </c>
      <c r="C61" s="143"/>
      <c r="D61" s="48"/>
      <c r="E61" s="47">
        <f t="shared" ref="E61:S61" si="7">SUBTOTAL(9,E48:E60)</f>
        <v>33077199</v>
      </c>
      <c r="F61" s="46">
        <f t="shared" si="7"/>
        <v>3669871</v>
      </c>
      <c r="G61" s="46">
        <f t="shared" si="7"/>
        <v>1671238</v>
      </c>
      <c r="H61" s="46">
        <f t="shared" si="7"/>
        <v>3319399</v>
      </c>
      <c r="I61" s="46">
        <f t="shared" si="7"/>
        <v>1373037</v>
      </c>
      <c r="J61" s="46">
        <f t="shared" si="7"/>
        <v>54296900</v>
      </c>
      <c r="K61" s="46">
        <f t="shared" si="7"/>
        <v>2096522</v>
      </c>
      <c r="L61" s="46">
        <f t="shared" si="7"/>
        <v>2329989</v>
      </c>
      <c r="M61" s="46">
        <f t="shared" si="7"/>
        <v>1373037</v>
      </c>
      <c r="N61" s="46">
        <f t="shared" si="7"/>
        <v>6405896</v>
      </c>
      <c r="O61" s="46">
        <f t="shared" si="7"/>
        <v>18853913</v>
      </c>
      <c r="P61" s="46">
        <f t="shared" si="7"/>
        <v>583374</v>
      </c>
      <c r="Q61" s="46">
        <f t="shared" si="7"/>
        <v>13708097</v>
      </c>
      <c r="R61" s="46">
        <f t="shared" si="7"/>
        <v>4692666</v>
      </c>
      <c r="S61" s="45">
        <f t="shared" si="7"/>
        <v>2329989</v>
      </c>
      <c r="T61" s="44"/>
    </row>
    <row r="62" spans="2:20" ht="9" customHeight="1">
      <c r="B62" s="89"/>
      <c r="C62" s="88"/>
      <c r="D62" s="59"/>
      <c r="E62" s="87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5"/>
      <c r="T62" s="84"/>
    </row>
    <row r="63" spans="2:20" ht="9" customHeight="1">
      <c r="B63" s="150" t="s">
        <v>23</v>
      </c>
      <c r="C63" s="141"/>
      <c r="D63" s="83"/>
      <c r="E63" s="82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0"/>
      <c r="T63" s="79"/>
    </row>
    <row r="64" spans="2:20" ht="9" customHeight="1">
      <c r="B64" s="67">
        <v>1</v>
      </c>
      <c r="C64" s="76" t="s">
        <v>22</v>
      </c>
      <c r="D64" s="78"/>
      <c r="E64" s="74">
        <v>819000</v>
      </c>
      <c r="F64" s="51">
        <v>0</v>
      </c>
      <c r="G64" s="51">
        <v>0</v>
      </c>
      <c r="H64" s="51">
        <v>819000</v>
      </c>
      <c r="I64" s="51">
        <v>0</v>
      </c>
      <c r="J64" s="51">
        <v>1638000</v>
      </c>
      <c r="K64" s="51">
        <v>819000</v>
      </c>
      <c r="L64" s="51">
        <v>0</v>
      </c>
      <c r="M64" s="51">
        <v>0</v>
      </c>
      <c r="N64" s="51">
        <v>819000</v>
      </c>
      <c r="O64" s="51">
        <v>0</v>
      </c>
      <c r="P64" s="51">
        <v>0</v>
      </c>
      <c r="Q64" s="51">
        <v>819000</v>
      </c>
      <c r="R64" s="51">
        <v>13923000</v>
      </c>
      <c r="S64" s="50">
        <v>0</v>
      </c>
      <c r="T64" s="77"/>
    </row>
    <row r="65" spans="2:20" ht="9" customHeight="1">
      <c r="B65" s="55">
        <v>2</v>
      </c>
      <c r="C65" s="76" t="s">
        <v>21</v>
      </c>
      <c r="D65" s="75"/>
      <c r="E65" s="74">
        <v>4422600</v>
      </c>
      <c r="F65" s="73">
        <v>294840</v>
      </c>
      <c r="G65" s="73">
        <v>0</v>
      </c>
      <c r="H65" s="73">
        <v>589680</v>
      </c>
      <c r="I65" s="73">
        <v>0</v>
      </c>
      <c r="J65" s="73">
        <v>3538080</v>
      </c>
      <c r="K65" s="73">
        <v>294840</v>
      </c>
      <c r="L65" s="73">
        <v>294840</v>
      </c>
      <c r="M65" s="73">
        <v>0</v>
      </c>
      <c r="N65" s="73">
        <v>589680</v>
      </c>
      <c r="O65" s="73">
        <v>294840</v>
      </c>
      <c r="P65" s="73">
        <v>294840</v>
      </c>
      <c r="Q65" s="73">
        <v>294840</v>
      </c>
      <c r="R65" s="73">
        <v>294840</v>
      </c>
      <c r="S65" s="72">
        <v>0</v>
      </c>
      <c r="T65" s="56"/>
    </row>
    <row r="66" spans="2:20" ht="9" customHeight="1">
      <c r="B66" s="151" t="s">
        <v>6</v>
      </c>
      <c r="C66" s="152"/>
      <c r="D66" s="48"/>
      <c r="E66" s="47">
        <f t="shared" ref="E66:S66" si="8">SUBTOTAL(9,E62:E65)</f>
        <v>5241600</v>
      </c>
      <c r="F66" s="46">
        <f t="shared" si="8"/>
        <v>294840</v>
      </c>
      <c r="G66" s="46">
        <f t="shared" si="8"/>
        <v>0</v>
      </c>
      <c r="H66" s="46">
        <f t="shared" si="8"/>
        <v>1408680</v>
      </c>
      <c r="I66" s="46">
        <f t="shared" si="8"/>
        <v>0</v>
      </c>
      <c r="J66" s="46">
        <f t="shared" si="8"/>
        <v>5176080</v>
      </c>
      <c r="K66" s="46">
        <f t="shared" si="8"/>
        <v>1113840</v>
      </c>
      <c r="L66" s="46">
        <f t="shared" si="8"/>
        <v>294840</v>
      </c>
      <c r="M66" s="46">
        <f t="shared" si="8"/>
        <v>0</v>
      </c>
      <c r="N66" s="46">
        <f t="shared" si="8"/>
        <v>1408680</v>
      </c>
      <c r="O66" s="46">
        <f t="shared" si="8"/>
        <v>294840</v>
      </c>
      <c r="P66" s="46">
        <f t="shared" si="8"/>
        <v>294840</v>
      </c>
      <c r="Q66" s="46">
        <f t="shared" si="8"/>
        <v>1113840</v>
      </c>
      <c r="R66" s="46">
        <f t="shared" si="8"/>
        <v>14217840</v>
      </c>
      <c r="S66" s="45">
        <f t="shared" si="8"/>
        <v>0</v>
      </c>
      <c r="T66" s="44"/>
    </row>
    <row r="67" spans="2:20" ht="9" customHeight="1">
      <c r="B67" s="62"/>
      <c r="C67" s="61"/>
      <c r="D67" s="66"/>
      <c r="E67" s="71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69"/>
      <c r="T67" s="68"/>
    </row>
    <row r="68" spans="2:20" ht="9" customHeight="1">
      <c r="B68" s="146" t="s">
        <v>20</v>
      </c>
      <c r="C68" s="147"/>
      <c r="D68" s="66"/>
      <c r="E68" s="65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3"/>
      <c r="T68" s="49"/>
    </row>
    <row r="69" spans="2:20" ht="9" customHeight="1">
      <c r="B69" s="67">
        <v>1</v>
      </c>
      <c r="C69" s="60" t="s">
        <v>19</v>
      </c>
      <c r="D69" s="66"/>
      <c r="E69" s="65">
        <v>64005000</v>
      </c>
      <c r="F69" s="65">
        <v>0</v>
      </c>
      <c r="G69" s="65">
        <v>0</v>
      </c>
      <c r="H69" s="65">
        <v>0</v>
      </c>
      <c r="I69" s="65">
        <v>0</v>
      </c>
      <c r="J69" s="65">
        <v>0</v>
      </c>
      <c r="K69" s="65">
        <v>0</v>
      </c>
      <c r="L69" s="65">
        <v>0</v>
      </c>
      <c r="M69" s="65">
        <v>0</v>
      </c>
      <c r="N69" s="65">
        <v>0</v>
      </c>
      <c r="O69" s="65">
        <v>0</v>
      </c>
      <c r="P69" s="65">
        <v>0</v>
      </c>
      <c r="Q69" s="65">
        <v>0</v>
      </c>
      <c r="R69" s="65">
        <v>0</v>
      </c>
      <c r="S69" s="63">
        <v>0</v>
      </c>
      <c r="T69" s="49" t="s">
        <v>18</v>
      </c>
    </row>
    <row r="70" spans="2:20" ht="9" customHeight="1">
      <c r="B70" s="67">
        <v>2</v>
      </c>
      <c r="C70" s="60" t="s">
        <v>17</v>
      </c>
      <c r="D70" s="66"/>
      <c r="E70" s="65">
        <v>2790442</v>
      </c>
      <c r="F70" s="64">
        <v>0</v>
      </c>
      <c r="G70" s="64">
        <v>0</v>
      </c>
      <c r="H70" s="64">
        <v>0</v>
      </c>
      <c r="I70" s="64">
        <v>0</v>
      </c>
      <c r="J70" s="64">
        <v>0</v>
      </c>
      <c r="K70" s="64">
        <v>0</v>
      </c>
      <c r="L70" s="64">
        <v>0</v>
      </c>
      <c r="M70" s="64">
        <v>0</v>
      </c>
      <c r="N70" s="64">
        <v>0</v>
      </c>
      <c r="O70" s="64">
        <v>15971</v>
      </c>
      <c r="P70" s="64">
        <v>0</v>
      </c>
      <c r="Q70" s="64">
        <v>0</v>
      </c>
      <c r="R70" s="64">
        <v>0</v>
      </c>
      <c r="S70" s="63">
        <v>0</v>
      </c>
      <c r="T70" s="49"/>
    </row>
    <row r="71" spans="2:20" ht="9" customHeight="1">
      <c r="B71" s="67">
        <v>3</v>
      </c>
      <c r="C71" s="60" t="s">
        <v>16</v>
      </c>
      <c r="D71" s="66"/>
      <c r="E71" s="65">
        <v>40540500</v>
      </c>
      <c r="F71" s="64">
        <v>0</v>
      </c>
      <c r="G71" s="64">
        <v>0</v>
      </c>
      <c r="H71" s="64">
        <v>0</v>
      </c>
      <c r="I71" s="64">
        <v>0</v>
      </c>
      <c r="J71" s="64">
        <v>0</v>
      </c>
      <c r="K71" s="64">
        <v>0</v>
      </c>
      <c r="L71" s="64">
        <v>0</v>
      </c>
      <c r="M71" s="64">
        <v>0</v>
      </c>
      <c r="N71" s="64">
        <v>0</v>
      </c>
      <c r="O71" s="64">
        <v>0</v>
      </c>
      <c r="P71" s="64">
        <v>0</v>
      </c>
      <c r="Q71" s="64">
        <v>0</v>
      </c>
      <c r="R71" s="64">
        <v>0</v>
      </c>
      <c r="S71" s="63">
        <v>0</v>
      </c>
      <c r="T71" s="49"/>
    </row>
    <row r="72" spans="2:20" ht="9" customHeight="1">
      <c r="B72" s="142" t="s">
        <v>6</v>
      </c>
      <c r="C72" s="143"/>
      <c r="D72" s="48"/>
      <c r="E72" s="47">
        <f t="shared" ref="E72:S72" si="9">SUBTOTAL(9,E68:E71)</f>
        <v>107335942</v>
      </c>
      <c r="F72" s="46">
        <f t="shared" si="9"/>
        <v>0</v>
      </c>
      <c r="G72" s="46">
        <f t="shared" si="9"/>
        <v>0</v>
      </c>
      <c r="H72" s="46">
        <f t="shared" si="9"/>
        <v>0</v>
      </c>
      <c r="I72" s="46">
        <f t="shared" si="9"/>
        <v>0</v>
      </c>
      <c r="J72" s="46">
        <f t="shared" si="9"/>
        <v>0</v>
      </c>
      <c r="K72" s="46">
        <f t="shared" si="9"/>
        <v>0</v>
      </c>
      <c r="L72" s="46">
        <f t="shared" si="9"/>
        <v>0</v>
      </c>
      <c r="M72" s="46">
        <f t="shared" si="9"/>
        <v>0</v>
      </c>
      <c r="N72" s="46">
        <f t="shared" si="9"/>
        <v>0</v>
      </c>
      <c r="O72" s="46">
        <f t="shared" si="9"/>
        <v>15971</v>
      </c>
      <c r="P72" s="46">
        <f t="shared" si="9"/>
        <v>0</v>
      </c>
      <c r="Q72" s="46">
        <f t="shared" si="9"/>
        <v>0</v>
      </c>
      <c r="R72" s="46">
        <f t="shared" si="9"/>
        <v>0</v>
      </c>
      <c r="S72" s="45">
        <f t="shared" si="9"/>
        <v>0</v>
      </c>
      <c r="T72" s="44"/>
    </row>
    <row r="73" spans="2:20" ht="9" customHeight="1">
      <c r="B73" s="62"/>
      <c r="C73" s="61"/>
      <c r="D73" s="41"/>
      <c r="E73" s="58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0"/>
      <c r="T73" s="49"/>
    </row>
    <row r="74" spans="2:20" ht="9" customHeight="1">
      <c r="B74" s="146" t="s">
        <v>15</v>
      </c>
      <c r="C74" s="147"/>
      <c r="D74" s="41"/>
      <c r="E74" s="58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0"/>
      <c r="T74" s="49"/>
    </row>
    <row r="75" spans="2:20" ht="9" customHeight="1">
      <c r="B75" s="43">
        <v>1</v>
      </c>
      <c r="C75" s="60" t="s">
        <v>14</v>
      </c>
      <c r="D75" s="41"/>
      <c r="E75" s="58">
        <f>101832000</f>
        <v>101832000</v>
      </c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0"/>
      <c r="T75" s="49"/>
    </row>
    <row r="76" spans="2:20" ht="9" customHeight="1">
      <c r="B76" s="55">
        <v>2</v>
      </c>
      <c r="C76" s="60" t="s">
        <v>13</v>
      </c>
      <c r="D76" s="59"/>
      <c r="E76" s="58">
        <v>9372000</v>
      </c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0"/>
      <c r="T76" s="49"/>
    </row>
    <row r="77" spans="2:20" ht="9" customHeight="1">
      <c r="B77" s="55">
        <v>3</v>
      </c>
      <c r="C77" s="57" t="s">
        <v>12</v>
      </c>
      <c r="D77" s="53"/>
      <c r="E77" s="52"/>
      <c r="F77" s="51"/>
      <c r="G77" s="51"/>
      <c r="H77" s="51"/>
      <c r="I77" s="51"/>
      <c r="J77" s="51">
        <v>25500000</v>
      </c>
      <c r="K77" s="51"/>
      <c r="L77" s="51"/>
      <c r="M77" s="51"/>
      <c r="N77" s="51"/>
      <c r="O77" s="51"/>
      <c r="P77" s="51"/>
      <c r="Q77" s="51"/>
      <c r="R77" s="51"/>
      <c r="S77" s="50"/>
      <c r="T77" s="56" t="s">
        <v>11</v>
      </c>
    </row>
    <row r="78" spans="2:20" ht="9" customHeight="1">
      <c r="B78" s="55">
        <v>4</v>
      </c>
      <c r="C78" s="54" t="s">
        <v>10</v>
      </c>
      <c r="D78" s="53"/>
      <c r="E78" s="52">
        <v>37100000</v>
      </c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0"/>
      <c r="T78" s="49"/>
    </row>
    <row r="79" spans="2:20" ht="9" customHeight="1">
      <c r="B79" s="55">
        <v>5</v>
      </c>
      <c r="C79" s="54" t="s">
        <v>9</v>
      </c>
      <c r="D79" s="53"/>
      <c r="E79" s="52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0"/>
      <c r="T79" s="49" t="s">
        <v>8</v>
      </c>
    </row>
    <row r="80" spans="2:20" ht="9" customHeight="1">
      <c r="B80" s="55">
        <v>6</v>
      </c>
      <c r="C80" s="54" t="s">
        <v>7</v>
      </c>
      <c r="D80" s="53"/>
      <c r="E80" s="52">
        <v>10000000</v>
      </c>
      <c r="F80" s="51">
        <f t="shared" ref="F80:S80" si="10">E80</f>
        <v>10000000</v>
      </c>
      <c r="G80" s="51">
        <f t="shared" si="10"/>
        <v>10000000</v>
      </c>
      <c r="H80" s="51">
        <f t="shared" si="10"/>
        <v>10000000</v>
      </c>
      <c r="I80" s="51">
        <f t="shared" si="10"/>
        <v>10000000</v>
      </c>
      <c r="J80" s="51">
        <f t="shared" si="10"/>
        <v>10000000</v>
      </c>
      <c r="K80" s="51">
        <f t="shared" si="10"/>
        <v>10000000</v>
      </c>
      <c r="L80" s="51">
        <f t="shared" si="10"/>
        <v>10000000</v>
      </c>
      <c r="M80" s="51">
        <f t="shared" si="10"/>
        <v>10000000</v>
      </c>
      <c r="N80" s="51">
        <f t="shared" si="10"/>
        <v>10000000</v>
      </c>
      <c r="O80" s="51">
        <f t="shared" si="10"/>
        <v>10000000</v>
      </c>
      <c r="P80" s="51">
        <f t="shared" si="10"/>
        <v>10000000</v>
      </c>
      <c r="Q80" s="51">
        <f t="shared" si="10"/>
        <v>10000000</v>
      </c>
      <c r="R80" s="51">
        <f t="shared" si="10"/>
        <v>10000000</v>
      </c>
      <c r="S80" s="50">
        <f t="shared" si="10"/>
        <v>10000000</v>
      </c>
      <c r="T80" s="49"/>
    </row>
    <row r="81" spans="1:20" ht="9" customHeight="1">
      <c r="B81" s="142" t="s">
        <v>6</v>
      </c>
      <c r="C81" s="143"/>
      <c r="D81" s="48"/>
      <c r="E81" s="47">
        <f t="shared" ref="E81:S81" si="11">SUBTOTAL(9,E74:E80)</f>
        <v>158304000</v>
      </c>
      <c r="F81" s="46">
        <f t="shared" si="11"/>
        <v>10000000</v>
      </c>
      <c r="G81" s="46">
        <f t="shared" si="11"/>
        <v>10000000</v>
      </c>
      <c r="H81" s="46">
        <f t="shared" si="11"/>
        <v>10000000</v>
      </c>
      <c r="I81" s="46">
        <f t="shared" si="11"/>
        <v>10000000</v>
      </c>
      <c r="J81" s="46">
        <f t="shared" si="11"/>
        <v>35500000</v>
      </c>
      <c r="K81" s="46">
        <f t="shared" si="11"/>
        <v>10000000</v>
      </c>
      <c r="L81" s="46">
        <f t="shared" si="11"/>
        <v>10000000</v>
      </c>
      <c r="M81" s="46">
        <f t="shared" si="11"/>
        <v>10000000</v>
      </c>
      <c r="N81" s="46">
        <f t="shared" si="11"/>
        <v>10000000</v>
      </c>
      <c r="O81" s="46">
        <f t="shared" si="11"/>
        <v>10000000</v>
      </c>
      <c r="P81" s="46">
        <f t="shared" si="11"/>
        <v>10000000</v>
      </c>
      <c r="Q81" s="46">
        <f t="shared" si="11"/>
        <v>10000000</v>
      </c>
      <c r="R81" s="46">
        <f t="shared" si="11"/>
        <v>10000000</v>
      </c>
      <c r="S81" s="45">
        <f t="shared" si="11"/>
        <v>10000000</v>
      </c>
      <c r="T81" s="44"/>
    </row>
    <row r="82" spans="1:20" ht="9" customHeight="1">
      <c r="B82" s="43"/>
      <c r="C82" s="42"/>
      <c r="D82" s="41"/>
      <c r="E82" s="40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8"/>
      <c r="T82" s="37"/>
    </row>
    <row r="83" spans="1:20" ht="9" customHeight="1">
      <c r="B83" s="148" t="s">
        <v>5</v>
      </c>
      <c r="C83" s="149"/>
      <c r="D83" s="36"/>
      <c r="E83" s="35">
        <f t="shared" ref="E83:S83" si="12">SUBTOTAL(9,E7:E81)</f>
        <v>795170192</v>
      </c>
      <c r="F83" s="34">
        <f t="shared" si="12"/>
        <v>64802184</v>
      </c>
      <c r="G83" s="34">
        <f t="shared" si="12"/>
        <v>12544620</v>
      </c>
      <c r="H83" s="34">
        <f t="shared" si="12"/>
        <v>29702922</v>
      </c>
      <c r="I83" s="34">
        <f t="shared" si="12"/>
        <v>12464764</v>
      </c>
      <c r="J83" s="34">
        <f t="shared" si="12"/>
        <v>672776347</v>
      </c>
      <c r="K83" s="34">
        <f t="shared" si="12"/>
        <v>15394144</v>
      </c>
      <c r="L83" s="34">
        <f t="shared" si="12"/>
        <v>25296043</v>
      </c>
      <c r="M83" s="34">
        <f t="shared" si="12"/>
        <v>21240540</v>
      </c>
      <c r="N83" s="34">
        <f t="shared" si="12"/>
        <v>52126677</v>
      </c>
      <c r="O83" s="34">
        <f t="shared" si="12"/>
        <v>307506520</v>
      </c>
      <c r="P83" s="34">
        <f t="shared" si="12"/>
        <v>25853057</v>
      </c>
      <c r="Q83" s="34">
        <f t="shared" si="12"/>
        <v>57063088</v>
      </c>
      <c r="R83" s="34">
        <f t="shared" si="12"/>
        <v>73982219</v>
      </c>
      <c r="S83" s="33">
        <f t="shared" si="12"/>
        <v>22119278</v>
      </c>
      <c r="T83" s="32"/>
    </row>
    <row r="84" spans="1:20" s="9" customFormat="1" ht="9" customHeight="1">
      <c r="B84" s="31"/>
      <c r="C84" s="30" t="s">
        <v>4</v>
      </c>
      <c r="E84" s="29">
        <f>E83</f>
        <v>795170192</v>
      </c>
      <c r="F84" s="28">
        <f t="shared" ref="F84:S84" si="13">E84+F83</f>
        <v>859972376</v>
      </c>
      <c r="G84" s="28">
        <f t="shared" si="13"/>
        <v>872516996</v>
      </c>
      <c r="H84" s="28">
        <f t="shared" si="13"/>
        <v>902219918</v>
      </c>
      <c r="I84" s="28">
        <f t="shared" si="13"/>
        <v>914684682</v>
      </c>
      <c r="J84" s="28">
        <f t="shared" si="13"/>
        <v>1587461029</v>
      </c>
      <c r="K84" s="28">
        <f t="shared" si="13"/>
        <v>1602855173</v>
      </c>
      <c r="L84" s="28">
        <f t="shared" si="13"/>
        <v>1628151216</v>
      </c>
      <c r="M84" s="28">
        <f t="shared" si="13"/>
        <v>1649391756</v>
      </c>
      <c r="N84" s="28">
        <f t="shared" si="13"/>
        <v>1701518433</v>
      </c>
      <c r="O84" s="28">
        <f t="shared" si="13"/>
        <v>2009024953</v>
      </c>
      <c r="P84" s="28">
        <f t="shared" si="13"/>
        <v>2034878010</v>
      </c>
      <c r="Q84" s="28">
        <f t="shared" si="13"/>
        <v>2091941098</v>
      </c>
      <c r="R84" s="28">
        <f t="shared" si="13"/>
        <v>2165923317</v>
      </c>
      <c r="S84" s="27">
        <f t="shared" si="13"/>
        <v>2188042595</v>
      </c>
      <c r="T84" s="26"/>
    </row>
    <row r="85" spans="1:20" s="9" customFormat="1" ht="9" customHeight="1">
      <c r="B85" s="25"/>
      <c r="C85" s="24"/>
      <c r="D85" s="23"/>
      <c r="E85" s="22">
        <f t="shared" ref="E85:S85" si="14">E3</f>
        <v>16</v>
      </c>
      <c r="F85" s="21">
        <f t="shared" si="14"/>
        <v>17</v>
      </c>
      <c r="G85" s="21">
        <f t="shared" si="14"/>
        <v>18</v>
      </c>
      <c r="H85" s="21">
        <f t="shared" si="14"/>
        <v>19</v>
      </c>
      <c r="I85" s="21">
        <f t="shared" si="14"/>
        <v>20</v>
      </c>
      <c r="J85" s="21">
        <f t="shared" si="14"/>
        <v>21</v>
      </c>
      <c r="K85" s="21">
        <f t="shared" si="14"/>
        <v>22</v>
      </c>
      <c r="L85" s="21">
        <f t="shared" si="14"/>
        <v>23</v>
      </c>
      <c r="M85" s="21">
        <f t="shared" si="14"/>
        <v>24</v>
      </c>
      <c r="N85" s="21">
        <f t="shared" si="14"/>
        <v>25</v>
      </c>
      <c r="O85" s="21">
        <f t="shared" si="14"/>
        <v>26</v>
      </c>
      <c r="P85" s="21">
        <f t="shared" si="14"/>
        <v>27</v>
      </c>
      <c r="Q85" s="21">
        <f t="shared" si="14"/>
        <v>28</v>
      </c>
      <c r="R85" s="21">
        <f t="shared" si="14"/>
        <v>29</v>
      </c>
      <c r="S85" s="20">
        <f t="shared" si="14"/>
        <v>30</v>
      </c>
      <c r="T85" s="19"/>
    </row>
    <row r="86" spans="1:20" s="9" customFormat="1" ht="9" customHeight="1">
      <c r="B86" s="18"/>
      <c r="C86" s="17" t="s">
        <v>3</v>
      </c>
      <c r="D86" s="16"/>
      <c r="E86" s="15" t="s">
        <v>2</v>
      </c>
      <c r="F86" s="14" t="s">
        <v>1</v>
      </c>
      <c r="G86" s="14" t="s">
        <v>1</v>
      </c>
      <c r="H86" s="14" t="s">
        <v>1</v>
      </c>
      <c r="I86" s="14" t="s">
        <v>1</v>
      </c>
      <c r="J86" s="14" t="s">
        <v>1</v>
      </c>
      <c r="K86" s="14" t="s">
        <v>1</v>
      </c>
      <c r="L86" s="14" t="s">
        <v>1</v>
      </c>
      <c r="M86" s="14" t="s">
        <v>1</v>
      </c>
      <c r="N86" s="14" t="s">
        <v>1</v>
      </c>
      <c r="O86" s="14" t="s">
        <v>1</v>
      </c>
      <c r="P86" s="14" t="s">
        <v>1</v>
      </c>
      <c r="Q86" s="14" t="s">
        <v>1</v>
      </c>
      <c r="R86" s="14" t="s">
        <v>1</v>
      </c>
      <c r="S86" s="13" t="s">
        <v>1</v>
      </c>
      <c r="T86" s="12"/>
    </row>
    <row r="87" spans="1:20" s="9" customFormat="1" ht="9" customHeight="1">
      <c r="B87" s="1" t="s">
        <v>0</v>
      </c>
      <c r="E87" s="11"/>
    </row>
    <row r="88" spans="1:20" s="7" customFormat="1" ht="15.75">
      <c r="A88" s="9"/>
      <c r="B88" s="8"/>
      <c r="E88" s="10"/>
    </row>
    <row r="89" spans="1:20" s="7" customFormat="1" ht="15.75">
      <c r="A89" s="9"/>
      <c r="B89" s="8"/>
    </row>
    <row r="90" spans="1:20" s="7" customFormat="1" ht="15.75">
      <c r="A90" s="9"/>
      <c r="B90" s="8"/>
    </row>
    <row r="91" spans="1:20" s="7" customFormat="1" ht="15.75">
      <c r="A91" s="9"/>
      <c r="B91" s="8"/>
    </row>
    <row r="92" spans="1:20" s="7" customFormat="1" ht="15.75">
      <c r="A92" s="9"/>
      <c r="B92" s="8"/>
    </row>
    <row r="93" spans="1:20" s="7" customFormat="1" ht="15.75">
      <c r="A93" s="9"/>
      <c r="B93" s="8"/>
    </row>
    <row r="94" spans="1:20" s="7" customFormat="1" ht="15.75">
      <c r="A94" s="9"/>
      <c r="B94" s="8"/>
    </row>
    <row r="95" spans="1:20" s="7" customFormat="1" ht="15.75">
      <c r="A95" s="9"/>
      <c r="B95" s="8"/>
    </row>
    <row r="96" spans="1:20" s="7" customFormat="1" ht="15.75">
      <c r="A96" s="9"/>
      <c r="B96" s="8"/>
    </row>
    <row r="97" spans="1:20" s="7" customFormat="1" ht="15.75">
      <c r="A97" s="9"/>
      <c r="B97" s="8"/>
    </row>
    <row r="98" spans="1:20" s="7" customFormat="1" ht="15.75">
      <c r="A98" s="9"/>
      <c r="B98" s="8"/>
    </row>
    <row r="99" spans="1:20" s="7" customFormat="1" ht="15.75">
      <c r="A99" s="9"/>
      <c r="B99" s="8"/>
    </row>
    <row r="100" spans="1:20" s="7" customFormat="1" ht="15.75">
      <c r="A100" s="9"/>
      <c r="B100" s="8"/>
    </row>
    <row r="101" spans="1:20" ht="9" customHeight="1">
      <c r="B101" s="6"/>
      <c r="C101" s="5"/>
      <c r="D101" s="5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</row>
  </sheetData>
  <mergeCells count="16">
    <mergeCell ref="B39:C39"/>
    <mergeCell ref="B72:C72"/>
    <mergeCell ref="B74:C74"/>
    <mergeCell ref="B81:C81"/>
    <mergeCell ref="B83:C83"/>
    <mergeCell ref="B47:C47"/>
    <mergeCell ref="B49:C49"/>
    <mergeCell ref="B61:C61"/>
    <mergeCell ref="B63:C63"/>
    <mergeCell ref="B66:C66"/>
    <mergeCell ref="B68:C68"/>
    <mergeCell ref="B3:C6"/>
    <mergeCell ref="B8:C8"/>
    <mergeCell ref="B15:C15"/>
    <mergeCell ref="B17:C17"/>
    <mergeCell ref="B37:C37"/>
  </mergeCells>
  <phoneticPr fontId="3"/>
  <conditionalFormatting sqref="E9:S14">
    <cfRule type="cellIs" dxfId="8" priority="8" stopIfTrue="1" operator="greaterThan">
      <formula>0</formula>
    </cfRule>
  </conditionalFormatting>
  <conditionalFormatting sqref="E50:S60 E40:S46 E64:S65 E68:S71 E82:S82 E18:S36">
    <cfRule type="cellIs" dxfId="7" priority="9" stopIfTrue="1" operator="greaterThan">
      <formula>0</formula>
    </cfRule>
  </conditionalFormatting>
  <conditionalFormatting sqref="E64">
    <cfRule type="cellIs" dxfId="6" priority="7" stopIfTrue="1" operator="greaterThan">
      <formula>0</formula>
    </cfRule>
  </conditionalFormatting>
  <conditionalFormatting sqref="E75:S75">
    <cfRule type="cellIs" dxfId="5" priority="6" stopIfTrue="1" operator="greaterThan">
      <formula>0</formula>
    </cfRule>
  </conditionalFormatting>
  <conditionalFormatting sqref="E74:S74">
    <cfRule type="cellIs" dxfId="4" priority="5" stopIfTrue="1" operator="greaterThan">
      <formula>0</formula>
    </cfRule>
  </conditionalFormatting>
  <conditionalFormatting sqref="E73:S73">
    <cfRule type="cellIs" dxfId="3" priority="4" stopIfTrue="1" operator="greaterThan">
      <formula>0</formula>
    </cfRule>
  </conditionalFormatting>
  <conditionalFormatting sqref="E88">
    <cfRule type="cellIs" dxfId="2" priority="3" stopIfTrue="1" operator="greaterThan">
      <formula>0</formula>
    </cfRule>
  </conditionalFormatting>
  <conditionalFormatting sqref="E76:S78 E80:S80">
    <cfRule type="cellIs" dxfId="1" priority="2" stopIfTrue="1" operator="greaterThan">
      <formula>0</formula>
    </cfRule>
  </conditionalFormatting>
  <conditionalFormatting sqref="E79:S79">
    <cfRule type="cellIs" dxfId="0" priority="1" stopIfTrue="1" operator="greaterThan">
      <formula>0</formula>
    </cfRule>
  </conditionalFormatting>
  <printOptions gridLinesSet="0"/>
  <pageMargins left="0.74803149606299213" right="0.19685039370078741" top="0.51181102362204722" bottom="0.62992125984251968" header="0.31496062992125984" footer="0.43307086614173229"/>
  <pageSetup paperSize="8" scale="90" firstPageNumber="27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集計</vt:lpstr>
      <vt:lpstr>集計!Print_Area</vt:lpstr>
      <vt:lpstr>集計!Print_Titles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2020-10-16T02:59:03Z</dcterms:created>
  <dcterms:modified xsi:type="dcterms:W3CDTF">2020-10-16T02:59:12Z</dcterms:modified>
</cp:coreProperties>
</file>